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<sst xmlns="http://schemas.openxmlformats.org/spreadsheetml/2006/main" count="187" uniqueCount="109">
  <si>
    <t>附件：</t>
  </si>
  <si>
    <t>2023年淄博市博山区事业单位综合类岗位公开招聘工作人员考试总成绩</t>
  </si>
  <si>
    <t>主管部门</t>
  </si>
  <si>
    <t>招聘单位</t>
  </si>
  <si>
    <t>准考证号</t>
  </si>
  <si>
    <t>笔试成绩</t>
  </si>
  <si>
    <t>面试成绩</t>
  </si>
  <si>
    <t>档案考核成绩</t>
  </si>
  <si>
    <t>考试总成绩</t>
  </si>
  <si>
    <t>中共博山区委组织部</t>
  </si>
  <si>
    <t>博山区人才发展中心</t>
  </si>
  <si>
    <t>2303030703820</t>
  </si>
  <si>
    <t>2303030700521</t>
  </si>
  <si>
    <t>2303030701501</t>
  </si>
  <si>
    <t>中共博山区委宣传部</t>
  </si>
  <si>
    <t>博山区文化发展和网络管理中心</t>
  </si>
  <si>
    <t>2303030703507</t>
  </si>
  <si>
    <t>2303030703226</t>
  </si>
  <si>
    <t>2303030700229</t>
  </si>
  <si>
    <t>中共博山区委统战部</t>
  </si>
  <si>
    <t>博山区统一战线事业保障中心</t>
  </si>
  <si>
    <t>2303030700823</t>
  </si>
  <si>
    <t>2303030702004</t>
  </si>
  <si>
    <t>2303030702901</t>
  </si>
  <si>
    <t>中共博山区委政法委员会</t>
  </si>
  <si>
    <t>博山区社会治安综合治理服务中心</t>
  </si>
  <si>
    <t>2303030703208</t>
  </si>
  <si>
    <t>2303030701105</t>
  </si>
  <si>
    <t>2303030704206</t>
  </si>
  <si>
    <t>中共博山区委办公室</t>
  </si>
  <si>
    <t>博山区委机关政务保障中心</t>
  </si>
  <si>
    <t>2303030703914</t>
  </si>
  <si>
    <t>2303030704118</t>
  </si>
  <si>
    <t>2303030701311</t>
  </si>
  <si>
    <t>博山区人民政府办公室</t>
  </si>
  <si>
    <t>博山区人民政府机关政务保障中心</t>
  </si>
  <si>
    <t>2303030700601</t>
  </si>
  <si>
    <t>2303030704306</t>
  </si>
  <si>
    <t>2303030703112</t>
  </si>
  <si>
    <t>博山区财政局</t>
  </si>
  <si>
    <t>博山区财政综合服务中心</t>
  </si>
  <si>
    <t>2303030703429</t>
  </si>
  <si>
    <t>2303030703619</t>
  </si>
  <si>
    <t>2303030701012</t>
  </si>
  <si>
    <t>博山区人力资源和社会保障局</t>
  </si>
  <si>
    <t>博山区社会保险事业中心</t>
  </si>
  <si>
    <t>2303030704207</t>
  </si>
  <si>
    <t>2303030702704</t>
  </si>
  <si>
    <t>2303030701317</t>
  </si>
  <si>
    <t>博山区自然资源局</t>
  </si>
  <si>
    <t>博山区林业保护发展中心</t>
  </si>
  <si>
    <t>2303030702403</t>
  </si>
  <si>
    <t>2303030703001</t>
  </si>
  <si>
    <t>2303030700805</t>
  </si>
  <si>
    <t>博山区住房和城乡建设局</t>
  </si>
  <si>
    <t>博山区公用事业服务中心</t>
  </si>
  <si>
    <t>2303030702908</t>
  </si>
  <si>
    <t>2303030702219</t>
  </si>
  <si>
    <t>2303030702512</t>
  </si>
  <si>
    <t>博山区交通运输局</t>
  </si>
  <si>
    <t>博山区交通运输管理服务中心</t>
  </si>
  <si>
    <t>2303030704214</t>
  </si>
  <si>
    <t>2303030702909</t>
  </si>
  <si>
    <t>2303030704320</t>
  </si>
  <si>
    <t>博山区水利局</t>
  </si>
  <si>
    <t>博山区水资源管理与节约用水服务中心</t>
  </si>
  <si>
    <t>2303030702205</t>
  </si>
  <si>
    <t>2303030702314</t>
  </si>
  <si>
    <t>2303030704313</t>
  </si>
  <si>
    <t>博山区农业农村局</t>
  </si>
  <si>
    <t>博山区农村改革发展服务中心</t>
  </si>
  <si>
    <t>2303030700502</t>
  </si>
  <si>
    <t>2303030703209</t>
  </si>
  <si>
    <t>2303030703511</t>
  </si>
  <si>
    <t>博山区卫生健康局</t>
  </si>
  <si>
    <t>博山区疾病预防控制中心</t>
  </si>
  <si>
    <t>2303030702408</t>
  </si>
  <si>
    <t>2303030703303</t>
  </si>
  <si>
    <t>2303030703521</t>
  </si>
  <si>
    <t>博山区市场监督管理局</t>
  </si>
  <si>
    <t>博山区知识产权事业发展中心</t>
  </si>
  <si>
    <t>2303030700528</t>
  </si>
  <si>
    <t>2303030700812</t>
  </si>
  <si>
    <t>博山区行政审批服务局</t>
  </si>
  <si>
    <t>博山区政务服务中心</t>
  </si>
  <si>
    <t>2303030701508</t>
  </si>
  <si>
    <t>2303030703325</t>
  </si>
  <si>
    <t>2303030703815</t>
  </si>
  <si>
    <t>博山区工业和信息化局</t>
  </si>
  <si>
    <t>博山区工业数字经济发展中心</t>
  </si>
  <si>
    <t>2303030700604</t>
  </si>
  <si>
    <t>2303030702823</t>
  </si>
  <si>
    <t>2303030702916</t>
  </si>
  <si>
    <t>博山区综合行政执法局</t>
  </si>
  <si>
    <t>博山区市政园林环卫服务中心</t>
  </si>
  <si>
    <t>2303030702917</t>
  </si>
  <si>
    <t>2303030703626</t>
  </si>
  <si>
    <t>2303030703829</t>
  </si>
  <si>
    <t>博山区信访局</t>
  </si>
  <si>
    <t>博山区信访综合服务中心</t>
  </si>
  <si>
    <t>2303030702523</t>
  </si>
  <si>
    <t>2303030701621</t>
  </si>
  <si>
    <t>2303030703804</t>
  </si>
  <si>
    <t>缺考</t>
  </si>
  <si>
    <t>中共博山区委</t>
  </si>
  <si>
    <t>博山区融媒体中心</t>
  </si>
  <si>
    <t>2303030701908</t>
  </si>
  <si>
    <t>2303030701612</t>
  </si>
  <si>
    <t>2303030703027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</si>
</sst>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3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I64" sqref="I64"/>
    </sheetView>
  </sheetViews>
  <sheetFormatPr defaultColWidth="8.72727272727273" defaultRowHeight="14" outlineLevelCol="6"/>
  <cols>
    <col min="1" max="1" width="19.0909090909091" style="1" customWidth="1"/>
    <col min="2" max="2" width="17.7272727272727" style="1" customWidth="1"/>
    <col min="3" max="3" width="15.6363636363636" style="1" customWidth="1"/>
    <col min="4" max="7" width="8.72727272727273" style="1"/>
  </cols>
  <sheetData>
    <row r="1" spans="1:3">
      <c r="A1" s="1" t="s">
        <v>0</v>
      </c>
      <c r="C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6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6" t="s">
        <v>9</v>
      </c>
      <c r="B4" s="7" t="s">
        <v>10</v>
      </c>
      <c r="C4" s="6" t="s">
        <v>11</v>
      </c>
      <c r="D4" s="6">
        <v>63.3</v>
      </c>
      <c r="E4" s="8">
        <v>83</v>
      </c>
      <c r="F4" s="8"/>
      <c r="G4" s="8">
        <f t="shared" ref="G4:G24" si="0">SUM(D4:E4)*50%</f>
        <v>73.15</v>
      </c>
    </row>
    <row r="5" ht="30" customHeight="1" spans="1:7">
      <c r="A5" s="6" t="s">
        <v>9</v>
      </c>
      <c r="B5" s="7" t="s">
        <v>10</v>
      </c>
      <c r="C5" s="6" t="s">
        <v>12</v>
      </c>
      <c r="D5" s="6">
        <v>64.7</v>
      </c>
      <c r="E5" s="8">
        <v>78.4</v>
      </c>
      <c r="F5" s="8"/>
      <c r="G5" s="8">
        <f t="shared" si="0"/>
        <v>71.55</v>
      </c>
    </row>
    <row r="6" ht="30" customHeight="1" spans="1:7">
      <c r="A6" s="6" t="s">
        <v>9</v>
      </c>
      <c r="B6" s="7" t="s">
        <v>10</v>
      </c>
      <c r="C6" s="6" t="s">
        <v>13</v>
      </c>
      <c r="D6" s="6">
        <v>62.2</v>
      </c>
      <c r="E6" s="8">
        <v>76.4</v>
      </c>
      <c r="F6" s="8"/>
      <c r="G6" s="8">
        <f t="shared" si="0"/>
        <v>69.3</v>
      </c>
    </row>
    <row r="7" ht="30" customHeight="1" spans="1:7">
      <c r="A7" s="6" t="s">
        <v>14</v>
      </c>
      <c r="B7" s="9" t="s">
        <v>15</v>
      </c>
      <c r="C7" s="6" t="s">
        <v>16</v>
      </c>
      <c r="D7" s="6">
        <v>64.8</v>
      </c>
      <c r="E7" s="8">
        <v>82.4</v>
      </c>
      <c r="F7" s="10"/>
      <c r="G7" s="8">
        <f t="shared" si="0"/>
        <v>73.6</v>
      </c>
    </row>
    <row r="8" ht="30" customHeight="1" spans="1:7">
      <c r="A8" s="6" t="s">
        <v>14</v>
      </c>
      <c r="B8" s="9" t="s">
        <v>15</v>
      </c>
      <c r="C8" s="6" t="s">
        <v>17</v>
      </c>
      <c r="D8" s="6">
        <v>62.8</v>
      </c>
      <c r="E8" s="8">
        <v>82.6</v>
      </c>
      <c r="F8" s="10"/>
      <c r="G8" s="8">
        <f t="shared" si="0"/>
        <v>72.7</v>
      </c>
    </row>
    <row r="9" ht="30" customHeight="1" spans="1:7">
      <c r="A9" s="6" t="s">
        <v>14</v>
      </c>
      <c r="B9" s="9" t="s">
        <v>15</v>
      </c>
      <c r="C9" s="6" t="s">
        <v>18</v>
      </c>
      <c r="D9" s="6">
        <v>63.6</v>
      </c>
      <c r="E9" s="8">
        <v>81</v>
      </c>
      <c r="F9" s="10"/>
      <c r="G9" s="8">
        <f t="shared" si="0"/>
        <v>72.3</v>
      </c>
    </row>
    <row r="10" ht="30" customHeight="1" spans="1:7">
      <c r="A10" s="6" t="s">
        <v>19</v>
      </c>
      <c r="B10" s="9" t="s">
        <v>20</v>
      </c>
      <c r="C10" s="6" t="s">
        <v>21</v>
      </c>
      <c r="D10" s="6">
        <v>63</v>
      </c>
      <c r="E10" s="8">
        <v>82.8</v>
      </c>
      <c r="F10" s="8"/>
      <c r="G10" s="8">
        <f t="shared" si="0"/>
        <v>72.9</v>
      </c>
    </row>
    <row r="11" ht="30" customHeight="1" spans="1:7">
      <c r="A11" s="6" t="s">
        <v>19</v>
      </c>
      <c r="B11" s="9" t="s">
        <v>20</v>
      </c>
      <c r="C11" s="6" t="s">
        <v>22</v>
      </c>
      <c r="D11" s="6">
        <v>60.7</v>
      </c>
      <c r="E11" s="8">
        <v>83.4</v>
      </c>
      <c r="F11" s="8"/>
      <c r="G11" s="8">
        <f t="shared" si="0"/>
        <v>72.05</v>
      </c>
    </row>
    <row r="12" ht="30" customHeight="1" spans="1:7">
      <c r="A12" s="6" t="s">
        <v>19</v>
      </c>
      <c r="B12" s="9" t="s">
        <v>20</v>
      </c>
      <c r="C12" s="6" t="s">
        <v>23</v>
      </c>
      <c r="D12" s="6">
        <v>61.4</v>
      </c>
      <c r="E12" s="8">
        <v>81.2</v>
      </c>
      <c r="F12" s="8"/>
      <c r="G12" s="8">
        <f t="shared" si="0"/>
        <v>71.3</v>
      </c>
    </row>
    <row r="13" ht="30" customHeight="1" spans="1:7">
      <c r="A13" s="9" t="s">
        <v>24</v>
      </c>
      <c r="B13" s="9" t="s">
        <v>25</v>
      </c>
      <c r="C13" s="9" t="s">
        <v>26</v>
      </c>
      <c r="D13" s="6">
        <v>68.7</v>
      </c>
      <c r="E13" s="8">
        <v>84.2</v>
      </c>
      <c r="F13" s="10"/>
      <c r="G13" s="8">
        <f t="shared" si="0"/>
        <v>76.45</v>
      </c>
    </row>
    <row r="14" ht="30" customHeight="1" spans="1:7">
      <c r="A14" s="9" t="s">
        <v>24</v>
      </c>
      <c r="B14" s="9" t="s">
        <v>25</v>
      </c>
      <c r="C14" s="9" t="s">
        <v>27</v>
      </c>
      <c r="D14" s="6">
        <v>64.2</v>
      </c>
      <c r="E14" s="8">
        <v>80.4</v>
      </c>
      <c r="F14" s="10"/>
      <c r="G14" s="8">
        <f t="shared" si="0"/>
        <v>72.3</v>
      </c>
    </row>
    <row r="15" ht="30" customHeight="1" spans="1:7">
      <c r="A15" s="9" t="s">
        <v>24</v>
      </c>
      <c r="B15" s="9" t="s">
        <v>25</v>
      </c>
      <c r="C15" s="9" t="s">
        <v>28</v>
      </c>
      <c r="D15" s="6">
        <v>61.8</v>
      </c>
      <c r="E15" s="8">
        <v>80.6</v>
      </c>
      <c r="F15" s="10"/>
      <c r="G15" s="8">
        <f t="shared" si="0"/>
        <v>71.2</v>
      </c>
    </row>
    <row r="16" ht="30" customHeight="1" spans="1:7">
      <c r="A16" s="9" t="s">
        <v>29</v>
      </c>
      <c r="B16" s="9" t="s">
        <v>30</v>
      </c>
      <c r="C16" s="9" t="s">
        <v>31</v>
      </c>
      <c r="D16" s="6">
        <v>57.9</v>
      </c>
      <c r="E16" s="8">
        <v>84</v>
      </c>
      <c r="F16" s="8"/>
      <c r="G16" s="8">
        <f t="shared" si="0"/>
        <v>70.95</v>
      </c>
    </row>
    <row r="17" ht="30" customHeight="1" spans="1:7">
      <c r="A17" s="9" t="s">
        <v>29</v>
      </c>
      <c r="B17" s="9" t="s">
        <v>30</v>
      </c>
      <c r="C17" s="9" t="s">
        <v>32</v>
      </c>
      <c r="D17" s="6">
        <v>57.6</v>
      </c>
      <c r="E17" s="8">
        <v>82.4</v>
      </c>
      <c r="F17" s="8"/>
      <c r="G17" s="8">
        <f t="shared" si="0"/>
        <v>70</v>
      </c>
    </row>
    <row r="18" ht="30" customHeight="1" spans="1:7">
      <c r="A18" s="9" t="s">
        <v>29</v>
      </c>
      <c r="B18" s="9" t="s">
        <v>30</v>
      </c>
      <c r="C18" s="9" t="s">
        <v>33</v>
      </c>
      <c r="D18" s="6">
        <v>56.1</v>
      </c>
      <c r="E18" s="8">
        <v>81</v>
      </c>
      <c r="F18" s="8"/>
      <c r="G18" s="8">
        <f t="shared" si="0"/>
        <v>68.55</v>
      </c>
    </row>
    <row r="19" ht="30" customHeight="1" spans="1:7">
      <c r="A19" s="9" t="s">
        <v>34</v>
      </c>
      <c r="B19" s="9" t="s">
        <v>35</v>
      </c>
      <c r="C19" s="9" t="s">
        <v>36</v>
      </c>
      <c r="D19" s="9">
        <v>64.2</v>
      </c>
      <c r="E19" s="8">
        <v>84</v>
      </c>
      <c r="F19" s="10"/>
      <c r="G19" s="8">
        <f t="shared" si="0"/>
        <v>74.1</v>
      </c>
    </row>
    <row r="20" ht="30" customHeight="1" spans="1:7">
      <c r="A20" s="9" t="s">
        <v>34</v>
      </c>
      <c r="B20" s="9" t="s">
        <v>35</v>
      </c>
      <c r="C20" s="9" t="s">
        <v>37</v>
      </c>
      <c r="D20" s="11">
        <v>61.8</v>
      </c>
      <c r="E20" s="8">
        <v>79.8</v>
      </c>
      <c r="F20" s="10"/>
      <c r="G20" s="8">
        <f t="shared" si="0"/>
        <v>70.8</v>
      </c>
    </row>
    <row r="21" ht="30" customHeight="1" spans="1:7">
      <c r="A21" s="9" t="s">
        <v>34</v>
      </c>
      <c r="B21" s="9" t="s">
        <v>35</v>
      </c>
      <c r="C21" s="9" t="s">
        <v>38</v>
      </c>
      <c r="D21" s="9">
        <v>62.7</v>
      </c>
      <c r="E21" s="8">
        <v>78.6</v>
      </c>
      <c r="F21" s="10"/>
      <c r="G21" s="8">
        <f t="shared" si="0"/>
        <v>70.65</v>
      </c>
    </row>
    <row r="22" ht="30" customHeight="1" spans="1:7">
      <c r="A22" s="9" t="s">
        <v>39</v>
      </c>
      <c r="B22" s="9" t="s">
        <v>40</v>
      </c>
      <c r="C22" s="9" t="s">
        <v>41</v>
      </c>
      <c r="D22" s="9">
        <v>65.9</v>
      </c>
      <c r="E22" s="8">
        <v>80.4</v>
      </c>
      <c r="F22" s="10"/>
      <c r="G22" s="8">
        <f t="shared" si="0"/>
        <v>73.15</v>
      </c>
    </row>
    <row r="23" ht="30" customHeight="1" spans="1:7">
      <c r="A23" s="9" t="s">
        <v>39</v>
      </c>
      <c r="B23" s="9" t="s">
        <v>40</v>
      </c>
      <c r="C23" s="9" t="s">
        <v>42</v>
      </c>
      <c r="D23" s="9">
        <v>61.8</v>
      </c>
      <c r="E23" s="8">
        <v>82.2</v>
      </c>
      <c r="F23" s="8"/>
      <c r="G23" s="8">
        <f t="shared" si="0"/>
        <v>72</v>
      </c>
    </row>
    <row r="24" ht="30" customHeight="1" spans="1:7">
      <c r="A24" s="9" t="s">
        <v>39</v>
      </c>
      <c r="B24" s="9" t="s">
        <v>40</v>
      </c>
      <c r="C24" s="9" t="s">
        <v>43</v>
      </c>
      <c r="D24" s="11">
        <v>61.4</v>
      </c>
      <c r="E24" s="8">
        <v>81</v>
      </c>
      <c r="F24" s="8"/>
      <c r="G24" s="8">
        <f t="shared" si="0"/>
        <v>71.2</v>
      </c>
    </row>
    <row r="25" ht="30" customHeight="1" spans="1:7">
      <c r="A25" s="12" t="s">
        <v>44</v>
      </c>
      <c r="B25" s="12" t="s">
        <v>45</v>
      </c>
      <c r="C25" s="12" t="s">
        <v>46</v>
      </c>
      <c r="D25" s="13">
        <v>53.4</v>
      </c>
      <c r="E25" s="14">
        <v>85.2</v>
      </c>
      <c r="F25" s="14">
        <v>6.5</v>
      </c>
      <c r="G25" s="8">
        <f t="shared" ref="G25:G27" si="1">SUM(D25:E25)*40%+F25</f>
        <v>61.94</v>
      </c>
    </row>
    <row r="26" ht="30" customHeight="1" spans="1:7">
      <c r="A26" s="12" t="s">
        <v>44</v>
      </c>
      <c r="B26" s="12" t="s">
        <v>45</v>
      </c>
      <c r="C26" s="12" t="s">
        <v>47</v>
      </c>
      <c r="D26" s="13">
        <v>55.3</v>
      </c>
      <c r="E26" s="14">
        <v>83</v>
      </c>
      <c r="F26" s="14">
        <v>2</v>
      </c>
      <c r="G26" s="8">
        <f t="shared" si="1"/>
        <v>57.32</v>
      </c>
    </row>
    <row r="27" ht="30" customHeight="1" spans="1:7">
      <c r="A27" s="12" t="s">
        <v>44</v>
      </c>
      <c r="B27" s="12" t="s">
        <v>45</v>
      </c>
      <c r="C27" s="12" t="s">
        <v>48</v>
      </c>
      <c r="D27" s="13">
        <v>46.3</v>
      </c>
      <c r="E27" s="14">
        <v>81.2</v>
      </c>
      <c r="F27" s="14">
        <v>5</v>
      </c>
      <c r="G27" s="8">
        <f t="shared" si="1"/>
        <v>56</v>
      </c>
    </row>
    <row r="28" ht="30" customHeight="1" spans="1:7">
      <c r="A28" s="9" t="s">
        <v>49</v>
      </c>
      <c r="B28" s="9" t="s">
        <v>50</v>
      </c>
      <c r="C28" s="9" t="s">
        <v>51</v>
      </c>
      <c r="D28" s="6">
        <v>63.6</v>
      </c>
      <c r="E28" s="8">
        <v>81</v>
      </c>
      <c r="F28" s="8"/>
      <c r="G28" s="8">
        <f t="shared" ref="G28:G45" si="2">SUM(D28:E28)*50%</f>
        <v>72.3</v>
      </c>
    </row>
    <row r="29" ht="30" customHeight="1" spans="1:7">
      <c r="A29" s="9" t="s">
        <v>49</v>
      </c>
      <c r="B29" s="9" t="s">
        <v>50</v>
      </c>
      <c r="C29" s="9" t="s">
        <v>52</v>
      </c>
      <c r="D29" s="11">
        <v>58.9</v>
      </c>
      <c r="E29" s="8">
        <v>80.2</v>
      </c>
      <c r="F29" s="8"/>
      <c r="G29" s="8">
        <f t="shared" si="2"/>
        <v>69.55</v>
      </c>
    </row>
    <row r="30" ht="30" customHeight="1" spans="1:7">
      <c r="A30" s="9" t="s">
        <v>49</v>
      </c>
      <c r="B30" s="9" t="s">
        <v>50</v>
      </c>
      <c r="C30" s="9" t="s">
        <v>53</v>
      </c>
      <c r="D30" s="11">
        <v>53.9</v>
      </c>
      <c r="E30" s="8">
        <v>80</v>
      </c>
      <c r="F30" s="8"/>
      <c r="G30" s="8">
        <f t="shared" si="2"/>
        <v>66.95</v>
      </c>
    </row>
    <row r="31" ht="30" customHeight="1" spans="1:7">
      <c r="A31" s="9" t="s">
        <v>54</v>
      </c>
      <c r="B31" s="9" t="s">
        <v>55</v>
      </c>
      <c r="C31" s="9" t="s">
        <v>56</v>
      </c>
      <c r="D31" s="6">
        <v>52.7</v>
      </c>
      <c r="E31" s="8">
        <v>76.6</v>
      </c>
      <c r="F31" s="10"/>
      <c r="G31" s="8">
        <f t="shared" si="2"/>
        <v>64.65</v>
      </c>
    </row>
    <row r="32" ht="30" customHeight="1" spans="1:7">
      <c r="A32" s="9" t="s">
        <v>54</v>
      </c>
      <c r="B32" s="9" t="s">
        <v>55</v>
      </c>
      <c r="C32" s="9" t="s">
        <v>57</v>
      </c>
      <c r="D32" s="6">
        <v>53.2</v>
      </c>
      <c r="E32" s="8">
        <v>74.8</v>
      </c>
      <c r="F32" s="10"/>
      <c r="G32" s="8">
        <f t="shared" si="2"/>
        <v>64</v>
      </c>
    </row>
    <row r="33" ht="30" customHeight="1" spans="1:7">
      <c r="A33" s="9" t="s">
        <v>54</v>
      </c>
      <c r="B33" s="9" t="s">
        <v>55</v>
      </c>
      <c r="C33" s="9" t="s">
        <v>58</v>
      </c>
      <c r="D33" s="11">
        <v>52.4</v>
      </c>
      <c r="E33" s="8">
        <v>75.4</v>
      </c>
      <c r="F33" s="10"/>
      <c r="G33" s="8">
        <f t="shared" si="2"/>
        <v>63.9</v>
      </c>
    </row>
    <row r="34" ht="30" customHeight="1" spans="1:7">
      <c r="A34" s="9" t="s">
        <v>59</v>
      </c>
      <c r="B34" s="9" t="s">
        <v>60</v>
      </c>
      <c r="C34" s="9" t="s">
        <v>61</v>
      </c>
      <c r="D34" s="6">
        <v>66</v>
      </c>
      <c r="E34" s="8">
        <v>86.2</v>
      </c>
      <c r="F34" s="10"/>
      <c r="G34" s="8">
        <f t="shared" si="2"/>
        <v>76.1</v>
      </c>
    </row>
    <row r="35" ht="30" customHeight="1" spans="1:7">
      <c r="A35" s="9" t="s">
        <v>59</v>
      </c>
      <c r="B35" s="9" t="s">
        <v>60</v>
      </c>
      <c r="C35" s="9" t="s">
        <v>62</v>
      </c>
      <c r="D35" s="6">
        <v>66.2</v>
      </c>
      <c r="E35" s="8">
        <v>82.6</v>
      </c>
      <c r="F35" s="10"/>
      <c r="G35" s="8">
        <f t="shared" si="2"/>
        <v>74.4</v>
      </c>
    </row>
    <row r="36" ht="30" customHeight="1" spans="1:7">
      <c r="A36" s="9" t="s">
        <v>59</v>
      </c>
      <c r="B36" s="9" t="s">
        <v>60</v>
      </c>
      <c r="C36" s="9" t="s">
        <v>63</v>
      </c>
      <c r="D36" s="6">
        <v>65.4</v>
      </c>
      <c r="E36" s="8">
        <v>76.8</v>
      </c>
      <c r="F36" s="10"/>
      <c r="G36" s="8">
        <f t="shared" si="2"/>
        <v>71.1</v>
      </c>
    </row>
    <row r="37" ht="30" customHeight="1" spans="1:7">
      <c r="A37" s="9" t="s">
        <v>64</v>
      </c>
      <c r="B37" s="9" t="s">
        <v>65</v>
      </c>
      <c r="C37" s="9" t="s">
        <v>66</v>
      </c>
      <c r="D37" s="9">
        <v>65.5</v>
      </c>
      <c r="E37" s="10">
        <v>83.4</v>
      </c>
      <c r="F37" s="10"/>
      <c r="G37" s="10">
        <f t="shared" si="2"/>
        <v>74.45</v>
      </c>
    </row>
    <row r="38" ht="30" customHeight="1" spans="1:7">
      <c r="A38" s="9" t="s">
        <v>64</v>
      </c>
      <c r="B38" s="9" t="s">
        <v>65</v>
      </c>
      <c r="C38" s="9" t="s">
        <v>67</v>
      </c>
      <c r="D38" s="9">
        <v>61.5</v>
      </c>
      <c r="E38" s="10">
        <v>85</v>
      </c>
      <c r="F38" s="10"/>
      <c r="G38" s="10">
        <f t="shared" si="2"/>
        <v>73.25</v>
      </c>
    </row>
    <row r="39" ht="30" customHeight="1" spans="1:7">
      <c r="A39" s="9" t="s">
        <v>64</v>
      </c>
      <c r="B39" s="9" t="s">
        <v>65</v>
      </c>
      <c r="C39" s="9" t="s">
        <v>68</v>
      </c>
      <c r="D39" s="11">
        <v>60.7</v>
      </c>
      <c r="E39" s="10">
        <v>84</v>
      </c>
      <c r="F39" s="10"/>
      <c r="G39" s="10">
        <f t="shared" si="2"/>
        <v>72.35</v>
      </c>
    </row>
    <row r="40" ht="30" customHeight="1" spans="1:7">
      <c r="A40" s="9" t="s">
        <v>69</v>
      </c>
      <c r="B40" s="9" t="s">
        <v>70</v>
      </c>
      <c r="C40" s="9" t="s">
        <v>71</v>
      </c>
      <c r="D40" s="9">
        <v>64.6</v>
      </c>
      <c r="E40" s="10">
        <v>80.2</v>
      </c>
      <c r="F40" s="10"/>
      <c r="G40" s="10">
        <f t="shared" si="2"/>
        <v>72.4</v>
      </c>
    </row>
    <row r="41" ht="30" customHeight="1" spans="1:7">
      <c r="A41" s="9" t="s">
        <v>69</v>
      </c>
      <c r="B41" s="9" t="s">
        <v>70</v>
      </c>
      <c r="C41" s="9" t="s">
        <v>72</v>
      </c>
      <c r="D41" s="9">
        <v>62.2</v>
      </c>
      <c r="E41" s="10">
        <v>80.4</v>
      </c>
      <c r="F41" s="10"/>
      <c r="G41" s="10">
        <f t="shared" si="2"/>
        <v>71.3</v>
      </c>
    </row>
    <row r="42" ht="30" customHeight="1" spans="1:7">
      <c r="A42" s="9" t="s">
        <v>69</v>
      </c>
      <c r="B42" s="9" t="s">
        <v>70</v>
      </c>
      <c r="C42" s="9" t="s">
        <v>73</v>
      </c>
      <c r="D42" s="9">
        <v>61.9</v>
      </c>
      <c r="E42" s="10">
        <v>80.2</v>
      </c>
      <c r="F42" s="10"/>
      <c r="G42" s="10">
        <f t="shared" si="2"/>
        <v>71.05</v>
      </c>
    </row>
    <row r="43" ht="30" customHeight="1" spans="1:7">
      <c r="A43" s="9" t="s">
        <v>74</v>
      </c>
      <c r="B43" s="9" t="s">
        <v>75</v>
      </c>
      <c r="C43" s="9" t="s">
        <v>76</v>
      </c>
      <c r="D43" s="6">
        <v>65.3</v>
      </c>
      <c r="E43" s="10">
        <v>85</v>
      </c>
      <c r="F43" s="10"/>
      <c r="G43" s="10">
        <f t="shared" si="2"/>
        <v>75.15</v>
      </c>
    </row>
    <row r="44" ht="30" customHeight="1" spans="1:7">
      <c r="A44" s="9" t="s">
        <v>74</v>
      </c>
      <c r="B44" s="9" t="s">
        <v>75</v>
      </c>
      <c r="C44" s="9" t="s">
        <v>77</v>
      </c>
      <c r="D44" s="6">
        <v>58.6</v>
      </c>
      <c r="E44" s="10">
        <v>80.8</v>
      </c>
      <c r="F44" s="10"/>
      <c r="G44" s="10">
        <f t="shared" si="2"/>
        <v>69.7</v>
      </c>
    </row>
    <row r="45" ht="30" customHeight="1" spans="1:7">
      <c r="A45" s="9" t="s">
        <v>74</v>
      </c>
      <c r="B45" s="9" t="s">
        <v>75</v>
      </c>
      <c r="C45" s="9" t="s">
        <v>78</v>
      </c>
      <c r="D45" s="6">
        <v>57.3</v>
      </c>
      <c r="E45" s="10">
        <v>78.8</v>
      </c>
      <c r="F45" s="10"/>
      <c r="G45" s="10">
        <f t="shared" si="2"/>
        <v>68.05</v>
      </c>
    </row>
    <row r="46" ht="30" customHeight="1" spans="1:7">
      <c r="A46" s="13" t="s">
        <v>79</v>
      </c>
      <c r="B46" s="12" t="s">
        <v>80</v>
      </c>
      <c r="C46" s="13" t="s">
        <v>81</v>
      </c>
      <c r="D46" s="13">
        <v>51.1</v>
      </c>
      <c r="E46" s="10">
        <v>79.8</v>
      </c>
      <c r="F46" s="10">
        <v>5</v>
      </c>
      <c r="G46" s="10">
        <f>SUM(D46:E46)*40%+F46</f>
        <v>57.36</v>
      </c>
    </row>
    <row r="47" ht="30" customHeight="1" spans="1:7">
      <c r="A47" s="13" t="s">
        <v>79</v>
      </c>
      <c r="B47" s="12" t="s">
        <v>80</v>
      </c>
      <c r="C47" s="13" t="s">
        <v>82</v>
      </c>
      <c r="D47" s="13">
        <v>54.9</v>
      </c>
      <c r="E47" s="10">
        <v>76.4</v>
      </c>
      <c r="F47" s="10">
        <v>2</v>
      </c>
      <c r="G47" s="10">
        <f>SUM(D47:E47)*40%+F47</f>
        <v>54.52</v>
      </c>
    </row>
    <row r="48" ht="30" customHeight="1" spans="1:7">
      <c r="A48" s="9" t="s">
        <v>83</v>
      </c>
      <c r="B48" s="9" t="s">
        <v>84</v>
      </c>
      <c r="C48" s="9" t="s">
        <v>85</v>
      </c>
      <c r="D48" s="9">
        <v>70.4</v>
      </c>
      <c r="E48" s="10">
        <v>84.2</v>
      </c>
      <c r="F48" s="10"/>
      <c r="G48" s="10">
        <f t="shared" ref="G48:G62" si="3">SUM(D48:E48)*50%</f>
        <v>77.3</v>
      </c>
    </row>
    <row r="49" ht="30" customHeight="1" spans="1:7">
      <c r="A49" s="9" t="s">
        <v>83</v>
      </c>
      <c r="B49" s="9" t="s">
        <v>84</v>
      </c>
      <c r="C49" s="9" t="s">
        <v>86</v>
      </c>
      <c r="D49" s="9">
        <v>70.4</v>
      </c>
      <c r="E49" s="10">
        <v>80.2</v>
      </c>
      <c r="F49" s="10"/>
      <c r="G49" s="10">
        <f t="shared" si="3"/>
        <v>75.3</v>
      </c>
    </row>
    <row r="50" ht="30" customHeight="1" spans="1:7">
      <c r="A50" s="9" t="s">
        <v>83</v>
      </c>
      <c r="B50" s="9" t="s">
        <v>84</v>
      </c>
      <c r="C50" s="9" t="s">
        <v>87</v>
      </c>
      <c r="D50" s="9">
        <v>63.6</v>
      </c>
      <c r="E50" s="10">
        <v>79.8</v>
      </c>
      <c r="F50" s="10"/>
      <c r="G50" s="10">
        <f t="shared" si="3"/>
        <v>71.7</v>
      </c>
    </row>
    <row r="51" ht="30" customHeight="1" spans="1:7">
      <c r="A51" s="9" t="s">
        <v>88</v>
      </c>
      <c r="B51" s="9" t="s">
        <v>89</v>
      </c>
      <c r="C51" s="9" t="s">
        <v>90</v>
      </c>
      <c r="D51" s="9">
        <v>63.9</v>
      </c>
      <c r="E51" s="10">
        <v>83</v>
      </c>
      <c r="F51" s="10"/>
      <c r="G51" s="10">
        <f t="shared" si="3"/>
        <v>73.45</v>
      </c>
    </row>
    <row r="52" ht="30" customHeight="1" spans="1:7">
      <c r="A52" s="9" t="s">
        <v>88</v>
      </c>
      <c r="B52" s="9" t="s">
        <v>89</v>
      </c>
      <c r="C52" s="9" t="s">
        <v>91</v>
      </c>
      <c r="D52" s="9">
        <v>61.5</v>
      </c>
      <c r="E52" s="10">
        <v>85.4</v>
      </c>
      <c r="F52" s="10"/>
      <c r="G52" s="10">
        <f t="shared" si="3"/>
        <v>73.45</v>
      </c>
    </row>
    <row r="53" ht="30" customHeight="1" spans="1:7">
      <c r="A53" s="9" t="s">
        <v>88</v>
      </c>
      <c r="B53" s="9" t="s">
        <v>89</v>
      </c>
      <c r="C53" s="9" t="s">
        <v>92</v>
      </c>
      <c r="D53" s="9">
        <v>62.8</v>
      </c>
      <c r="E53" s="10">
        <v>80.4</v>
      </c>
      <c r="F53" s="10"/>
      <c r="G53" s="10">
        <f t="shared" si="3"/>
        <v>71.6</v>
      </c>
    </row>
    <row r="54" ht="30" customHeight="1" spans="1:7">
      <c r="A54" s="9" t="s">
        <v>93</v>
      </c>
      <c r="B54" s="9" t="s">
        <v>94</v>
      </c>
      <c r="C54" s="9" t="s">
        <v>95</v>
      </c>
      <c r="D54" s="6">
        <v>58.2</v>
      </c>
      <c r="E54" s="10">
        <v>80.8</v>
      </c>
      <c r="F54" s="10"/>
      <c r="G54" s="10">
        <f t="shared" si="3"/>
        <v>69.5</v>
      </c>
    </row>
    <row r="55" ht="30" customHeight="1" spans="1:7">
      <c r="A55" s="9" t="s">
        <v>93</v>
      </c>
      <c r="B55" s="9" t="s">
        <v>94</v>
      </c>
      <c r="C55" s="9" t="s">
        <v>96</v>
      </c>
      <c r="D55" s="6">
        <v>56.8</v>
      </c>
      <c r="E55" s="10">
        <v>77.6</v>
      </c>
      <c r="F55" s="10"/>
      <c r="G55" s="10">
        <f t="shared" si="3"/>
        <v>67.2</v>
      </c>
    </row>
    <row r="56" ht="30" customHeight="1" spans="1:7">
      <c r="A56" s="9" t="s">
        <v>93</v>
      </c>
      <c r="B56" s="9" t="s">
        <v>94</v>
      </c>
      <c r="C56" s="9" t="s">
        <v>97</v>
      </c>
      <c r="D56" s="6">
        <v>57.3</v>
      </c>
      <c r="E56" s="10">
        <v>76.6</v>
      </c>
      <c r="F56" s="10"/>
      <c r="G56" s="10">
        <f t="shared" si="3"/>
        <v>66.95</v>
      </c>
    </row>
    <row r="57" ht="30" customHeight="1" spans="1:7">
      <c r="A57" s="6" t="s">
        <v>98</v>
      </c>
      <c r="B57" s="9" t="s">
        <v>99</v>
      </c>
      <c r="C57" s="6" t="s">
        <v>100</v>
      </c>
      <c r="D57" s="6">
        <v>61</v>
      </c>
      <c r="E57" s="8">
        <v>84</v>
      </c>
      <c r="F57" s="8"/>
      <c r="G57" s="10">
        <f t="shared" si="3"/>
        <v>72.5</v>
      </c>
    </row>
    <row r="58" ht="30" customHeight="1" spans="1:7">
      <c r="A58" s="6" t="s">
        <v>98</v>
      </c>
      <c r="B58" s="9" t="s">
        <v>99</v>
      </c>
      <c r="C58" s="6" t="s">
        <v>101</v>
      </c>
      <c r="D58" s="6">
        <v>61.1</v>
      </c>
      <c r="E58" s="10">
        <v>78.8</v>
      </c>
      <c r="F58" s="10"/>
      <c r="G58" s="10">
        <f t="shared" si="3"/>
        <v>69.95</v>
      </c>
    </row>
    <row r="59" ht="30" customHeight="1" spans="1:7">
      <c r="A59" s="6" t="s">
        <v>98</v>
      </c>
      <c r="B59" s="9" t="s">
        <v>99</v>
      </c>
      <c r="C59" s="6" t="s">
        <v>102</v>
      </c>
      <c r="D59" s="11">
        <v>60.2</v>
      </c>
      <c r="E59" s="8" t="s">
        <v>103</v>
      </c>
      <c r="F59" s="8"/>
      <c r="G59" s="10"/>
    </row>
    <row r="60" ht="30" customHeight="1" spans="1:7">
      <c r="A60" s="9" t="s">
        <v>104</v>
      </c>
      <c r="B60" s="9" t="s">
        <v>105</v>
      </c>
      <c r="C60" s="9" t="s">
        <v>106</v>
      </c>
      <c r="D60" s="6">
        <v>61.5</v>
      </c>
      <c r="E60" s="8">
        <v>82.4</v>
      </c>
      <c r="F60" s="8"/>
      <c r="G60" s="10">
        <f t="shared" si="3"/>
        <v>71.95</v>
      </c>
    </row>
    <row r="61" ht="30" customHeight="1" spans="1:7">
      <c r="A61" s="9" t="s">
        <v>104</v>
      </c>
      <c r="B61" s="9" t="s">
        <v>105</v>
      </c>
      <c r="C61" s="9" t="s">
        <v>107</v>
      </c>
      <c r="D61" s="6">
        <v>57.5</v>
      </c>
      <c r="E61" s="10">
        <v>81.8</v>
      </c>
      <c r="F61" s="10"/>
      <c r="G61" s="10">
        <f t="shared" si="3"/>
        <v>69.65</v>
      </c>
    </row>
    <row r="62" ht="30" customHeight="1" spans="1:7">
      <c r="A62" s="9" t="s">
        <v>104</v>
      </c>
      <c r="B62" s="9" t="s">
        <v>105</v>
      </c>
      <c r="C62" s="9" t="s">
        <v>108</v>
      </c>
      <c r="D62" s="6">
        <v>57.2</v>
      </c>
      <c r="E62" s="10">
        <v>81.2</v>
      </c>
      <c r="F62" s="10"/>
      <c r="G62" s="10">
        <f t="shared" si="3"/>
        <v>69.2</v>
      </c>
    </row>
  </sheetData>
  <sheetProtection password="85FE" sheet="1" objects="1"/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2023-06-03T09:09:24Z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A003DCAAE1F94D93990A0641B4BC00A5</vt:lpwstr>
  </property>
  <property fmtid="{D5CDD505-2E9C-101B-9397-08002B2CF9AE}" pid="3" name="KSOProductBuildVer">
    <vt:lpwstr>2052-11.1.0.12970</vt:lpwstr>
  </property>
</Properties>
</file>