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 activeTab="1"/>
  </bookViews>
  <sheets>
    <sheet name="9月国益" sheetId="1" r:id="rId1"/>
    <sheet name="9月新城镇岗位社保补贴公示表" sheetId="2" r:id="rId2"/>
    <sheet name="8月新城镇岗位岗位补贴公示表" sheetId="3" r:id="rId3"/>
    <sheet name="8月份乡村岗位补贴公示表" sheetId="4" r:id="rId4"/>
  </sheets>
  <externalReferences>
    <externalReference r:id="rId5"/>
    <externalReference r:id="rId6"/>
  </externalReferences>
  <definedNames>
    <definedName name="_xlnm._FilterDatabase" localSheetId="3" hidden="1">'8月份乡村岗位补贴公示表'!$A$3:$K$3</definedName>
    <definedName name="_xlnm._FilterDatabase" localSheetId="2" hidden="1">'8月新城镇岗位岗位补贴公示表'!$A$3:$G$642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A3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刘持光替换吴秀玲</t>
        </r>
      </text>
    </comment>
    <comment ref="A4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崔继水于崔纪水是否同一人</t>
        </r>
      </text>
    </comment>
    <comment ref="A6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10月王以美替换翟京香</t>
        </r>
      </text>
    </comment>
    <comment ref="D7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改卡号 6223200310771559                </t>
        </r>
      </text>
    </comment>
  </commentList>
</comments>
</file>

<file path=xl/sharedStrings.xml><?xml version="1.0" encoding="utf-8"?>
<sst xmlns="http://schemas.openxmlformats.org/spreadsheetml/2006/main" count="11806" uniqueCount="1899">
  <si>
    <t>2023年9月博山区公益性岗位社保补贴和岗位补贴公示表</t>
  </si>
  <si>
    <t>单位名称：淄博国益劳动事务代理有限公司</t>
  </si>
  <si>
    <t>序号</t>
  </si>
  <si>
    <t>姓名</t>
  </si>
  <si>
    <t>身份证号码</t>
  </si>
  <si>
    <t>招用时间</t>
  </si>
  <si>
    <t>补贴申请  年月</t>
  </si>
  <si>
    <t>岗位名称</t>
  </si>
  <si>
    <t>社保基数</t>
  </si>
  <si>
    <t>社保补贴金额（元）</t>
  </si>
  <si>
    <t>社保补贴合计（元）</t>
  </si>
  <si>
    <t>岗位补贴（元）</t>
  </si>
  <si>
    <t>补贴合计（元）</t>
  </si>
  <si>
    <t>养老</t>
  </si>
  <si>
    <t>医疗</t>
  </si>
  <si>
    <t>失业</t>
  </si>
  <si>
    <t>生育</t>
  </si>
  <si>
    <t xml:space="preserve">工伤   </t>
  </si>
  <si>
    <t>刘静</t>
  </si>
  <si>
    <t>37030419******1623</t>
  </si>
  <si>
    <t>2020.10</t>
  </si>
  <si>
    <t>2023.09</t>
  </si>
  <si>
    <t>公共服务</t>
  </si>
  <si>
    <t>姜雪梅</t>
  </si>
  <si>
    <t>37030419******132X</t>
  </si>
  <si>
    <t>周晶</t>
  </si>
  <si>
    <t>37030419******1626</t>
  </si>
  <si>
    <t>合计</t>
  </si>
  <si>
    <t>2023年9月份博山区新城镇公益性岗位社保补贴公示表</t>
  </si>
  <si>
    <t>单位名称：淄博优汇工匠人力资源服务有限公司</t>
  </si>
  <si>
    <t>镇办</t>
  </si>
  <si>
    <t>村（社区）</t>
  </si>
  <si>
    <t>社保补贴（元）</t>
  </si>
  <si>
    <t>2023年8月份博山区新城镇公益性岗位补贴公示表</t>
  </si>
  <si>
    <t>白塔</t>
  </si>
  <si>
    <t>北万山村</t>
  </si>
  <si>
    <t>于晓华</t>
  </si>
  <si>
    <t>37030419******622X</t>
  </si>
  <si>
    <t>新城镇岗位</t>
  </si>
  <si>
    <t>李中广</t>
  </si>
  <si>
    <t>37030419******6219</t>
  </si>
  <si>
    <t>北峪村</t>
  </si>
  <si>
    <t>郑美燕</t>
  </si>
  <si>
    <t>37072119******4021</t>
  </si>
  <si>
    <t>簸箕掌社区</t>
  </si>
  <si>
    <t>于美玲</t>
  </si>
  <si>
    <t>37030419******4420</t>
  </si>
  <si>
    <t>王庆学</t>
  </si>
  <si>
    <t>37030419******3119</t>
  </si>
  <si>
    <t>赵霜</t>
  </si>
  <si>
    <t>37030419******2762</t>
  </si>
  <si>
    <t>曲晔</t>
  </si>
  <si>
    <t>37030419******2727</t>
  </si>
  <si>
    <t>周德胜</t>
  </si>
  <si>
    <t>37030419******3154</t>
  </si>
  <si>
    <t>东万山村</t>
  </si>
  <si>
    <t>国树友</t>
  </si>
  <si>
    <t>杜在胜</t>
  </si>
  <si>
    <t>37030419******6215</t>
  </si>
  <si>
    <t>马娟</t>
  </si>
  <si>
    <t>37030419******6227</t>
  </si>
  <si>
    <t>杜在习</t>
  </si>
  <si>
    <t>37030419******6236</t>
  </si>
  <si>
    <t>小店村</t>
  </si>
  <si>
    <t>袁训华</t>
  </si>
  <si>
    <t>37030419******6828</t>
  </si>
  <si>
    <t>丁丽丽</t>
  </si>
  <si>
    <t>37030419******6228</t>
  </si>
  <si>
    <t>阎杰</t>
  </si>
  <si>
    <t>37030419******6224</t>
  </si>
  <si>
    <t>刘衍华</t>
  </si>
  <si>
    <t>37030419******3125</t>
  </si>
  <si>
    <t>梁文刚</t>
  </si>
  <si>
    <t>小梁庄社区</t>
  </si>
  <si>
    <t>梁绪峰</t>
  </si>
  <si>
    <t>37030419******6234</t>
  </si>
  <si>
    <t>梁绪龙</t>
  </si>
  <si>
    <t>37030419******6217</t>
  </si>
  <si>
    <t>孙红</t>
  </si>
  <si>
    <t>掩的村</t>
  </si>
  <si>
    <t>赵平</t>
  </si>
  <si>
    <t>37030419******319X</t>
  </si>
  <si>
    <t>赵锦鹏</t>
  </si>
  <si>
    <t>37030419******3113</t>
  </si>
  <si>
    <t>王庆伟</t>
  </si>
  <si>
    <t>37030419******3111</t>
  </si>
  <si>
    <t>高永滨</t>
  </si>
  <si>
    <t>37030419******311X</t>
  </si>
  <si>
    <t>因阜社区</t>
  </si>
  <si>
    <t>周德富</t>
  </si>
  <si>
    <t>37030419******6218</t>
  </si>
  <si>
    <t>胡友田</t>
  </si>
  <si>
    <t>37030419******6216</t>
  </si>
  <si>
    <t>张在续</t>
  </si>
  <si>
    <t>张敬锋</t>
  </si>
  <si>
    <t>37030419******6233</t>
  </si>
  <si>
    <t>饮马社区</t>
  </si>
  <si>
    <t>闫玉国</t>
  </si>
  <si>
    <t>闫秀杰</t>
  </si>
  <si>
    <t>37030419******6241</t>
  </si>
  <si>
    <t>翟纯锋</t>
  </si>
  <si>
    <t>37030419******6255</t>
  </si>
  <si>
    <t>胡吉震</t>
  </si>
  <si>
    <t>赵波</t>
  </si>
  <si>
    <t>37030419******6238</t>
  </si>
  <si>
    <t>张新华</t>
  </si>
  <si>
    <t>37030419******6230</t>
  </si>
  <si>
    <t>贾丁燕</t>
  </si>
  <si>
    <t>37030219******1740</t>
  </si>
  <si>
    <t>黄玉芳</t>
  </si>
  <si>
    <t>37030219******8023</t>
  </si>
  <si>
    <t>永安社区</t>
  </si>
  <si>
    <t>白怀长</t>
  </si>
  <si>
    <t>37030419******6213</t>
  </si>
  <si>
    <t>李仁国</t>
  </si>
  <si>
    <t>赵庄社区</t>
  </si>
  <si>
    <t>刘红</t>
  </si>
  <si>
    <t>37030419******6247</t>
  </si>
  <si>
    <t>刘红梅</t>
  </si>
  <si>
    <t>石佛社区</t>
  </si>
  <si>
    <t>王浩</t>
  </si>
  <si>
    <t>博山</t>
  </si>
  <si>
    <t>南博山东村</t>
  </si>
  <si>
    <t>任益庆</t>
  </si>
  <si>
    <t>37030419******5119</t>
  </si>
  <si>
    <t>青杨杭</t>
  </si>
  <si>
    <t>孙美</t>
  </si>
  <si>
    <t>37030419******5120</t>
  </si>
  <si>
    <t>马德花</t>
  </si>
  <si>
    <t>37098219******2025</t>
  </si>
  <si>
    <t>南博山西村</t>
  </si>
  <si>
    <t>谢孔春</t>
  </si>
  <si>
    <t>谢孔会</t>
  </si>
  <si>
    <t>黄红梅</t>
  </si>
  <si>
    <t>37030419******5126</t>
  </si>
  <si>
    <t>逯克诚</t>
  </si>
  <si>
    <t>37030419******5113</t>
  </si>
  <si>
    <t>南博山中村</t>
  </si>
  <si>
    <t>徐长博</t>
  </si>
  <si>
    <t>37030419******5154</t>
  </si>
  <si>
    <t>池上</t>
  </si>
  <si>
    <t>东陈疃村</t>
  </si>
  <si>
    <t>陈玉军</t>
  </si>
  <si>
    <t>37030419******5819</t>
  </si>
  <si>
    <t>康淑霞</t>
  </si>
  <si>
    <t>37030419******5823</t>
  </si>
  <si>
    <t>王疃村</t>
  </si>
  <si>
    <t>焦念忠</t>
  </si>
  <si>
    <t>37030419******5814</t>
  </si>
  <si>
    <t>小里村</t>
  </si>
  <si>
    <t>康忠信</t>
  </si>
  <si>
    <t>37030419******581X</t>
  </si>
  <si>
    <t>王芹</t>
  </si>
  <si>
    <t>37030419******5829</t>
  </si>
  <si>
    <t>西陈疃村</t>
  </si>
  <si>
    <t>张友华</t>
  </si>
  <si>
    <t>37030419******6020</t>
  </si>
  <si>
    <t>董义霞</t>
  </si>
  <si>
    <t>37030419******582X</t>
  </si>
  <si>
    <t>孟庆海</t>
  </si>
  <si>
    <t>37030419******5836</t>
  </si>
  <si>
    <t>西池村</t>
  </si>
  <si>
    <t>丁长征</t>
  </si>
  <si>
    <t>37030419******5811</t>
  </si>
  <si>
    <t>陈立苹</t>
  </si>
  <si>
    <t>37030419******5825</t>
  </si>
  <si>
    <t>鹿疃村</t>
  </si>
  <si>
    <t>张霞</t>
  </si>
  <si>
    <t>管向林</t>
  </si>
  <si>
    <t>37030419******5812</t>
  </si>
  <si>
    <t>城西</t>
  </si>
  <si>
    <t>柳杭</t>
  </si>
  <si>
    <t>曲学玲</t>
  </si>
  <si>
    <t>37030419******0047</t>
  </si>
  <si>
    <t>马治武</t>
  </si>
  <si>
    <t>37030419******061X</t>
  </si>
  <si>
    <t>蒋杰</t>
  </si>
  <si>
    <t>37030419******2729</t>
  </si>
  <si>
    <t>龙泽园</t>
  </si>
  <si>
    <t>常征</t>
  </si>
  <si>
    <t>37030419******1032</t>
  </si>
  <si>
    <t>张盛永</t>
  </si>
  <si>
    <t>37030419******1012</t>
  </si>
  <si>
    <t>郭衍民</t>
  </si>
  <si>
    <t>37030419******0650</t>
  </si>
  <si>
    <t>孙娟</t>
  </si>
  <si>
    <t>李海燕</t>
  </si>
  <si>
    <t>37030419******1022</t>
  </si>
  <si>
    <t>杨荣</t>
  </si>
  <si>
    <t>37030419******1027</t>
  </si>
  <si>
    <t>栾翠花</t>
  </si>
  <si>
    <t>37030419******4229</t>
  </si>
  <si>
    <t>王春玲</t>
  </si>
  <si>
    <t>37030419******4443</t>
  </si>
  <si>
    <t>税务街</t>
  </si>
  <si>
    <t>张道良</t>
  </si>
  <si>
    <t>37030419******0616</t>
  </si>
  <si>
    <t>薛颖</t>
  </si>
  <si>
    <t>37030419******0020</t>
  </si>
  <si>
    <t>雷宏</t>
  </si>
  <si>
    <t>37030419******0656</t>
  </si>
  <si>
    <t>王丽秀</t>
  </si>
  <si>
    <t>37030419******0626</t>
  </si>
  <si>
    <t>刘冬</t>
  </si>
  <si>
    <t>37030319******3526</t>
  </si>
  <si>
    <t>张茗</t>
  </si>
  <si>
    <t>37030419******0641</t>
  </si>
  <si>
    <t>新坦社区</t>
  </si>
  <si>
    <t>许红</t>
  </si>
  <si>
    <t>37032319******2127</t>
  </si>
  <si>
    <t>赵新博</t>
  </si>
  <si>
    <t>张蕾</t>
  </si>
  <si>
    <t>37030419******1627</t>
  </si>
  <si>
    <t>徐加顺</t>
  </si>
  <si>
    <t>37030419******0615</t>
  </si>
  <si>
    <t>李华珍</t>
  </si>
  <si>
    <t>37030419******3923</t>
  </si>
  <si>
    <t>戴智</t>
  </si>
  <si>
    <t>37030419******063X</t>
  </si>
  <si>
    <t>秦朝霞</t>
  </si>
  <si>
    <t>37030419******3127</t>
  </si>
  <si>
    <t>赵金凤</t>
  </si>
  <si>
    <t>37030419******1024</t>
  </si>
  <si>
    <t>大辛</t>
  </si>
  <si>
    <t>王红卫</t>
  </si>
  <si>
    <t>37030419******0633</t>
  </si>
  <si>
    <t>苏文毅</t>
  </si>
  <si>
    <t>37030419******4114</t>
  </si>
  <si>
    <t>张龙</t>
  </si>
  <si>
    <t>37030419******1619</t>
  </si>
  <si>
    <t>崔德友</t>
  </si>
  <si>
    <t>37091919******5316</t>
  </si>
  <si>
    <t>四十亩地</t>
  </si>
  <si>
    <t>孙玉荣</t>
  </si>
  <si>
    <t>37030419******4448</t>
  </si>
  <si>
    <t>孙兆杰</t>
  </si>
  <si>
    <t>37030419******0012</t>
  </si>
  <si>
    <t>孟舆</t>
  </si>
  <si>
    <t>37030419******0627</t>
  </si>
  <si>
    <t>孙蔚</t>
  </si>
  <si>
    <t>37030419******0643</t>
  </si>
  <si>
    <t>王颖</t>
  </si>
  <si>
    <t>37030419******3128</t>
  </si>
  <si>
    <t>王东亮</t>
  </si>
  <si>
    <t>37030419******191X</t>
  </si>
  <si>
    <t>孙勇</t>
  </si>
  <si>
    <t>赵宏</t>
  </si>
  <si>
    <t>37030419******0611</t>
  </si>
  <si>
    <t>周伟杰</t>
  </si>
  <si>
    <t>37030419******0617</t>
  </si>
  <si>
    <t>乔英姿</t>
  </si>
  <si>
    <t>37030419******0646</t>
  </si>
  <si>
    <t>凤凰园</t>
  </si>
  <si>
    <t>宋冬梅</t>
  </si>
  <si>
    <t>37030419******3520</t>
  </si>
  <si>
    <t>石旭东</t>
  </si>
  <si>
    <t>37030419******2757</t>
  </si>
  <si>
    <t>徐博</t>
  </si>
  <si>
    <t>郑伟</t>
  </si>
  <si>
    <t>翟所孝</t>
  </si>
  <si>
    <t>37030419******1610</t>
  </si>
  <si>
    <t>白虎山</t>
  </si>
  <si>
    <t>梁文平</t>
  </si>
  <si>
    <t>赵玉姬</t>
  </si>
  <si>
    <t>37030419******3148</t>
  </si>
  <si>
    <t>曲蔚</t>
  </si>
  <si>
    <t>崔丽娟</t>
  </si>
  <si>
    <t>37030419******5323</t>
  </si>
  <si>
    <t>伊红霞</t>
  </si>
  <si>
    <t>37030419******1624</t>
  </si>
  <si>
    <t>韩仁奎</t>
  </si>
  <si>
    <t>37030419******001X</t>
  </si>
  <si>
    <t>孙金玲</t>
  </si>
  <si>
    <t>37030419******4423</t>
  </si>
  <si>
    <t>边春苗</t>
  </si>
  <si>
    <t>37030419******6240</t>
  </si>
  <si>
    <t>曹在峰</t>
  </si>
  <si>
    <t>37030419******0619</t>
  </si>
  <si>
    <t>岳莉</t>
  </si>
  <si>
    <t>37030419******3746</t>
  </si>
  <si>
    <t>刘胜利</t>
  </si>
  <si>
    <t>37030419******0052</t>
  </si>
  <si>
    <t>赵锦旗</t>
  </si>
  <si>
    <t>37030419******0719</t>
  </si>
  <si>
    <t>刘新英</t>
  </si>
  <si>
    <t>37120219******0044</t>
  </si>
  <si>
    <t>西冶街</t>
  </si>
  <si>
    <t>李红霞</t>
  </si>
  <si>
    <t>37030419******1026</t>
  </si>
  <si>
    <t>程胜丽</t>
  </si>
  <si>
    <t>鞠春花</t>
  </si>
  <si>
    <t>37052319******202X</t>
  </si>
  <si>
    <t>张海燕</t>
  </si>
  <si>
    <t>37030419******4426</t>
  </si>
  <si>
    <t>程学彬</t>
  </si>
  <si>
    <t>37030419******1631</t>
  </si>
  <si>
    <t>姚圣有</t>
  </si>
  <si>
    <t>37030419******1039</t>
  </si>
  <si>
    <t>季文凤</t>
  </si>
  <si>
    <t>15263419******6321</t>
  </si>
  <si>
    <t>赵会明</t>
  </si>
  <si>
    <t>37030319******1312</t>
  </si>
  <si>
    <t>孙即训</t>
  </si>
  <si>
    <t>37030419******1011</t>
  </si>
  <si>
    <t>李家窑</t>
  </si>
  <si>
    <t>张  静</t>
  </si>
  <si>
    <t>37030419******1025</t>
  </si>
  <si>
    <t>王光山</t>
  </si>
  <si>
    <t>37030419******1010</t>
  </si>
  <si>
    <t>苏云锋</t>
  </si>
  <si>
    <t>37030419******1916</t>
  </si>
  <si>
    <t>阎  旗</t>
  </si>
  <si>
    <t>37030419******0023</t>
  </si>
  <si>
    <t>李光跃</t>
  </si>
  <si>
    <t>37030419******1030</t>
  </si>
  <si>
    <t>双山</t>
  </si>
  <si>
    <t>孙燕</t>
  </si>
  <si>
    <t>37030419******0623</t>
  </si>
  <si>
    <t>解传茹</t>
  </si>
  <si>
    <t>37030419******1645</t>
  </si>
  <si>
    <t>丁丽娟</t>
  </si>
  <si>
    <t>37030419******392X</t>
  </si>
  <si>
    <t>太平社区</t>
  </si>
  <si>
    <t>吴兆云</t>
  </si>
  <si>
    <t>37030419******1066</t>
  </si>
  <si>
    <t>胡志彪</t>
  </si>
  <si>
    <t>37030419******2713</t>
  </si>
  <si>
    <t>苏玉</t>
  </si>
  <si>
    <t>37030419******4725</t>
  </si>
  <si>
    <t>吴兆红</t>
  </si>
  <si>
    <t>孙同立</t>
  </si>
  <si>
    <t>37030419******0612</t>
  </si>
  <si>
    <t>山头</t>
  </si>
  <si>
    <t>水印蓝山</t>
  </si>
  <si>
    <t>商玲</t>
  </si>
  <si>
    <t>彭鑫</t>
  </si>
  <si>
    <t>37030419******1043</t>
  </si>
  <si>
    <t>曲纪山</t>
  </si>
  <si>
    <t>37030419******161X</t>
  </si>
  <si>
    <t>王春</t>
  </si>
  <si>
    <t>37030419******3722</t>
  </si>
  <si>
    <t>郭爱芹</t>
  </si>
  <si>
    <t>37030219******4542</t>
  </si>
  <si>
    <t>崔纪满</t>
  </si>
  <si>
    <t>37030419******1618</t>
  </si>
  <si>
    <t>孙艳</t>
  </si>
  <si>
    <t>37030419******1340</t>
  </si>
  <si>
    <t>苏念婷</t>
  </si>
  <si>
    <t>37030419******1323</t>
  </si>
  <si>
    <t>谢秀永</t>
  </si>
  <si>
    <t>37030419******5361</t>
  </si>
  <si>
    <t>牟春荣</t>
  </si>
  <si>
    <t>37062819******4641</t>
  </si>
  <si>
    <t>颜山社区</t>
  </si>
  <si>
    <t>孙同福</t>
  </si>
  <si>
    <t>37030419******6211</t>
  </si>
  <si>
    <t>孙向春</t>
  </si>
  <si>
    <t>37030419******1617</t>
  </si>
  <si>
    <t>焦海波</t>
  </si>
  <si>
    <t>37030419******4427</t>
  </si>
  <si>
    <t>孙启山</t>
  </si>
  <si>
    <t>37030419******4230</t>
  </si>
  <si>
    <t>新博社区</t>
  </si>
  <si>
    <t>阎佰泉</t>
  </si>
  <si>
    <t>赵秀菊</t>
  </si>
  <si>
    <t>神头社区</t>
  </si>
  <si>
    <t>张玉</t>
  </si>
  <si>
    <t>37030419******4929</t>
  </si>
  <si>
    <t>赵艳</t>
  </si>
  <si>
    <t>郇永梅</t>
  </si>
  <si>
    <t>37030419******3142</t>
  </si>
  <si>
    <t>郑艳红</t>
  </si>
  <si>
    <t>37030419******4923</t>
  </si>
  <si>
    <t>苏燕</t>
  </si>
  <si>
    <t>37283119******5923</t>
  </si>
  <si>
    <t>古窑社区</t>
  </si>
  <si>
    <t>李艳</t>
  </si>
  <si>
    <t>张风霞</t>
  </si>
  <si>
    <t>37030419******1621</t>
  </si>
  <si>
    <t>阎红</t>
  </si>
  <si>
    <t>37030419******0024</t>
  </si>
  <si>
    <t>徐其柏</t>
  </si>
  <si>
    <t>37030419******1637</t>
  </si>
  <si>
    <t>秦丽</t>
  </si>
  <si>
    <t>37030419******1629</t>
  </si>
  <si>
    <t>万松山社区</t>
  </si>
  <si>
    <t>王桂芝</t>
  </si>
  <si>
    <t>吕善锋</t>
  </si>
  <si>
    <t>张鹏</t>
  </si>
  <si>
    <t>37030419******1326</t>
  </si>
  <si>
    <t>窑广社区</t>
  </si>
  <si>
    <t>孙兆臣</t>
  </si>
  <si>
    <t>37030419******1616</t>
  </si>
  <si>
    <t>李荣国</t>
  </si>
  <si>
    <t>张杰</t>
  </si>
  <si>
    <t>37030419******2728</t>
  </si>
  <si>
    <t>南神头社区</t>
  </si>
  <si>
    <t>韦众节</t>
  </si>
  <si>
    <t>37030419******1316</t>
  </si>
  <si>
    <t>阎炳凤</t>
  </si>
  <si>
    <t>37030419******1324</t>
  </si>
  <si>
    <t>赵增钢</t>
  </si>
  <si>
    <t>37030419******1312</t>
  </si>
  <si>
    <t>韦伟节</t>
  </si>
  <si>
    <t>37030419******1358</t>
  </si>
  <si>
    <t>李凤华</t>
  </si>
  <si>
    <t>37030419******6016</t>
  </si>
  <si>
    <t>王西兰</t>
  </si>
  <si>
    <t>37030419******5127</t>
  </si>
  <si>
    <t>两平社区</t>
  </si>
  <si>
    <t>李和平</t>
  </si>
  <si>
    <t>37030419******1314</t>
  </si>
  <si>
    <t>东坡社区</t>
  </si>
  <si>
    <t>周昌元</t>
  </si>
  <si>
    <t>37030419******1630</t>
  </si>
  <si>
    <t>李刚</t>
  </si>
  <si>
    <t>37030419******1638</t>
  </si>
  <si>
    <t>周元庄</t>
  </si>
  <si>
    <t>37030419******1615</t>
  </si>
  <si>
    <t>周红卫</t>
  </si>
  <si>
    <t>37030419******1635</t>
  </si>
  <si>
    <t>土门头社区</t>
  </si>
  <si>
    <t>阎永利</t>
  </si>
  <si>
    <t>37030419******1337</t>
  </si>
  <si>
    <t>宋元振</t>
  </si>
  <si>
    <t>37030419******6277</t>
  </si>
  <si>
    <t>许勇年</t>
  </si>
  <si>
    <t>37030419******1319</t>
  </si>
  <si>
    <t>孙艳菊</t>
  </si>
  <si>
    <t>37030419******4223</t>
  </si>
  <si>
    <t>秋谷社区</t>
  </si>
  <si>
    <t>刘丽丽</t>
  </si>
  <si>
    <t>37030419******1329</t>
  </si>
  <si>
    <t>孙兆法</t>
  </si>
  <si>
    <t>吕宜亮</t>
  </si>
  <si>
    <t>37030419******1332</t>
  </si>
  <si>
    <t>王玉忠</t>
  </si>
  <si>
    <t>河南西社区</t>
  </si>
  <si>
    <t>李玉芹</t>
  </si>
  <si>
    <t>37030419******1648</t>
  </si>
  <si>
    <t>大观园社区</t>
  </si>
  <si>
    <t>丁立</t>
  </si>
  <si>
    <t>周红军</t>
  </si>
  <si>
    <t>37030419******165X</t>
  </si>
  <si>
    <t>孙爱国</t>
  </si>
  <si>
    <t>37030419******1611</t>
  </si>
  <si>
    <t>王新滨</t>
  </si>
  <si>
    <t>冯八峪社区</t>
  </si>
  <si>
    <t>冯作晶</t>
  </si>
  <si>
    <t>37030419******131X</t>
  </si>
  <si>
    <t>高宁</t>
  </si>
  <si>
    <t>邵明燕</t>
  </si>
  <si>
    <t>张莉</t>
  </si>
  <si>
    <t>37030419******032X</t>
  </si>
  <si>
    <t>刘志刚</t>
  </si>
  <si>
    <t>37030419******6012</t>
  </si>
  <si>
    <t>乐疃村</t>
  </si>
  <si>
    <t>范家强</t>
  </si>
  <si>
    <t>37030419******4211</t>
  </si>
  <si>
    <t>孙启伦</t>
  </si>
  <si>
    <t>37030419******4214</t>
  </si>
  <si>
    <t>庞曰波</t>
  </si>
  <si>
    <t>范家忠</t>
  </si>
  <si>
    <t>37030419******4215</t>
  </si>
  <si>
    <t>范凯春</t>
  </si>
  <si>
    <t>37030419******4212</t>
  </si>
  <si>
    <t>冯翠云</t>
  </si>
  <si>
    <t>37030419******474X</t>
  </si>
  <si>
    <t>孙兆兵</t>
  </si>
  <si>
    <t>37030419******4219</t>
  </si>
  <si>
    <t>庞新利</t>
  </si>
  <si>
    <t>37030419******421X</t>
  </si>
  <si>
    <t>范京玉</t>
  </si>
  <si>
    <t>竹林社区</t>
  </si>
  <si>
    <t>高芸</t>
  </si>
  <si>
    <t>韩佐利</t>
  </si>
  <si>
    <t>37030419******1613</t>
  </si>
  <si>
    <t>马建民</t>
  </si>
  <si>
    <t>王金红</t>
  </si>
  <si>
    <t>37091919******4910</t>
  </si>
  <si>
    <t>岳桂珍</t>
  </si>
  <si>
    <t>37030419******3724</t>
  </si>
  <si>
    <t>源泉</t>
  </si>
  <si>
    <t>源东村</t>
  </si>
  <si>
    <t>董以波</t>
  </si>
  <si>
    <t>37030419******5576</t>
  </si>
  <si>
    <t>魏汝军</t>
  </si>
  <si>
    <t>37030419******5517</t>
  </si>
  <si>
    <t>董博</t>
  </si>
  <si>
    <t>37030419******5530</t>
  </si>
  <si>
    <t>赵心江</t>
  </si>
  <si>
    <t>37030419******5510</t>
  </si>
  <si>
    <t>源北村</t>
  </si>
  <si>
    <t>孙芳</t>
  </si>
  <si>
    <t>域城</t>
  </si>
  <si>
    <t>东域城</t>
  </si>
  <si>
    <t>戴本华</t>
  </si>
  <si>
    <t>37030419******2210</t>
  </si>
  <si>
    <t>石马</t>
  </si>
  <si>
    <t>桥东村</t>
  </si>
  <si>
    <t>李秋霞</t>
  </si>
  <si>
    <t>王晓霞</t>
  </si>
  <si>
    <t>焦玉娟</t>
  </si>
  <si>
    <t>37030419******4442</t>
  </si>
  <si>
    <t>孙翠芳</t>
  </si>
  <si>
    <t>37030419******4422</t>
  </si>
  <si>
    <t>孙爱琴</t>
  </si>
  <si>
    <t>37030419******4429</t>
  </si>
  <si>
    <t>吕爱青</t>
  </si>
  <si>
    <t>王翠红</t>
  </si>
  <si>
    <t>东石村</t>
  </si>
  <si>
    <t>陈兆红</t>
  </si>
  <si>
    <t>于瑞荣</t>
  </si>
  <si>
    <t>陈化艳</t>
  </si>
  <si>
    <t>桥西村</t>
  </si>
  <si>
    <t>孙霞</t>
  </si>
  <si>
    <t>任秀芬</t>
  </si>
  <si>
    <t>中石村</t>
  </si>
  <si>
    <t>谢德春</t>
  </si>
  <si>
    <t>唐世增</t>
  </si>
  <si>
    <t>芦家台村</t>
  </si>
  <si>
    <t>孙丰同</t>
  </si>
  <si>
    <t>王亭亭</t>
  </si>
  <si>
    <t>37120219******512X</t>
  </si>
  <si>
    <t>毛玉伦</t>
  </si>
  <si>
    <t>37030419******4433</t>
  </si>
  <si>
    <t>大李家社区</t>
  </si>
  <si>
    <t>段文德</t>
  </si>
  <si>
    <t>37030419******3511</t>
  </si>
  <si>
    <t>阎家楼</t>
  </si>
  <si>
    <t>王利</t>
  </si>
  <si>
    <t>37030419******3516</t>
  </si>
  <si>
    <t>王军</t>
  </si>
  <si>
    <t>37030419******3531</t>
  </si>
  <si>
    <t>西域城</t>
  </si>
  <si>
    <t>周元喜</t>
  </si>
  <si>
    <t>37030419******3114</t>
  </si>
  <si>
    <t>周德军</t>
  </si>
  <si>
    <t>37030419******3112</t>
  </si>
  <si>
    <t>宋道柱</t>
  </si>
  <si>
    <t>37030419******3134</t>
  </si>
  <si>
    <t>任永刚</t>
  </si>
  <si>
    <t>王善海</t>
  </si>
  <si>
    <t>37030419******3117</t>
  </si>
  <si>
    <t>王善东</t>
  </si>
  <si>
    <t>平堵沟村</t>
  </si>
  <si>
    <t>于建芳</t>
  </si>
  <si>
    <t>37030419******3124</t>
  </si>
  <si>
    <t>大桥</t>
  </si>
  <si>
    <t>蒋玉秀</t>
  </si>
  <si>
    <t>37030219******1742</t>
  </si>
  <si>
    <t>高绪静</t>
  </si>
  <si>
    <t>37030419******3522</t>
  </si>
  <si>
    <t>宋英</t>
  </si>
  <si>
    <t>37030419******3123</t>
  </si>
  <si>
    <t>刘持迎</t>
  </si>
  <si>
    <t>37030419******3523</t>
  </si>
  <si>
    <t>孙红英</t>
  </si>
  <si>
    <t>37030419******3120</t>
  </si>
  <si>
    <t>孙彦萍</t>
  </si>
  <si>
    <t>37030419******0328</t>
  </si>
  <si>
    <t>域城镇办</t>
  </si>
  <si>
    <t>孙海荣</t>
  </si>
  <si>
    <t>37030419******6543</t>
  </si>
  <si>
    <t>宋翠云</t>
  </si>
  <si>
    <t>37030419******312X</t>
  </si>
  <si>
    <t>孟家顶</t>
  </si>
  <si>
    <t>王春勇</t>
  </si>
  <si>
    <t>37030419******3515</t>
  </si>
  <si>
    <t>房家庄</t>
  </si>
  <si>
    <t>田辅胜</t>
  </si>
  <si>
    <t>小李</t>
  </si>
  <si>
    <t>刘其玉</t>
  </si>
  <si>
    <t>37030419******3519</t>
  </si>
  <si>
    <t>小乔</t>
  </si>
  <si>
    <t>魏东莲</t>
  </si>
  <si>
    <t>37030419******3529</t>
  </si>
  <si>
    <t>崔鹏</t>
  </si>
  <si>
    <t>37030419******3122</t>
  </si>
  <si>
    <t>张家刚</t>
  </si>
  <si>
    <t>37030419******3512</t>
  </si>
  <si>
    <t>大峪口</t>
  </si>
  <si>
    <t>于胜吉</t>
  </si>
  <si>
    <t>37030419******313X</t>
  </si>
  <si>
    <t>魏红</t>
  </si>
  <si>
    <t>刘涛</t>
  </si>
  <si>
    <t>37030419******3132</t>
  </si>
  <si>
    <t>于福翠</t>
  </si>
  <si>
    <t>37282619******1522</t>
  </si>
  <si>
    <t>刘维康</t>
  </si>
  <si>
    <t>37030419******6511</t>
  </si>
  <si>
    <t>颜山国际</t>
  </si>
  <si>
    <t>王立新</t>
  </si>
  <si>
    <t>37030419******0311</t>
  </si>
  <si>
    <t>杨家</t>
  </si>
  <si>
    <t>孙启菊</t>
  </si>
  <si>
    <t>37030419******6526</t>
  </si>
  <si>
    <t>刘海燕</t>
  </si>
  <si>
    <t>37030419******6524</t>
  </si>
  <si>
    <t>北域城</t>
  </si>
  <si>
    <t>吴兆富</t>
  </si>
  <si>
    <t>37091919******5334</t>
  </si>
  <si>
    <t>小峪口</t>
  </si>
  <si>
    <t>张静</t>
  </si>
  <si>
    <t>37030419******3187</t>
  </si>
  <si>
    <t>岜山</t>
  </si>
  <si>
    <t>王红梅</t>
  </si>
  <si>
    <t>大庄</t>
  </si>
  <si>
    <t>孙丰山</t>
  </si>
  <si>
    <t>王翠萍</t>
  </si>
  <si>
    <t>孙文斌</t>
  </si>
  <si>
    <t>耿霞</t>
  </si>
  <si>
    <t>商玉华</t>
  </si>
  <si>
    <t>南域城</t>
  </si>
  <si>
    <t>宋晓梅</t>
  </si>
  <si>
    <t>37030419******3162</t>
  </si>
  <si>
    <t>孙雪慧</t>
  </si>
  <si>
    <t>37030419******6548</t>
  </si>
  <si>
    <t>牛婷婷</t>
  </si>
  <si>
    <t>37030419******2748</t>
  </si>
  <si>
    <t>钱玉庆</t>
  </si>
  <si>
    <t>37030419******3121</t>
  </si>
  <si>
    <t>城东</t>
  </si>
  <si>
    <t>青龙山社区</t>
  </si>
  <si>
    <t>赵炳龙</t>
  </si>
  <si>
    <t>37030419******271X</t>
  </si>
  <si>
    <t>蕉庄</t>
  </si>
  <si>
    <t>孙轶萍</t>
  </si>
  <si>
    <t>37030419******6525</t>
  </si>
  <si>
    <t>苏玲</t>
  </si>
  <si>
    <t>37030419******6523</t>
  </si>
  <si>
    <t>戴春梅</t>
  </si>
  <si>
    <t>杨丽丽</t>
  </si>
  <si>
    <t>37030419******6528</t>
  </si>
  <si>
    <t>羊栏河</t>
  </si>
  <si>
    <t>苗之永</t>
  </si>
  <si>
    <t>37030419******3517</t>
  </si>
  <si>
    <t>李书红</t>
  </si>
  <si>
    <t>37232119******1302</t>
  </si>
  <si>
    <t>庞继伟</t>
  </si>
  <si>
    <t>37030419******3514</t>
  </si>
  <si>
    <t>柳域社区</t>
  </si>
  <si>
    <t>阎百浩</t>
  </si>
  <si>
    <t>泰和社区</t>
  </si>
  <si>
    <t>李华</t>
  </si>
  <si>
    <t>37030419******4228</t>
  </si>
  <si>
    <t>刘新超</t>
  </si>
  <si>
    <t>37030419******6810</t>
  </si>
  <si>
    <t>李艳玲</t>
  </si>
  <si>
    <t>37030419******5147</t>
  </si>
  <si>
    <t>丁文慧</t>
  </si>
  <si>
    <t>37030419******2222</t>
  </si>
  <si>
    <t>杨秀山</t>
  </si>
  <si>
    <t>37030419******0019</t>
  </si>
  <si>
    <t>八陡</t>
  </si>
  <si>
    <t>虎头崖村</t>
  </si>
  <si>
    <t>徐先浩</t>
  </si>
  <si>
    <t>37030419******2218</t>
  </si>
  <si>
    <t>金桥村</t>
  </si>
  <si>
    <t>徐建福</t>
  </si>
  <si>
    <t>37030419******1914</t>
  </si>
  <si>
    <t>苏家沟村</t>
  </si>
  <si>
    <t>岳路军</t>
  </si>
  <si>
    <t>37030419******2214</t>
  </si>
  <si>
    <t>张娟</t>
  </si>
  <si>
    <t>37030419******3727</t>
  </si>
  <si>
    <t>孟兆村</t>
  </si>
  <si>
    <t>37030419******6018</t>
  </si>
  <si>
    <t>岳增强</t>
  </si>
  <si>
    <t>37030419******2219</t>
  </si>
  <si>
    <t>韩纪周</t>
  </si>
  <si>
    <t>向阳村</t>
  </si>
  <si>
    <t>丁继昌</t>
  </si>
  <si>
    <t>37030419******1917</t>
  </si>
  <si>
    <t>邵莉莉</t>
  </si>
  <si>
    <t>37030419******1926</t>
  </si>
  <si>
    <t>郑向会</t>
  </si>
  <si>
    <t>37030419******4920</t>
  </si>
  <si>
    <t>朱连友</t>
  </si>
  <si>
    <t>37030419******1910</t>
  </si>
  <si>
    <t>新生村</t>
  </si>
  <si>
    <t>王艳</t>
  </si>
  <si>
    <t>和平村</t>
  </si>
  <si>
    <t>徐英峰</t>
  </si>
  <si>
    <t>37030419******1918</t>
  </si>
  <si>
    <t>徐建卫</t>
  </si>
  <si>
    <t>37030419******1911</t>
  </si>
  <si>
    <t>丁峰昌</t>
  </si>
  <si>
    <t>福山社区</t>
  </si>
  <si>
    <t>王连湖</t>
  </si>
  <si>
    <t>37030419******2517</t>
  </si>
  <si>
    <t>北峰峪村</t>
  </si>
  <si>
    <t>陈其盛</t>
  </si>
  <si>
    <t>陈文波</t>
  </si>
  <si>
    <t>37030419******1936</t>
  </si>
  <si>
    <t>岳贵彩</t>
  </si>
  <si>
    <t>黑山社区</t>
  </si>
  <si>
    <t>唐敬宝</t>
  </si>
  <si>
    <t>东顶村</t>
  </si>
  <si>
    <t>陈富强</t>
  </si>
  <si>
    <t>37030419******2217</t>
  </si>
  <si>
    <t>翟慎元</t>
  </si>
  <si>
    <t>37030419******2237</t>
  </si>
  <si>
    <t>37030419******222X</t>
  </si>
  <si>
    <t>杨广兰</t>
  </si>
  <si>
    <t>石炭坞社区</t>
  </si>
  <si>
    <t>孟艳</t>
  </si>
  <si>
    <t>邵泽利</t>
  </si>
  <si>
    <t>山机社区</t>
  </si>
  <si>
    <t>吕庆滨</t>
  </si>
  <si>
    <t>37030419******1935</t>
  </si>
  <si>
    <t>韩继东</t>
  </si>
  <si>
    <t>37030419******1938</t>
  </si>
  <si>
    <t>曲纪青</t>
  </si>
  <si>
    <t>37030419******2228</t>
  </si>
  <si>
    <t>郑爱芹</t>
  </si>
  <si>
    <t>37030419******6827</t>
  </si>
  <si>
    <t>王绍云</t>
  </si>
  <si>
    <t>37030419******192X</t>
  </si>
  <si>
    <t>任爱群</t>
  </si>
  <si>
    <t>37030419******5321</t>
  </si>
  <si>
    <t>增福村</t>
  </si>
  <si>
    <t>朱由彬</t>
  </si>
  <si>
    <t>37030419******1915</t>
  </si>
  <si>
    <t>马生栋</t>
  </si>
  <si>
    <t>37030419******1950</t>
  </si>
  <si>
    <t>三元社区</t>
  </si>
  <si>
    <t>张桂增</t>
  </si>
  <si>
    <t>37030419******1038</t>
  </si>
  <si>
    <t>良庄社区</t>
  </si>
  <si>
    <t>周敬运</t>
  </si>
  <si>
    <t>37030419******2731</t>
  </si>
  <si>
    <t>赵玉满</t>
  </si>
  <si>
    <t>37030419******2746</t>
  </si>
  <si>
    <t>卢俊华</t>
  </si>
  <si>
    <t>37030219******4520</t>
  </si>
  <si>
    <t>北岭社区</t>
  </si>
  <si>
    <t>段凤芹</t>
  </si>
  <si>
    <t>37030419******0028</t>
  </si>
  <si>
    <t>张艳琳</t>
  </si>
  <si>
    <t>城中社区</t>
  </si>
  <si>
    <t>李铭</t>
  </si>
  <si>
    <t>37030419******0317</t>
  </si>
  <si>
    <t>郭靖萍</t>
  </si>
  <si>
    <t>37030419******0628</t>
  </si>
  <si>
    <t>孙海玲</t>
  </si>
  <si>
    <t>37030419******4447</t>
  </si>
  <si>
    <t>赵增利</t>
  </si>
  <si>
    <t>37030419******0018</t>
  </si>
  <si>
    <t>珑山社区</t>
  </si>
  <si>
    <t>宋洁</t>
  </si>
  <si>
    <t>宋保国</t>
  </si>
  <si>
    <t>石刚</t>
  </si>
  <si>
    <t>37030419******2733</t>
  </si>
  <si>
    <t>新泰山社区</t>
  </si>
  <si>
    <t>孙凤华</t>
  </si>
  <si>
    <t>37030419******2740</t>
  </si>
  <si>
    <t>陈玲</t>
  </si>
  <si>
    <t>37030419******0326</t>
  </si>
  <si>
    <t>窝疃社区</t>
  </si>
  <si>
    <t>王长忠</t>
  </si>
  <si>
    <t>37030419******3115</t>
  </si>
  <si>
    <t>马丽丽</t>
  </si>
  <si>
    <t>37030419******1927</t>
  </si>
  <si>
    <t>安上社区</t>
  </si>
  <si>
    <t>王英姿</t>
  </si>
  <si>
    <t>37030419******272X</t>
  </si>
  <si>
    <t>丁俊平</t>
  </si>
  <si>
    <t>赵增会</t>
  </si>
  <si>
    <t>公平庄社区</t>
  </si>
  <si>
    <t>刘春燕</t>
  </si>
  <si>
    <t>李长会</t>
  </si>
  <si>
    <t>37030419******0613</t>
  </si>
  <si>
    <t>徐美明</t>
  </si>
  <si>
    <t>37030419******0630</t>
  </si>
  <si>
    <t>孙秀云</t>
  </si>
  <si>
    <t>37030419******1023</t>
  </si>
  <si>
    <t>韩晶晶</t>
  </si>
  <si>
    <t>37030419******4967</t>
  </si>
  <si>
    <t>翡翠园社区</t>
  </si>
  <si>
    <t>冯春</t>
  </si>
  <si>
    <t>王绍斌</t>
  </si>
  <si>
    <t>37030419******3126</t>
  </si>
  <si>
    <t>夏侯玉玲</t>
  </si>
  <si>
    <t>37030419******0016</t>
  </si>
  <si>
    <t>37030419******2805</t>
  </si>
  <si>
    <t>孙即顺</t>
  </si>
  <si>
    <t>37030419******3116</t>
  </si>
  <si>
    <t>夏家庄社区</t>
  </si>
  <si>
    <t>徐光进</t>
  </si>
  <si>
    <t>赵霞</t>
  </si>
  <si>
    <t>37030419******5821</t>
  </si>
  <si>
    <t>刘强</t>
  </si>
  <si>
    <t>37030419******2730</t>
  </si>
  <si>
    <t>周文丽</t>
  </si>
  <si>
    <t>37030419******2726</t>
  </si>
  <si>
    <t>周迎</t>
  </si>
  <si>
    <t>37030419******2720</t>
  </si>
  <si>
    <t>东关社区</t>
  </si>
  <si>
    <t>刘军</t>
  </si>
  <si>
    <t>赵志洪</t>
  </si>
  <si>
    <t>37030419******0011</t>
  </si>
  <si>
    <t>李秀丽</t>
  </si>
  <si>
    <t>37030419******602X</t>
  </si>
  <si>
    <t>徐先茂</t>
  </si>
  <si>
    <t>黄元锋</t>
  </si>
  <si>
    <t>37030219******1715</t>
  </si>
  <si>
    <t>曲振新</t>
  </si>
  <si>
    <t>37030419******2526</t>
  </si>
  <si>
    <t>五龙社区</t>
  </si>
  <si>
    <t>胡钢昌</t>
  </si>
  <si>
    <t>周绍长</t>
  </si>
  <si>
    <t>37030419******2711</t>
  </si>
  <si>
    <t>孙苗</t>
  </si>
  <si>
    <t>37030319******2869</t>
  </si>
  <si>
    <t>田芳</t>
  </si>
  <si>
    <t>37098219******2723</t>
  </si>
  <si>
    <t>孙莉</t>
  </si>
  <si>
    <t>后峪社区</t>
  </si>
  <si>
    <t>栾丽</t>
  </si>
  <si>
    <t>37030419******062X</t>
  </si>
  <si>
    <t>宗修瑛</t>
  </si>
  <si>
    <t>37030419******2735</t>
  </si>
  <si>
    <t>李其江</t>
  </si>
  <si>
    <t>37030419******273X</t>
  </si>
  <si>
    <t>夏侯爱平</t>
  </si>
  <si>
    <t>37030419******2717</t>
  </si>
  <si>
    <t>王金叶</t>
  </si>
  <si>
    <t>37030419******2725</t>
  </si>
  <si>
    <t>田艳</t>
  </si>
  <si>
    <t>马洪敏</t>
  </si>
  <si>
    <t>大街社区</t>
  </si>
  <si>
    <t>孙荣刚</t>
  </si>
  <si>
    <t>王祥义</t>
  </si>
  <si>
    <t>37030419******0310</t>
  </si>
  <si>
    <t>王启忠</t>
  </si>
  <si>
    <t>陈娟</t>
  </si>
  <si>
    <t>孙杰</t>
  </si>
  <si>
    <t>峨眉新村社区</t>
  </si>
  <si>
    <t>孙玲</t>
  </si>
  <si>
    <t>37030419******0620</t>
  </si>
  <si>
    <t>国昌芸</t>
  </si>
  <si>
    <t>刘健</t>
  </si>
  <si>
    <t>37030419******0340</t>
  </si>
  <si>
    <t>钱进</t>
  </si>
  <si>
    <t>37030419******0021</t>
  </si>
  <si>
    <t>刘树刚</t>
  </si>
  <si>
    <t>37030419******0315</t>
  </si>
  <si>
    <t>丁福顺</t>
  </si>
  <si>
    <t>杨光琴</t>
  </si>
  <si>
    <t>37030419******102X</t>
  </si>
  <si>
    <t>张桂香</t>
  </si>
  <si>
    <t>23262219******0822</t>
  </si>
  <si>
    <t>高鹏</t>
  </si>
  <si>
    <t>李静</t>
  </si>
  <si>
    <t>37030419******1041</t>
  </si>
  <si>
    <t>马春生</t>
  </si>
  <si>
    <t>37030419******1377</t>
  </si>
  <si>
    <t>商春玲</t>
  </si>
  <si>
    <t>朱汝静</t>
  </si>
  <si>
    <t>37030419******0046</t>
  </si>
  <si>
    <t>魏巍</t>
  </si>
  <si>
    <t>秦晓慧</t>
  </si>
  <si>
    <t>房信全</t>
  </si>
  <si>
    <t>37030419******0017</t>
  </si>
  <si>
    <t>魏金美</t>
  </si>
  <si>
    <t>37030419******4720</t>
  </si>
  <si>
    <t>孙奉宝</t>
  </si>
  <si>
    <t>37030419******0629</t>
  </si>
  <si>
    <t>李海玉</t>
  </si>
  <si>
    <t>37030419******1048</t>
  </si>
  <si>
    <t>司玲芝</t>
  </si>
  <si>
    <t>37030419******2529</t>
  </si>
  <si>
    <t>薛忠全</t>
  </si>
  <si>
    <t>37030419******003X</t>
  </si>
  <si>
    <t>刘永祥</t>
  </si>
  <si>
    <t>37030219******5130</t>
  </si>
  <si>
    <t>郑玉福</t>
  </si>
  <si>
    <t>37030419******4837</t>
  </si>
  <si>
    <t>郑良柏</t>
  </si>
  <si>
    <t>高红梅</t>
  </si>
  <si>
    <t>37030419******002X</t>
  </si>
  <si>
    <t>李金博</t>
  </si>
  <si>
    <t>37030519******0798</t>
  </si>
  <si>
    <t>马艳美</t>
  </si>
  <si>
    <t>37030219******6324</t>
  </si>
  <si>
    <t>大辛社区</t>
  </si>
  <si>
    <t>张红</t>
  </si>
  <si>
    <t>37030419******0625</t>
  </si>
  <si>
    <t>朱允岐</t>
  </si>
  <si>
    <t>37030419******0614</t>
  </si>
  <si>
    <t>邵静</t>
  </si>
  <si>
    <t>夏侯菁华</t>
  </si>
  <si>
    <t>孙兆成</t>
  </si>
  <si>
    <t>37030419******1015</t>
  </si>
  <si>
    <t>周先兵</t>
  </si>
  <si>
    <t>37030419******6510</t>
  </si>
  <si>
    <t>徐桂梅</t>
  </si>
  <si>
    <t>22018219******0040</t>
  </si>
  <si>
    <t>刁辉</t>
  </si>
  <si>
    <t>杨红卫</t>
  </si>
  <si>
    <t>37030419******3118</t>
  </si>
  <si>
    <t>岳英利</t>
  </si>
  <si>
    <t>37030419******1040</t>
  </si>
  <si>
    <t>张庆华</t>
  </si>
  <si>
    <t>小李社区</t>
  </si>
  <si>
    <t>董孟成</t>
  </si>
  <si>
    <t>37030419******0631</t>
  </si>
  <si>
    <t>冯小玲</t>
  </si>
  <si>
    <t>邢梅</t>
  </si>
  <si>
    <t>37030419******6529</t>
  </si>
  <si>
    <t>郭秀</t>
  </si>
  <si>
    <t>王红芸</t>
  </si>
  <si>
    <t>37030419******6229</t>
  </si>
  <si>
    <t>高艳</t>
  </si>
  <si>
    <t>37030419******1021</t>
  </si>
  <si>
    <t>孙建军</t>
  </si>
  <si>
    <t>37030419******4434</t>
  </si>
  <si>
    <t>孙玉美</t>
  </si>
  <si>
    <t>蛟龙村</t>
  </si>
  <si>
    <t>张爱玲</t>
  </si>
  <si>
    <t>37030419******2220</t>
  </si>
  <si>
    <t>谢宜祥</t>
  </si>
  <si>
    <t>黄丽珍</t>
  </si>
  <si>
    <t>国家村</t>
  </si>
  <si>
    <t>孙凤</t>
  </si>
  <si>
    <t>37030219******1760</t>
  </si>
  <si>
    <t>刘金芳</t>
  </si>
  <si>
    <t>37030219******4226</t>
  </si>
  <si>
    <t>孙丰华</t>
  </si>
  <si>
    <t>37030419******6249</t>
  </si>
  <si>
    <t>边宝义</t>
  </si>
  <si>
    <t>大海眼社区</t>
  </si>
  <si>
    <t>杨艳霞</t>
  </si>
  <si>
    <t>冯英姿</t>
  </si>
  <si>
    <t>37030419******1940</t>
  </si>
  <si>
    <t>岳玲</t>
  </si>
  <si>
    <t>37030419******3726</t>
  </si>
  <si>
    <t>杨胜军</t>
  </si>
  <si>
    <t>白塔社区</t>
  </si>
  <si>
    <t>王光春</t>
  </si>
  <si>
    <t>37030419******621X</t>
  </si>
  <si>
    <t>姜绍清</t>
  </si>
  <si>
    <t>贺志会</t>
  </si>
  <si>
    <t>王冬霞</t>
  </si>
  <si>
    <t>朱增堂</t>
  </si>
  <si>
    <t>37030419******1016</t>
  </si>
  <si>
    <t>姜树同</t>
  </si>
  <si>
    <t>范家斌</t>
  </si>
  <si>
    <t>文姜社区</t>
  </si>
  <si>
    <t>吴慧</t>
  </si>
  <si>
    <t>37030419******1922</t>
  </si>
  <si>
    <t>冯丽</t>
  </si>
  <si>
    <t>陈怡国</t>
  </si>
  <si>
    <t>37030419******1656</t>
  </si>
  <si>
    <t>周春梅</t>
  </si>
  <si>
    <t>37030419******1640</t>
  </si>
  <si>
    <t>丁震</t>
  </si>
  <si>
    <t>原有岗位政策衔接人员</t>
  </si>
  <si>
    <t>贾湘毅</t>
  </si>
  <si>
    <t>37030419******0649</t>
  </si>
  <si>
    <t>刘栋林</t>
  </si>
  <si>
    <t>赵红玲</t>
  </si>
  <si>
    <t>37030419******0327</t>
  </si>
  <si>
    <t>司纪芬</t>
  </si>
  <si>
    <t>37030419******2226</t>
  </si>
  <si>
    <t>李洁</t>
  </si>
  <si>
    <t>王立兰</t>
  </si>
  <si>
    <t>37232319******2420</t>
  </si>
  <si>
    <t>孙兆宾</t>
  </si>
  <si>
    <t>37030419******6214</t>
  </si>
  <si>
    <t>博山镇</t>
  </si>
  <si>
    <t>圣世达社区</t>
  </si>
  <si>
    <t>王玉军</t>
  </si>
  <si>
    <t>37030419******5117</t>
  </si>
  <si>
    <t>贺晓夏</t>
  </si>
  <si>
    <t>37290119******9220</t>
  </si>
  <si>
    <t>丁婕</t>
  </si>
  <si>
    <t>钱秀春</t>
  </si>
  <si>
    <t>37030419******134X</t>
  </si>
  <si>
    <t>王利祥</t>
  </si>
  <si>
    <t>37030319******1316</t>
  </si>
  <si>
    <t>马俊华</t>
  </si>
  <si>
    <t>37030419******624X</t>
  </si>
  <si>
    <t>李春明</t>
  </si>
  <si>
    <t>王玉霞</t>
  </si>
  <si>
    <t>37030419******4928</t>
  </si>
  <si>
    <t>赵青</t>
  </si>
  <si>
    <t>石宁</t>
  </si>
  <si>
    <t>37030419******2721</t>
  </si>
  <si>
    <t>于永建</t>
  </si>
  <si>
    <t>37030419******1334</t>
  </si>
  <si>
    <t>王琦</t>
  </si>
  <si>
    <t>徐霞</t>
  </si>
  <si>
    <t>37030419******1946</t>
  </si>
  <si>
    <t>乔秀钢</t>
  </si>
  <si>
    <t>徐超</t>
  </si>
  <si>
    <t>郝祖德</t>
  </si>
  <si>
    <t>徐蔚</t>
  </si>
  <si>
    <t>孙兆领</t>
  </si>
  <si>
    <t>37030419******0648</t>
  </si>
  <si>
    <t>李霞</t>
  </si>
  <si>
    <t>37030419******4949</t>
  </si>
  <si>
    <t>王成</t>
  </si>
  <si>
    <t>37030419******0357</t>
  </si>
  <si>
    <t>郝大鹏</t>
  </si>
  <si>
    <t>37030419******0610</t>
  </si>
  <si>
    <t>刘博涛</t>
  </si>
  <si>
    <t>商士海</t>
  </si>
  <si>
    <t>韩霞</t>
  </si>
  <si>
    <t>37030419******492X</t>
  </si>
  <si>
    <t>孙玉璞</t>
  </si>
  <si>
    <t>37030419******0034</t>
  </si>
  <si>
    <t>刘玉东</t>
  </si>
  <si>
    <t>37030419******1019</t>
  </si>
  <si>
    <t>胡民安</t>
  </si>
  <si>
    <t>东池</t>
  </si>
  <si>
    <t>王新海</t>
  </si>
  <si>
    <t>37030419******5815</t>
  </si>
  <si>
    <t>冯新玲</t>
  </si>
  <si>
    <t>姜本芳</t>
  </si>
  <si>
    <t>刘志军</t>
  </si>
  <si>
    <t>37030419******6812</t>
  </si>
  <si>
    <t>孙红芸</t>
  </si>
  <si>
    <t>史德泉</t>
  </si>
  <si>
    <t>北神头</t>
  </si>
  <si>
    <t>胡丁保</t>
  </si>
  <si>
    <t>37030419******3137</t>
  </si>
  <si>
    <t>任爱玲</t>
  </si>
  <si>
    <t>37030419******4421</t>
  </si>
  <si>
    <t>闫百峰</t>
  </si>
  <si>
    <t>37030419******1614</t>
  </si>
  <si>
    <t>魏华东</t>
  </si>
  <si>
    <t>37030419******1318</t>
  </si>
  <si>
    <t>庞静</t>
  </si>
  <si>
    <t>37030419******1948</t>
  </si>
  <si>
    <t>宋道忠</t>
  </si>
  <si>
    <t>37030419******4456</t>
  </si>
  <si>
    <t>域城镇</t>
  </si>
  <si>
    <t>商光锋</t>
  </si>
  <si>
    <t>丁昌玉</t>
  </si>
  <si>
    <t>范家伟</t>
  </si>
  <si>
    <t>程渊龙</t>
  </si>
  <si>
    <t>王鲁豫</t>
  </si>
  <si>
    <t>穆汝春</t>
  </si>
  <si>
    <t>孙继悦</t>
  </si>
  <si>
    <t>37030419******4430</t>
  </si>
  <si>
    <t>周德洪</t>
  </si>
  <si>
    <t>赵增水</t>
  </si>
  <si>
    <t>37030419******3110</t>
  </si>
  <si>
    <t>夏文军</t>
  </si>
  <si>
    <t>蒋海锋</t>
  </si>
  <si>
    <t>王洪民</t>
  </si>
  <si>
    <t>37030419******4415</t>
  </si>
  <si>
    <t>陈德玲</t>
  </si>
  <si>
    <t>37030419******4761</t>
  </si>
  <si>
    <t>亓庆安</t>
  </si>
  <si>
    <t>北河口</t>
  </si>
  <si>
    <t>谭秀松</t>
  </si>
  <si>
    <t>王振红</t>
  </si>
  <si>
    <t>37012119******8629</t>
  </si>
  <si>
    <t>王丽</t>
  </si>
  <si>
    <t>王静</t>
  </si>
  <si>
    <t>37030419******162X</t>
  </si>
  <si>
    <t>李先菊</t>
  </si>
  <si>
    <t>韩晓玲</t>
  </si>
  <si>
    <t>37030419******6220</t>
  </si>
  <si>
    <t>王星</t>
  </si>
  <si>
    <t>刘伟华</t>
  </si>
  <si>
    <t>37030419******6821</t>
  </si>
  <si>
    <t>赵宏文</t>
  </si>
  <si>
    <t>37030419******0033</t>
  </si>
  <si>
    <t>段文燕</t>
  </si>
  <si>
    <t>37030419******6826</t>
  </si>
  <si>
    <t>张丽娜</t>
  </si>
  <si>
    <t>白虎山社区</t>
  </si>
  <si>
    <t>任继祥</t>
  </si>
  <si>
    <t>37030419******1017</t>
  </si>
  <si>
    <t>赵国樑</t>
  </si>
  <si>
    <t>37030419******2712</t>
  </si>
  <si>
    <t>冯静</t>
  </si>
  <si>
    <t>37030419******354X</t>
  </si>
  <si>
    <t>李鹏</t>
  </si>
  <si>
    <t>庞坤</t>
  </si>
  <si>
    <t>郑良英</t>
  </si>
  <si>
    <t>37030419******4927</t>
  </si>
  <si>
    <t>王萍</t>
  </si>
  <si>
    <t>袁训贞</t>
  </si>
  <si>
    <t>37030419******0621</t>
  </si>
  <si>
    <t>曲涛</t>
  </si>
  <si>
    <t>金桥</t>
  </si>
  <si>
    <t>毕泗霞</t>
  </si>
  <si>
    <t>37030419******1942</t>
  </si>
  <si>
    <t>宋作刚</t>
  </si>
  <si>
    <t>37030419******3133</t>
  </si>
  <si>
    <t>丁连昌</t>
  </si>
  <si>
    <t>韩京波</t>
  </si>
  <si>
    <t>37030419******1913</t>
  </si>
  <si>
    <t>宋作春</t>
  </si>
  <si>
    <t>孙清彬</t>
  </si>
  <si>
    <t>37030419******6513</t>
  </si>
  <si>
    <t>水印蓝山社区</t>
  </si>
  <si>
    <t>王方水</t>
  </si>
  <si>
    <t>37030419******0351</t>
  </si>
  <si>
    <t>黄宗波</t>
  </si>
  <si>
    <t>张玉峰</t>
  </si>
  <si>
    <t>37030419******3710</t>
  </si>
  <si>
    <t>赵锦华</t>
  </si>
  <si>
    <t>37030419******0321</t>
  </si>
  <si>
    <t>颜山</t>
  </si>
  <si>
    <t>王绪峰</t>
  </si>
  <si>
    <t>新博</t>
  </si>
  <si>
    <t>王延鹏</t>
  </si>
  <si>
    <t>37030419******1654</t>
  </si>
  <si>
    <t>中石</t>
  </si>
  <si>
    <t>王霞</t>
  </si>
  <si>
    <t>山机</t>
  </si>
  <si>
    <t>谢红芹</t>
  </si>
  <si>
    <t>37030419******4428</t>
  </si>
  <si>
    <t>朱连云</t>
  </si>
  <si>
    <t>37030419******1961</t>
  </si>
  <si>
    <t>向阳</t>
  </si>
  <si>
    <t>苏喜清</t>
  </si>
  <si>
    <t>37030419******1956</t>
  </si>
  <si>
    <t>牟进爱</t>
  </si>
  <si>
    <t>37110019******3829</t>
  </si>
  <si>
    <t>黄秀芳</t>
  </si>
  <si>
    <t>37030419******4446</t>
  </si>
  <si>
    <t>张翠丽</t>
  </si>
  <si>
    <t>37030419******472X</t>
  </si>
  <si>
    <t>马霞</t>
  </si>
  <si>
    <t>37030419******6829</t>
  </si>
  <si>
    <t>刘雷</t>
  </si>
  <si>
    <t>37030419******3131</t>
  </si>
  <si>
    <t>刘迎霞</t>
  </si>
  <si>
    <t>37030419******1328</t>
  </si>
  <si>
    <t>刘俊霞</t>
  </si>
  <si>
    <t>37030419******4225</t>
  </si>
  <si>
    <t>37030419******5529</t>
  </si>
  <si>
    <t>博山区文化宫</t>
  </si>
  <si>
    <t>苏启远</t>
  </si>
  <si>
    <t>孙兆洪</t>
  </si>
  <si>
    <t>赵洪芳</t>
  </si>
  <si>
    <t>高菊</t>
  </si>
  <si>
    <t>高文丽</t>
  </si>
  <si>
    <t>孙建文</t>
  </si>
  <si>
    <t>衣善荣</t>
  </si>
  <si>
    <t>北万山</t>
  </si>
  <si>
    <t>李中波</t>
  </si>
  <si>
    <t>37030419******6210</t>
  </si>
  <si>
    <t>常玉红</t>
  </si>
  <si>
    <t>37030419******6226</t>
  </si>
  <si>
    <t>丁修连</t>
  </si>
  <si>
    <t>白塔镇</t>
  </si>
  <si>
    <t>王冬云</t>
  </si>
  <si>
    <t>37030419******6248</t>
  </si>
  <si>
    <t>青龙山</t>
  </si>
  <si>
    <t>周先利</t>
  </si>
  <si>
    <t>平堵沟</t>
  </si>
  <si>
    <t>37030419******6823</t>
  </si>
  <si>
    <t>高艳娣</t>
  </si>
  <si>
    <t>37030419******3147</t>
  </si>
  <si>
    <t>杨家村</t>
  </si>
  <si>
    <t>樊秀杰</t>
  </si>
  <si>
    <t>池上镇</t>
  </si>
  <si>
    <t>李丽</t>
  </si>
  <si>
    <t>37030419******5827</t>
  </si>
  <si>
    <t>乔英勇</t>
  </si>
  <si>
    <t>鹿子峰</t>
  </si>
  <si>
    <t>37030419******1919</t>
  </si>
  <si>
    <t>王晓伶</t>
  </si>
  <si>
    <t>边源泉</t>
  </si>
  <si>
    <t>37030419******0013</t>
  </si>
  <si>
    <t>源西村</t>
  </si>
  <si>
    <t>王建柱</t>
  </si>
  <si>
    <t>37030419******5518</t>
  </si>
  <si>
    <t>税务街社区</t>
  </si>
  <si>
    <t>孙健</t>
  </si>
  <si>
    <t>柳杭社区</t>
  </si>
  <si>
    <t>王炳明</t>
  </si>
  <si>
    <t>八陡镇</t>
  </si>
  <si>
    <t>于胜安</t>
  </si>
  <si>
    <t>孙立娟</t>
  </si>
  <si>
    <t>37030419******6223</t>
  </si>
  <si>
    <t>刘永奎</t>
  </si>
  <si>
    <t>司纪忠</t>
  </si>
  <si>
    <t>37030419******2718</t>
  </si>
  <si>
    <t>北山社区</t>
  </si>
  <si>
    <t>贾怀亮</t>
  </si>
  <si>
    <t>宋新苗</t>
  </si>
  <si>
    <t>李家窑社区</t>
  </si>
  <si>
    <t>范世芹</t>
  </si>
  <si>
    <t>刘鹏</t>
  </si>
  <si>
    <t>李和庆</t>
  </si>
  <si>
    <t>源泉镇</t>
  </si>
  <si>
    <t>孟凡新</t>
  </si>
  <si>
    <t>37030419******5519</t>
  </si>
  <si>
    <t>王光军</t>
  </si>
  <si>
    <t>37030419******5534</t>
  </si>
  <si>
    <t>周红香</t>
  </si>
  <si>
    <t>孙长虹</t>
  </si>
  <si>
    <t>37082219******4229</t>
  </si>
  <si>
    <t>青石关村</t>
  </si>
  <si>
    <t>李宗跃</t>
  </si>
  <si>
    <t>37030419******2234</t>
  </si>
  <si>
    <t>孙承芳</t>
  </si>
  <si>
    <t>37030419******2215</t>
  </si>
  <si>
    <t>西域城村</t>
  </si>
  <si>
    <t>王宝明</t>
  </si>
  <si>
    <t>曲冰</t>
  </si>
  <si>
    <t>范海霞</t>
  </si>
  <si>
    <t>钱珂珂</t>
  </si>
  <si>
    <t>胡波</t>
  </si>
  <si>
    <t>李兰兰</t>
  </si>
  <si>
    <t>37030419******1029</t>
  </si>
  <si>
    <t>唐娟</t>
  </si>
  <si>
    <t>万松山</t>
  </si>
  <si>
    <t>马爱荣</t>
  </si>
  <si>
    <t>栾以春</t>
  </si>
  <si>
    <t>37030419******5828</t>
  </si>
  <si>
    <t>青杨杭村</t>
  </si>
  <si>
    <t>刘凤</t>
  </si>
  <si>
    <t>赵麦云</t>
  </si>
  <si>
    <t>37030419******5123</t>
  </si>
  <si>
    <t>张燕</t>
  </si>
  <si>
    <t>37030419******1963</t>
  </si>
  <si>
    <t>徐峰</t>
  </si>
  <si>
    <t>37030419******1923</t>
  </si>
  <si>
    <t>簸箕掌</t>
  </si>
  <si>
    <t>苏苓</t>
  </si>
  <si>
    <t>因阜</t>
  </si>
  <si>
    <t>王娜</t>
  </si>
  <si>
    <t>任慧芝</t>
  </si>
  <si>
    <t>37032319******3227</t>
  </si>
  <si>
    <t>郭慧</t>
  </si>
  <si>
    <t>王芸</t>
  </si>
  <si>
    <t>37030419******3728</t>
  </si>
  <si>
    <t>孙茜</t>
  </si>
  <si>
    <t>37030319******4222</t>
  </si>
  <si>
    <t>赵增国</t>
  </si>
  <si>
    <t>37030419******1632</t>
  </si>
  <si>
    <t>37030419******552X</t>
  </si>
  <si>
    <t>李秀波</t>
  </si>
  <si>
    <t>37030419******5546</t>
  </si>
  <si>
    <t>翟慎志</t>
  </si>
  <si>
    <t>37030419******551X</t>
  </si>
  <si>
    <t>石马镇</t>
  </si>
  <si>
    <t>李新敬</t>
  </si>
  <si>
    <t>37030419******4425</t>
  </si>
  <si>
    <t>陈兆连</t>
  </si>
  <si>
    <t>37030419******4419</t>
  </si>
  <si>
    <t>高玲</t>
  </si>
  <si>
    <t>37030419******6822</t>
  </si>
  <si>
    <t>穆娜</t>
  </si>
  <si>
    <t>37030419******682X</t>
  </si>
  <si>
    <t>孙兆鹏</t>
  </si>
  <si>
    <t>房其军</t>
  </si>
  <si>
    <t>源泉卫生院</t>
  </si>
  <si>
    <t>王红林</t>
  </si>
  <si>
    <t>37030419******5515</t>
  </si>
  <si>
    <t>石志梅</t>
  </si>
  <si>
    <t>37030419******1943</t>
  </si>
  <si>
    <t>王立红</t>
  </si>
  <si>
    <t>37030419******5818</t>
  </si>
  <si>
    <t>2023年8月份博山区乡村公益性岗位补贴公示表</t>
  </si>
  <si>
    <t>镇（街道）</t>
  </si>
  <si>
    <t>村</t>
  </si>
  <si>
    <t>年龄</t>
  </si>
  <si>
    <t>性别</t>
  </si>
  <si>
    <t>出勤时间（小时）</t>
  </si>
  <si>
    <t>岗位补贴（元/小时）</t>
  </si>
  <si>
    <t>补贴金额（元）</t>
  </si>
  <si>
    <t>37030419******2510</t>
  </si>
  <si>
    <t>男</t>
  </si>
  <si>
    <t>人社基层服务专员岗</t>
  </si>
  <si>
    <t>37030419******251X</t>
  </si>
  <si>
    <t>公共管理综合协理员</t>
  </si>
  <si>
    <t>37030219******4533</t>
  </si>
  <si>
    <t>37030219******4528</t>
  </si>
  <si>
    <t>女</t>
  </si>
  <si>
    <t>37030419******2513</t>
  </si>
  <si>
    <t>公共服务综合协理员</t>
  </si>
  <si>
    <t>37030419******2512</t>
  </si>
  <si>
    <t>齐长城巡护</t>
  </si>
  <si>
    <t>37030419******2542</t>
  </si>
  <si>
    <t>社会事业综合协理员</t>
  </si>
  <si>
    <t>37030419******2522</t>
  </si>
  <si>
    <t>37030419******2511</t>
  </si>
  <si>
    <t>设施维护综合协理员</t>
  </si>
  <si>
    <t>37030419******2531</t>
  </si>
  <si>
    <t>37030419******2533</t>
  </si>
  <si>
    <t>37030419******2514</t>
  </si>
  <si>
    <t>37030419******2519</t>
  </si>
  <si>
    <t>37030419******2525</t>
  </si>
  <si>
    <t>37030419******2524</t>
  </si>
  <si>
    <t>37030219******4547</t>
  </si>
  <si>
    <t>37030419******4714</t>
  </si>
  <si>
    <t>37030419******4711</t>
  </si>
  <si>
    <t>37030419******4710</t>
  </si>
  <si>
    <t>37030419******4736</t>
  </si>
  <si>
    <t>社会治理综合协理员</t>
  </si>
  <si>
    <t>37030419******4724</t>
  </si>
  <si>
    <t>37030419******471X</t>
  </si>
  <si>
    <t>37030419******4926</t>
  </si>
  <si>
    <t>37030419******4721</t>
  </si>
  <si>
    <t>37030419******4729</t>
  </si>
  <si>
    <t>37030419******4728</t>
  </si>
  <si>
    <t>37030419******4726</t>
  </si>
  <si>
    <t>37030419******4743</t>
  </si>
  <si>
    <t>37030419******4453</t>
  </si>
  <si>
    <t>37030419******4467</t>
  </si>
  <si>
    <t>37030419******4417</t>
  </si>
  <si>
    <t>37030419******4735</t>
  </si>
  <si>
    <t>37030419******4727</t>
  </si>
  <si>
    <t>37098119******5145</t>
  </si>
  <si>
    <t>37030419******4719</t>
  </si>
  <si>
    <t>37030419******4768</t>
  </si>
  <si>
    <t>37030419******442X</t>
  </si>
  <si>
    <t>37030419******4732</t>
  </si>
  <si>
    <t>37030419******4488</t>
  </si>
  <si>
    <t>37030419******4481</t>
  </si>
  <si>
    <t>37030419******4441</t>
  </si>
  <si>
    <t>37091919******512X</t>
  </si>
  <si>
    <t>37030419******4424</t>
  </si>
  <si>
    <t>37030419******5816</t>
  </si>
  <si>
    <t>37030419******5813</t>
  </si>
  <si>
    <t>37030419******5847</t>
  </si>
  <si>
    <t>37030419******5826</t>
  </si>
  <si>
    <t>37030419******5861</t>
  </si>
  <si>
    <t>37030419******5824</t>
  </si>
  <si>
    <t>37030419******5810</t>
  </si>
  <si>
    <t>37030419******5844</t>
  </si>
  <si>
    <t>37030419******5822</t>
  </si>
  <si>
    <t>37030419******6011</t>
  </si>
  <si>
    <t>37030419******6029</t>
  </si>
  <si>
    <t>37030419******6021</t>
  </si>
  <si>
    <t>37030419******6024</t>
  </si>
  <si>
    <t>37030419******6019</t>
  </si>
  <si>
    <t>37030419******6017</t>
  </si>
  <si>
    <t>37030419******6039</t>
  </si>
  <si>
    <t>37030419******6023</t>
  </si>
  <si>
    <t>37030419******6022</t>
  </si>
  <si>
    <t>37030419******6028</t>
  </si>
  <si>
    <t>37030419******601X</t>
  </si>
  <si>
    <t>37030419******6015</t>
  </si>
  <si>
    <t>37030419******6042</t>
  </si>
  <si>
    <t>37030419******6027</t>
  </si>
  <si>
    <t>37030419******6030</t>
  </si>
  <si>
    <t>37030419******6048</t>
  </si>
  <si>
    <t>37030419******6033</t>
  </si>
  <si>
    <t>37030419******6013</t>
  </si>
  <si>
    <t>37030419******6010</t>
  </si>
  <si>
    <t>37030419******6037</t>
  </si>
  <si>
    <t>37030419******6034</t>
  </si>
  <si>
    <t>37030419******6086</t>
  </si>
  <si>
    <t>37030419******6069</t>
  </si>
  <si>
    <t>37030419******6014</t>
  </si>
  <si>
    <t>37030419******5842</t>
  </si>
  <si>
    <t>37030419******5830</t>
  </si>
  <si>
    <t>37030419******5849</t>
  </si>
  <si>
    <t>37030419******5834</t>
  </si>
  <si>
    <t>37030419******586X</t>
  </si>
  <si>
    <t>37030419******6058</t>
  </si>
  <si>
    <t>37030419******6026</t>
  </si>
  <si>
    <t>37030419******5820</t>
  </si>
  <si>
    <t>37030419******6817</t>
  </si>
  <si>
    <t>37030419******6820</t>
  </si>
  <si>
    <t>37030419******655X</t>
  </si>
  <si>
    <t>37030419******6541</t>
  </si>
  <si>
    <t>37030219******6020</t>
  </si>
  <si>
    <t>37030419******4126</t>
  </si>
  <si>
    <t>37030419******4120</t>
  </si>
  <si>
    <t>37030419******4117</t>
  </si>
  <si>
    <t>37030419******4115</t>
  </si>
  <si>
    <t>37030419******4113</t>
  </si>
  <si>
    <t>37030419******4123</t>
  </si>
  <si>
    <t>37030419******4128</t>
  </si>
  <si>
    <t>37030419******4124</t>
  </si>
  <si>
    <t>37030419******4144</t>
  </si>
  <si>
    <t>37030419******4129</t>
  </si>
  <si>
    <t>37030419******4116</t>
  </si>
  <si>
    <t>37030419******6538</t>
  </si>
  <si>
    <t>37030419******6539</t>
  </si>
  <si>
    <t>37030419******6549</t>
  </si>
  <si>
    <t>37030419******6527</t>
  </si>
  <si>
    <t>37030419******6514</t>
  </si>
  <si>
    <t>37030419******6518</t>
  </si>
  <si>
    <t>37030419******6537</t>
  </si>
  <si>
    <t>37030419******6811</t>
  </si>
  <si>
    <t>37030419******6819</t>
  </si>
  <si>
    <t>37030419******6813</t>
  </si>
  <si>
    <t>37030419******6824</t>
  </si>
  <si>
    <t>37030219******4228</t>
  </si>
  <si>
    <t>37030419******6512</t>
  </si>
  <si>
    <t>37030419******6825</t>
  </si>
  <si>
    <t>37030419******6818</t>
  </si>
  <si>
    <t>37030419******6841</t>
  </si>
  <si>
    <t>37030419******6545</t>
  </si>
  <si>
    <t>37030419******6568</t>
  </si>
  <si>
    <t>37030419******6522</t>
  </si>
  <si>
    <t>37030419******6540</t>
  </si>
  <si>
    <t>37030419******6534</t>
  </si>
  <si>
    <t>37030419******4112</t>
  </si>
  <si>
    <t>37030419******4127</t>
  </si>
  <si>
    <t>37283119******5016</t>
  </si>
  <si>
    <t>37120219******1241</t>
  </si>
  <si>
    <t>37030419******684X</t>
  </si>
  <si>
    <t>37030419******681X</t>
  </si>
  <si>
    <t>37030419******6832</t>
  </si>
  <si>
    <t>37030419******6845</t>
  </si>
  <si>
    <t>37030419******6530</t>
  </si>
  <si>
    <t>37030419******6519</t>
  </si>
  <si>
    <t>37030419******6542</t>
  </si>
  <si>
    <t>37030419******6521</t>
  </si>
  <si>
    <t>37030419******3536</t>
  </si>
  <si>
    <t>37030419******3513</t>
  </si>
  <si>
    <t>37030419******6550</t>
  </si>
  <si>
    <t>37030419******6517</t>
  </si>
  <si>
    <t>37030419******6847</t>
  </si>
  <si>
    <t>37030419******6843</t>
  </si>
  <si>
    <t>37030419******6849</t>
  </si>
  <si>
    <t>37148119******452X</t>
  </si>
  <si>
    <t>37091919******5325</t>
  </si>
  <si>
    <t>37030419******4111</t>
  </si>
  <si>
    <t>37030419******4139</t>
  </si>
  <si>
    <t>37030419******3566</t>
  </si>
  <si>
    <t>37030419******6840</t>
  </si>
  <si>
    <t>37120219******5361</t>
  </si>
  <si>
    <t>37030419******6547</t>
  </si>
  <si>
    <t>37030419******653X</t>
  </si>
  <si>
    <t>37030419******654X</t>
  </si>
  <si>
    <t>37030219******6045</t>
  </si>
  <si>
    <t>37030419******4221</t>
  </si>
  <si>
    <t>37030419******6814</t>
  </si>
  <si>
    <t>37030419******6844</t>
  </si>
  <si>
    <t>37030419******6869</t>
  </si>
  <si>
    <t>37030219******6025</t>
  </si>
  <si>
    <t>37030419******6569</t>
  </si>
  <si>
    <t>37030419******6866</t>
  </si>
  <si>
    <t>37030419******6546</t>
  </si>
  <si>
    <t>37030419******651X</t>
  </si>
  <si>
    <t>37030419******4122</t>
  </si>
  <si>
    <t>37030419******5553</t>
  </si>
  <si>
    <t>37030419******5547</t>
  </si>
  <si>
    <t>37030419******3921</t>
  </si>
  <si>
    <t>37030419******371X</t>
  </si>
  <si>
    <t>37030419******3714</t>
  </si>
  <si>
    <t>37030419******3723</t>
  </si>
  <si>
    <t>37030419******5521</t>
  </si>
  <si>
    <t>37030419******5523</t>
  </si>
  <si>
    <t>37030419******4921</t>
  </si>
  <si>
    <t>37030419******5512</t>
  </si>
  <si>
    <t>37030419******3920</t>
  </si>
  <si>
    <t>37030419******3949</t>
  </si>
  <si>
    <t>37030419******3922</t>
  </si>
  <si>
    <t>37030419******3910</t>
  </si>
  <si>
    <t>37030419******3927</t>
  </si>
  <si>
    <t>37030419******5528</t>
  </si>
  <si>
    <t>37030419******5511</t>
  </si>
  <si>
    <t>37030419******3915</t>
  </si>
  <si>
    <t>37030419******3916</t>
  </si>
  <si>
    <t>37030419******3929</t>
  </si>
  <si>
    <t>37030419******3912</t>
  </si>
  <si>
    <t>37030419******3928</t>
  </si>
  <si>
    <t>37030419******3911</t>
  </si>
  <si>
    <t>37030419******5522</t>
  </si>
  <si>
    <t>37030419******5548</t>
  </si>
  <si>
    <t>37030419******3917</t>
  </si>
  <si>
    <t>37030419******391X</t>
  </si>
  <si>
    <t>37030419******3919</t>
  </si>
  <si>
    <t>37030419******3925</t>
  </si>
  <si>
    <t>37030419******3914</t>
  </si>
  <si>
    <t>37030419******3931</t>
  </si>
  <si>
    <t>37030419******374X</t>
  </si>
  <si>
    <t>37030419******372X</t>
  </si>
  <si>
    <t>37030419******3745</t>
  </si>
  <si>
    <t>37030419******3737</t>
  </si>
  <si>
    <t>37030419******3713</t>
  </si>
  <si>
    <t>37030419******3721</t>
  </si>
  <si>
    <t>37030419******3943</t>
  </si>
  <si>
    <t>37030419******3715</t>
  </si>
  <si>
    <t>37030419******3769</t>
  </si>
  <si>
    <t>37030419******3926</t>
  </si>
  <si>
    <t>41042619******0026</t>
  </si>
  <si>
    <t>37030419******5543</t>
  </si>
  <si>
    <t>37030419******5527</t>
  </si>
  <si>
    <t>37030419******3719</t>
  </si>
  <si>
    <t>37030419******5566</t>
  </si>
  <si>
    <t>37030419******3739</t>
  </si>
  <si>
    <t>37900419******4924</t>
  </si>
  <si>
    <t>37030419******3736</t>
  </si>
  <si>
    <t>37030419******3731</t>
  </si>
  <si>
    <t>37030419******3717</t>
  </si>
  <si>
    <t>37030419******5124</t>
  </si>
  <si>
    <t>37030419******3763</t>
  </si>
  <si>
    <t>37030419******3725</t>
  </si>
  <si>
    <t>37030419******3944</t>
  </si>
  <si>
    <t>37030419******5564</t>
  </si>
  <si>
    <t>37030419******3734</t>
  </si>
  <si>
    <t>37030419******5535</t>
  </si>
  <si>
    <t>37030419******5520</t>
  </si>
  <si>
    <t>37030419******553X</t>
  </si>
  <si>
    <t>37030419******5513</t>
  </si>
  <si>
    <t>37030419******5526</t>
  </si>
  <si>
    <t>37030419******5516</t>
  </si>
  <si>
    <t>37030419******5532</t>
  </si>
  <si>
    <t>37030419******5531</t>
  </si>
  <si>
    <t>37030419******5514</t>
  </si>
  <si>
    <t>37030419******3946</t>
  </si>
  <si>
    <t>37030419******3924</t>
  </si>
  <si>
    <t>37030419******3940</t>
  </si>
  <si>
    <t>37030419******5525</t>
  </si>
  <si>
    <t>37030419******5538</t>
  </si>
  <si>
    <t>37030419******5541</t>
  </si>
  <si>
    <t>37030419******5540</t>
  </si>
  <si>
    <t>37030419******3729</t>
  </si>
  <si>
    <t>37030419******3749</t>
  </si>
  <si>
    <t>37030419******3720</t>
  </si>
  <si>
    <t>37030419******3937</t>
  </si>
  <si>
    <t>37030419******4922</t>
  </si>
  <si>
    <t>37030419******4713</t>
  </si>
  <si>
    <t>37030419******4746</t>
  </si>
  <si>
    <t>37030419******4940</t>
  </si>
  <si>
    <t>37030419******5325</t>
  </si>
  <si>
    <t>37030419******5149</t>
  </si>
  <si>
    <t>37030419******4748</t>
  </si>
  <si>
    <t>37030419******4716</t>
  </si>
  <si>
    <t>37030419******5118</t>
  </si>
  <si>
    <t>37030419******5115</t>
  </si>
  <si>
    <t>37030419******5164</t>
  </si>
  <si>
    <t>37030419******5128</t>
  </si>
  <si>
    <t>37030419******5334</t>
  </si>
  <si>
    <t>37030419******5335</t>
  </si>
  <si>
    <t>37030419******4947</t>
  </si>
  <si>
    <t>37030419******491X</t>
  </si>
  <si>
    <t>37030419******4937</t>
  </si>
  <si>
    <t>37030419******4915</t>
  </si>
  <si>
    <t>37030419******4914</t>
  </si>
  <si>
    <t>37030419******4910</t>
  </si>
  <si>
    <t>37030419******4925</t>
  </si>
  <si>
    <t>37030419******4912</t>
  </si>
  <si>
    <t>37030419******4734</t>
  </si>
  <si>
    <t>37030419******4718</t>
  </si>
  <si>
    <t>37030419******4723</t>
  </si>
  <si>
    <t>37030419******4741</t>
  </si>
  <si>
    <t>37030419******4742</t>
  </si>
  <si>
    <t>37030419******5133</t>
  </si>
  <si>
    <t>37030419******5158</t>
  </si>
  <si>
    <t>37030419******5110</t>
  </si>
  <si>
    <t>37030419******5148</t>
  </si>
  <si>
    <t>37030419******5313</t>
  </si>
  <si>
    <t>37030419******5317</t>
  </si>
  <si>
    <t>37030419******532X</t>
  </si>
  <si>
    <t>37030419******5129</t>
  </si>
  <si>
    <t>37030419******511X</t>
  </si>
  <si>
    <t>37030419******5322</t>
  </si>
  <si>
    <t>37030419******5312</t>
  </si>
  <si>
    <t>37030419******5314</t>
  </si>
  <si>
    <t>37030419******5310</t>
  </si>
  <si>
    <t>37030419******5138</t>
  </si>
  <si>
    <t>37032319******1705</t>
  </si>
  <si>
    <t>37030419******5341</t>
  </si>
  <si>
    <t>37030419******5333</t>
  </si>
  <si>
    <t>37030419******4917</t>
  </si>
  <si>
    <t>37030419******4911</t>
  </si>
  <si>
    <t>37030419******5135</t>
  </si>
  <si>
    <t>37030419******4919</t>
  </si>
  <si>
    <t>37030419******494X</t>
  </si>
  <si>
    <t>37030419******5324</t>
  </si>
  <si>
    <t>37030419******5311</t>
  </si>
  <si>
    <t>37030419******5318</t>
  </si>
  <si>
    <t>37030419******531X</t>
  </si>
  <si>
    <t>37900419******4920</t>
  </si>
  <si>
    <t>37091919******4927</t>
  </si>
  <si>
    <t>37030419******5114</t>
  </si>
  <si>
    <t>37030419******5143</t>
  </si>
  <si>
    <t>37030419******533X</t>
  </si>
  <si>
    <t>37030419******5330</t>
  </si>
  <si>
    <t>37030419******5315</t>
  </si>
  <si>
    <t>37282819******1424</t>
  </si>
  <si>
    <t>37030419******5339</t>
  </si>
  <si>
    <t>37030419******5319</t>
  </si>
  <si>
    <t>37030419******476X</t>
  </si>
  <si>
    <t>37030419******4722</t>
  </si>
  <si>
    <t>37030419******5348</t>
  </si>
  <si>
    <t>37030419******4916</t>
  </si>
  <si>
    <t>37030419******5141</t>
  </si>
  <si>
    <t>37030219******6026</t>
  </si>
  <si>
    <t>37900419******4923</t>
  </si>
  <si>
    <t>37030419******5161</t>
  </si>
  <si>
    <t>37030419******5337</t>
  </si>
  <si>
    <t>37030419******5328</t>
  </si>
  <si>
    <t>37030419******5122</t>
  </si>
  <si>
    <t>37030419******515X</t>
  </si>
  <si>
    <t>37030419******4712</t>
  </si>
  <si>
    <t>32032219******2564</t>
  </si>
  <si>
    <t>37030419******4731</t>
  </si>
  <si>
    <t>37030419******4213</t>
  </si>
  <si>
    <t>37030419******4226</t>
  </si>
  <si>
    <t>37030419******4240</t>
  </si>
  <si>
    <t>37030419******4227</t>
  </si>
  <si>
    <t>37030419******4224</t>
  </si>
  <si>
    <t>37030419******4243</t>
  </si>
  <si>
    <t>37030419******4218</t>
  </si>
  <si>
    <t>37030419******4217</t>
  </si>
  <si>
    <t>37030419******4210</t>
  </si>
  <si>
    <t>37030419******5125</t>
  </si>
  <si>
    <t>37030419******4260</t>
  </si>
  <si>
    <t>37030419******4222</t>
  </si>
  <si>
    <t>37030419******1028</t>
  </si>
  <si>
    <t>37030419******4220</t>
  </si>
  <si>
    <t>37030219******4540</t>
  </si>
  <si>
    <t>37030419******6046</t>
  </si>
  <si>
    <t>37030419******606X</t>
  </si>
  <si>
    <t>37030419******5220</t>
  </si>
  <si>
    <t>37030419******5206</t>
  </si>
  <si>
    <t>37030419******603X</t>
  </si>
  <si>
    <t>37030419******6049</t>
  </si>
  <si>
    <t>37030419******5867</t>
  </si>
  <si>
    <t>37032319******3524</t>
  </si>
  <si>
    <t>37030419******4461</t>
  </si>
  <si>
    <t>37120219******5323</t>
  </si>
  <si>
    <t>37098119******5325</t>
  </si>
  <si>
    <t>37120219******5342</t>
  </si>
  <si>
    <t>37030419******3945</t>
  </si>
  <si>
    <t>37030419******5162</t>
  </si>
  <si>
    <t>37030419******4918</t>
  </si>
  <si>
    <t>37032319******3522</t>
  </si>
  <si>
    <t>37030419******2518</t>
  </si>
  <si>
    <t>37030419******2516</t>
  </si>
  <si>
    <t>37030419******2549</t>
  </si>
  <si>
    <t>37030419******252X</t>
  </si>
  <si>
    <t>37030419******2515</t>
  </si>
  <si>
    <t>37030419******2528</t>
  </si>
  <si>
    <t>37030419******4715</t>
  </si>
  <si>
    <t>37030419******4762</t>
  </si>
  <si>
    <t>37030419******5140</t>
  </si>
  <si>
    <t>37030419******5116</t>
  </si>
  <si>
    <t>37030419******4944</t>
  </si>
  <si>
    <t>37030419******5130</t>
  </si>
  <si>
    <t>37030419******513X</t>
  </si>
  <si>
    <t>37030419******5327</t>
  </si>
  <si>
    <t>37091919******4923</t>
  </si>
  <si>
    <t>37030419******5111</t>
  </si>
  <si>
    <t>37030419******5329</t>
  </si>
  <si>
    <t>37030419******5146</t>
  </si>
  <si>
    <t>37092319******1514</t>
  </si>
  <si>
    <t>37030419******514X</t>
  </si>
  <si>
    <t>37030419******5136</t>
  </si>
  <si>
    <t>37030419******534X</t>
  </si>
  <si>
    <t>37030419******5112</t>
  </si>
  <si>
    <t>37030419******5142</t>
  </si>
  <si>
    <t>37030419******5316</t>
  </si>
  <si>
    <t>37030419******4717</t>
  </si>
  <si>
    <t>37030419******4744</t>
  </si>
  <si>
    <t>37030419******5326</t>
  </si>
  <si>
    <t>37030419******4913</t>
  </si>
  <si>
    <t>37030419******5336</t>
  </si>
  <si>
    <t>37030419******5156</t>
  </si>
  <si>
    <t>37091919******4929</t>
  </si>
  <si>
    <t>37030419******4756</t>
  </si>
  <si>
    <t>37030419******4760</t>
  </si>
  <si>
    <t>37030419******4730</t>
  </si>
  <si>
    <t>37030419******6025</t>
  </si>
  <si>
    <t>37030419******6035</t>
  </si>
  <si>
    <t>37030419******6038</t>
  </si>
  <si>
    <t>37030419******6052</t>
  </si>
  <si>
    <t>37030419******604X</t>
  </si>
  <si>
    <t>37030419******6041</t>
  </si>
  <si>
    <t>37030419******6043</t>
  </si>
  <si>
    <t>37032319******3548</t>
  </si>
  <si>
    <t>37030419******5857</t>
  </si>
  <si>
    <t>37030419******5843</t>
  </si>
  <si>
    <t>37030419******5848</t>
  </si>
  <si>
    <t>37030419******583X</t>
  </si>
  <si>
    <t>37030419******5840</t>
  </si>
  <si>
    <t>37030419******4245</t>
  </si>
  <si>
    <t>37030419******4246</t>
  </si>
  <si>
    <t>37091919******5320</t>
  </si>
  <si>
    <t>37030419******422X</t>
  </si>
  <si>
    <t>37030419******4236</t>
  </si>
  <si>
    <t>37030419******4233</t>
  </si>
  <si>
    <t>37030419******441X</t>
  </si>
  <si>
    <t>37030419******4413</t>
  </si>
  <si>
    <t>37030419******4460</t>
  </si>
  <si>
    <t>37030419******446X</t>
  </si>
  <si>
    <t>37030419******4440</t>
  </si>
  <si>
    <t>37030419******4740</t>
  </si>
  <si>
    <t>37030219******6061</t>
  </si>
  <si>
    <t>37030419******6544</t>
  </si>
  <si>
    <t>37030419******6520</t>
  </si>
  <si>
    <t>37030419******6533</t>
  </si>
  <si>
    <t>37030419******6816</t>
  </si>
  <si>
    <t>37030419******6516</t>
  </si>
  <si>
    <t>37030419******6815</t>
  </si>
  <si>
    <t>37032319******2322</t>
  </si>
  <si>
    <t>37030219******6627</t>
  </si>
  <si>
    <t>37030419******4121</t>
  </si>
  <si>
    <t>37030419******412X</t>
  </si>
  <si>
    <t>37030419******4147</t>
  </si>
  <si>
    <t>37030419******4119</t>
  </si>
  <si>
    <t>37091919******5143</t>
  </si>
  <si>
    <t>37030219******6028</t>
  </si>
  <si>
    <t>37030419******6531</t>
  </si>
  <si>
    <t>37030419******3521</t>
  </si>
  <si>
    <t>37030419******3543</t>
  </si>
  <si>
    <t>37030419******3528</t>
  </si>
  <si>
    <t>37030219******6623</t>
  </si>
  <si>
    <t>37030419******8208</t>
  </si>
  <si>
    <t>37030419******6837</t>
  </si>
  <si>
    <t>37030219******6021</t>
  </si>
  <si>
    <t>37030219******6060</t>
  </si>
  <si>
    <t>37098219******6354</t>
  </si>
  <si>
    <t>37030419******6846</t>
  </si>
  <si>
    <t>37030419******6833</t>
  </si>
  <si>
    <t>37030419******6243</t>
  </si>
  <si>
    <t>37030419******652X</t>
  </si>
  <si>
    <t>37030419******3711</t>
  </si>
  <si>
    <t>37030419******3712</t>
  </si>
  <si>
    <t>37030419******3747</t>
  </si>
  <si>
    <t>37030419******3742</t>
  </si>
  <si>
    <t>37030419******3759</t>
  </si>
  <si>
    <t>37030419******5542</t>
  </si>
  <si>
    <t>37030419******3733</t>
  </si>
  <si>
    <t>37030419******554X</t>
  </si>
  <si>
    <t>37030419******5533</t>
  </si>
  <si>
    <t>37030419******5845</t>
  </si>
  <si>
    <t>37030419******3743</t>
  </si>
  <si>
    <t>37030419******6565</t>
  </si>
  <si>
    <t>37282719******7924</t>
  </si>
  <si>
    <t>37030419******6836</t>
  </si>
  <si>
    <t>37030419******5132</t>
  </si>
  <si>
    <t>37098119******5125</t>
  </si>
  <si>
    <t>37012219******2422</t>
  </si>
  <si>
    <t>37030419******4149</t>
  </si>
  <si>
    <t>37030419******394X</t>
  </si>
  <si>
    <t>公益网格员</t>
  </si>
  <si>
    <t>四好农村路专员</t>
  </si>
  <si>
    <t>文保巡查看护员</t>
  </si>
  <si>
    <t>宣传助理员</t>
  </si>
  <si>
    <t>37030419******3913</t>
  </si>
  <si>
    <t>37030419******3930</t>
  </si>
  <si>
    <t>37030419******3960</t>
  </si>
  <si>
    <t>37030219******771X</t>
  </si>
  <si>
    <t>37030419******5524</t>
  </si>
  <si>
    <t>37030419******5580</t>
  </si>
  <si>
    <t>37030419******3955</t>
  </si>
  <si>
    <t>37030419******3934</t>
  </si>
  <si>
    <t>37030419******3748</t>
  </si>
  <si>
    <t>37030419******3797</t>
  </si>
  <si>
    <t>37030419******396X</t>
  </si>
  <si>
    <t>37030419******3716</t>
  </si>
  <si>
    <t>37030419******5536</t>
  </si>
  <si>
    <t>地质灾害群测群防员</t>
  </si>
  <si>
    <t>37030219******512X</t>
  </si>
  <si>
    <t>37030419******2223</t>
  </si>
  <si>
    <t>37030419******5575</t>
  </si>
  <si>
    <t>37030419******5539</t>
  </si>
  <si>
    <t>37030419******5556</t>
  </si>
  <si>
    <t>37030419******5568</t>
  </si>
  <si>
    <t>37030419******3947</t>
  </si>
  <si>
    <t>37030419******3718</t>
  </si>
  <si>
    <t>37030419******3741</t>
  </si>
  <si>
    <t>37030419******5567</t>
  </si>
  <si>
    <t>37282819******0429</t>
  </si>
  <si>
    <t>37030419******5545</t>
  </si>
  <si>
    <t>37030419******3918</t>
  </si>
  <si>
    <t>37030419******3948</t>
  </si>
  <si>
    <t>37030419******373X</t>
  </si>
  <si>
    <t>37030419******3762</t>
  </si>
  <si>
    <t>37030419******3756</t>
  </si>
  <si>
    <t>37030419******3740</t>
  </si>
  <si>
    <t>37030419******3933</t>
  </si>
  <si>
    <t>37072419******2962</t>
  </si>
  <si>
    <t>37030419******4924</t>
  </si>
  <si>
    <t>37030419******5563</t>
  </si>
  <si>
    <t>37030219******5120</t>
  </si>
  <si>
    <t>37030219******514X</t>
  </si>
  <si>
    <t>37030419******6835</t>
  </si>
  <si>
    <t>37091919******5379</t>
  </si>
  <si>
    <t>37030419******6515</t>
  </si>
  <si>
    <t>37030419******4118</t>
  </si>
  <si>
    <t>37030419******6532</t>
  </si>
  <si>
    <t>37030419******4110</t>
  </si>
  <si>
    <t>37030419******4148</t>
  </si>
  <si>
    <t>37091919******534X</t>
  </si>
  <si>
    <t>37030419******4137</t>
  </si>
  <si>
    <t>37091919******5340</t>
  </si>
  <si>
    <t>37030419******352X</t>
  </si>
  <si>
    <t>37072119******4020</t>
  </si>
  <si>
    <t>37030419******3526</t>
  </si>
  <si>
    <t>37030419******3541</t>
  </si>
  <si>
    <t>37091919******5363</t>
  </si>
  <si>
    <t>37030419******3542</t>
  </si>
  <si>
    <t>37030219******6321</t>
  </si>
  <si>
    <t>37091919******572X</t>
  </si>
  <si>
    <t>37030419******4125</t>
  </si>
  <si>
    <t>37012119******1042</t>
  </si>
  <si>
    <t>37282719******7423</t>
  </si>
  <si>
    <t>37030219******6067</t>
  </si>
  <si>
    <t>37030419******6562</t>
  </si>
  <si>
    <t>37030419******6566</t>
  </si>
  <si>
    <t>37030219******602X</t>
  </si>
  <si>
    <t>37030219******6049</t>
  </si>
  <si>
    <t>37030419******6564</t>
  </si>
  <si>
    <t>37030419******6848</t>
  </si>
  <si>
    <t>37030419******6838</t>
  </si>
  <si>
    <t>37132319******1425</t>
  </si>
  <si>
    <t>37120219******532X</t>
  </si>
  <si>
    <t>37030419******473X</t>
  </si>
  <si>
    <t>37030419******444X</t>
  </si>
  <si>
    <t>37030419******4733</t>
  </si>
  <si>
    <t>37030419******4412</t>
  </si>
  <si>
    <t>37030419******4410</t>
  </si>
  <si>
    <t>如康家园专员</t>
  </si>
  <si>
    <t>37030419******4445</t>
  </si>
  <si>
    <t>37030419******4411</t>
  </si>
  <si>
    <t>37091919******5121</t>
  </si>
  <si>
    <t>37091919******5145</t>
  </si>
  <si>
    <t>37030419******4483</t>
  </si>
  <si>
    <t>37030419******4418</t>
  </si>
  <si>
    <t>37030419******4437</t>
  </si>
  <si>
    <t>37030419******4463</t>
  </si>
  <si>
    <t>37030419******4469</t>
  </si>
  <si>
    <t>37030419******4449</t>
  </si>
  <si>
    <t>37030419******4436</t>
  </si>
  <si>
    <t>37030419******4255</t>
  </si>
  <si>
    <t>37132319******6921</t>
  </si>
  <si>
    <t>37030419******4244</t>
  </si>
  <si>
    <t>37091919******5140</t>
  </si>
  <si>
    <t>37030419******5832</t>
  </si>
  <si>
    <t>37030419******6040</t>
  </si>
  <si>
    <t>37030319******6021</t>
  </si>
  <si>
    <t>37030419******6047</t>
  </si>
  <si>
    <t>37030419******5833</t>
  </si>
  <si>
    <t>37030419******6032</t>
  </si>
  <si>
    <t>37030419******6031</t>
  </si>
  <si>
    <t>37030419******5904</t>
  </si>
  <si>
    <t>37030419******5846</t>
  </si>
  <si>
    <t>37030419******5835</t>
  </si>
  <si>
    <t>37032319******352X</t>
  </si>
  <si>
    <t>37030419******5817</t>
  </si>
  <si>
    <t>37030419******5853</t>
  </si>
  <si>
    <t>37282819******3522</t>
  </si>
  <si>
    <t>37030419******584X</t>
  </si>
  <si>
    <t>37030219******5739</t>
  </si>
  <si>
    <t>37030419******6045</t>
  </si>
  <si>
    <t>37030219******6622</t>
  </si>
  <si>
    <t>37030419******5851</t>
  </si>
  <si>
    <t>37030419******5841</t>
  </si>
  <si>
    <t>37012619******1528</t>
  </si>
  <si>
    <t>37030419******4941</t>
  </si>
  <si>
    <t>37030419******5340</t>
  </si>
  <si>
    <t>37032319******3221</t>
  </si>
  <si>
    <t>37030419******4934</t>
  </si>
  <si>
    <t>37030419******4939</t>
  </si>
  <si>
    <t>37030419******4936</t>
  </si>
  <si>
    <t>37072419******5264</t>
  </si>
  <si>
    <t>37030419******5144</t>
  </si>
  <si>
    <t>37030419******512X</t>
  </si>
  <si>
    <t>37030419******5131</t>
  </si>
  <si>
    <t>37032319******2326</t>
  </si>
  <si>
    <t>37030419******5121</t>
  </si>
  <si>
    <t>37030419******5368</t>
  </si>
  <si>
    <t>37030419******5332</t>
  </si>
  <si>
    <t>37030419******4788</t>
  </si>
  <si>
    <t>37030419******5366</t>
  </si>
  <si>
    <t>37282819******1621</t>
  </si>
  <si>
    <t>37030419******5145</t>
  </si>
  <si>
    <t>37091919******492X</t>
  </si>
  <si>
    <t>37030419******4948</t>
  </si>
  <si>
    <t>37030419******4969</t>
  </si>
  <si>
    <t>37030419******4946</t>
  </si>
  <si>
    <t>37282819******1649</t>
  </si>
  <si>
    <t>37030419******5346</t>
  </si>
  <si>
    <t>37091919******4925</t>
  </si>
  <si>
    <t>37030419******5155</t>
  </si>
  <si>
    <t>37030319******5131</t>
  </si>
  <si>
    <t>37030419******5157</t>
  </si>
  <si>
    <t>37030419******5167</t>
  </si>
  <si>
    <t>37030419******5569</t>
  </si>
  <si>
    <t>37030419******5353</t>
  </si>
  <si>
    <t>37030419******5343</t>
  </si>
  <si>
    <t>37030419******5338</t>
  </si>
  <si>
    <t>37030419******2532</t>
  </si>
  <si>
    <t>37120219******5131</t>
  </si>
  <si>
    <t>37030219******4522</t>
  </si>
  <si>
    <t>37030419******2521</t>
  </si>
  <si>
    <t>37030219******4523</t>
  </si>
  <si>
    <t>22240419******2824</t>
  </si>
  <si>
    <t>37030419******2540</t>
  </si>
  <si>
    <t>37030219******4529</t>
  </si>
  <si>
    <t>37030419******2545</t>
  </si>
  <si>
    <t>37030219******4543</t>
  </si>
  <si>
    <t>37030219******4541</t>
  </si>
  <si>
    <t>37030419******2543</t>
  </si>
  <si>
    <t>37030419******2527</t>
  </si>
  <si>
    <t>37030419******256X</t>
  </si>
  <si>
    <t>37030419******2538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</si>
</sst>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name val="宋体"/>
      <charset val="134"/>
    </font>
    <font>
      <sz val="10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</font>
    <font>
      <sz val="12"/>
      <name val="宋体"/>
      <charset val="134"/>
      <scheme val="minor"/>
    </font>
    <font>
      <sz val="9"/>
      <name val="宋体"/>
      <charset val="134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1" applyNumberFormat="0" applyAlignment="0" applyProtection="0">
      <alignment vertical="center"/>
    </xf>
    <xf numFmtId="0" fontId="22" fillId="4" borderId="12" applyNumberFormat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5" fillId="0" borderId="0" xfId="0" applyNumberFormat="1" applyFont="1" applyFill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Alignment="1">
      <alignment horizontal="left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3601;&#19994;&#26381;&#21153;&#31185;\&#22478;&#20065;&#20844;&#23703;\&#22478;&#20065;&#20844;&#23703;\&#24037;&#36164;\2023&#24180;\&#24037;&#36164;&#21450;&#20844;&#31034;&#34920;9&#26376;&#22478;&#38215;&#65288;&#23703;&#12289;&#31038;&#34917;&#34917;&#36148;&#65289;&#12289;&#20065;&#26449;&#23703;&#34917;&#23450;&#31295;\9&#26376;&#22478;&#38215;\23&#24180;09&#26376;&#22478;&#38215;&#20844;&#30410;&#23703;&#31038;&#20445;&#34917;&#36148;&#30003;&#35831;&#34920;&#21450;09&#26376;&#22312;&#23703;&#34920;&#65288;clj&#23450;&#31295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3601;&#19994;&#26381;&#21153;&#31185;\&#22478;&#20065;&#20844;&#23703;\&#22478;&#20065;&#20844;&#23703;\&#24037;&#36164;\2023&#24180;\&#24037;&#36164;&#21450;&#20844;&#31034;&#34920;9&#26376;&#22478;&#38215;&#65288;&#23703;&#12289;&#31038;&#34917;&#34917;&#36148;&#65289;&#12289;&#20065;&#26449;&#23703;&#34917;&#23450;&#31295;\9&#26376;&#20065;&#26449;\&#20065;&#26449;23&#24180;08&#26376;&#22312;&#23703;&#20154;&#21592;&#34917;&#36148;&#34920;&#65288;clj&#23450;&#31295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3年3月在岗人员及社保补贴原表"/>
      <sheetName val="打印"/>
      <sheetName val="人社报财政版"/>
      <sheetName val="公示表"/>
      <sheetName val="减员表"/>
    </sheetNames>
    <sheetDataSet>
      <sheetData sheetId="0">
        <row r="1">
          <cell r="A1" t="str">
            <v>2023年（8）月份博山区城镇公益性岗位社保补贴明细表</v>
          </cell>
        </row>
        <row r="2">
          <cell r="A2" t="str">
            <v>单位名称：淄博优汇工匠人力资源服务有限公司</v>
          </cell>
        </row>
        <row r="3">
          <cell r="A3" t="str">
            <v>序号</v>
          </cell>
          <cell r="B3" t="str">
            <v>身份证号码</v>
          </cell>
          <cell r="C3" t="str">
            <v>镇办</v>
          </cell>
          <cell r="D3" t="str">
            <v>村（社区）</v>
          </cell>
          <cell r="E3" t="str">
            <v>姓名</v>
          </cell>
          <cell r="F3" t="str">
            <v>身份证号码</v>
          </cell>
          <cell r="G3" t="str">
            <v>匹配减员表</v>
          </cell>
          <cell r="H3" t="str">
            <v>身份证号码</v>
          </cell>
          <cell r="I3" t="str">
            <v>岗位名称</v>
          </cell>
          <cell r="J3" t="str">
            <v>缴费基数</v>
          </cell>
          <cell r="K3" t="str">
            <v>医疗基数</v>
          </cell>
          <cell r="L3" t="str">
            <v>个人缴费</v>
          </cell>
        </row>
        <row r="3">
          <cell r="P3" t="str">
            <v>单位缴费</v>
          </cell>
        </row>
        <row r="4">
          <cell r="L4" t="str">
            <v>养老</v>
          </cell>
          <cell r="M4" t="str">
            <v>医疗</v>
          </cell>
          <cell r="N4" t="str">
            <v>失业</v>
          </cell>
          <cell r="O4" t="str">
            <v>合计</v>
          </cell>
          <cell r="P4" t="str">
            <v>养老</v>
          </cell>
          <cell r="Q4" t="str">
            <v>医疗</v>
          </cell>
          <cell r="R4" t="str">
            <v>工伤</v>
          </cell>
          <cell r="S4" t="str">
            <v>失业</v>
          </cell>
          <cell r="T4" t="str">
            <v>合计</v>
          </cell>
        </row>
        <row r="5">
          <cell r="A5">
            <v>1</v>
          </cell>
          <cell r="B5" t="str">
            <v>37030419770106622X</v>
          </cell>
          <cell r="C5" t="str">
            <v>白塔</v>
          </cell>
          <cell r="D5" t="str">
            <v>北万山村</v>
          </cell>
          <cell r="E5" t="str">
            <v>于晓华</v>
          </cell>
          <cell r="F5" t="str">
            <v>37030419770106622X</v>
          </cell>
          <cell r="G5" t="e">
            <v>#N/A</v>
          </cell>
          <cell r="H5" t="str">
            <v>37030419******622X</v>
          </cell>
          <cell r="I5" t="str">
            <v>新城镇岗位</v>
          </cell>
          <cell r="J5">
            <v>4242</v>
          </cell>
          <cell r="K5">
            <v>4242</v>
          </cell>
          <cell r="L5">
            <v>339.36</v>
          </cell>
          <cell r="M5">
            <v>84.84</v>
          </cell>
          <cell r="N5">
            <v>12.73</v>
          </cell>
          <cell r="O5">
            <v>436.93</v>
          </cell>
          <cell r="P5">
            <v>678.72</v>
          </cell>
          <cell r="Q5">
            <v>339.36</v>
          </cell>
          <cell r="R5">
            <v>16.97</v>
          </cell>
          <cell r="S5">
            <v>29.69</v>
          </cell>
          <cell r="T5">
            <v>1064.74</v>
          </cell>
        </row>
        <row r="6">
          <cell r="A6">
            <v>2</v>
          </cell>
          <cell r="B6" t="str">
            <v>370304196510136219</v>
          </cell>
          <cell r="C6" t="str">
            <v>白塔</v>
          </cell>
          <cell r="D6" t="str">
            <v>北万山村</v>
          </cell>
          <cell r="E6" t="str">
            <v>李中广</v>
          </cell>
          <cell r="F6" t="str">
            <v>370304196510136219</v>
          </cell>
          <cell r="G6" t="e">
            <v>#N/A</v>
          </cell>
          <cell r="H6" t="str">
            <v>37030419******6219</v>
          </cell>
          <cell r="I6" t="str">
            <v>新城镇岗位</v>
          </cell>
          <cell r="J6">
            <v>4242</v>
          </cell>
          <cell r="K6">
            <v>4242</v>
          </cell>
          <cell r="L6">
            <v>339.36</v>
          </cell>
          <cell r="M6">
            <v>84.84</v>
          </cell>
          <cell r="N6">
            <v>12.73</v>
          </cell>
          <cell r="O6">
            <v>436.93</v>
          </cell>
          <cell r="P6">
            <v>678.72</v>
          </cell>
          <cell r="Q6">
            <v>339.36</v>
          </cell>
          <cell r="R6">
            <v>16.97</v>
          </cell>
          <cell r="S6">
            <v>29.69</v>
          </cell>
          <cell r="T6">
            <v>1064.74</v>
          </cell>
        </row>
        <row r="7">
          <cell r="A7">
            <v>3</v>
          </cell>
          <cell r="B7" t="str">
            <v>370721197506194021</v>
          </cell>
          <cell r="C7" t="str">
            <v>白塔</v>
          </cell>
          <cell r="D7" t="str">
            <v>北峪村</v>
          </cell>
          <cell r="E7" t="str">
            <v>郑美燕</v>
          </cell>
          <cell r="F7" t="str">
            <v>370721197506194021</v>
          </cell>
          <cell r="G7" t="e">
            <v>#N/A</v>
          </cell>
          <cell r="H7" t="str">
            <v>37072119******4021</v>
          </cell>
          <cell r="I7" t="str">
            <v>新城镇岗位</v>
          </cell>
          <cell r="J7">
            <v>4242</v>
          </cell>
          <cell r="K7">
            <v>4242</v>
          </cell>
          <cell r="L7">
            <v>339.36</v>
          </cell>
          <cell r="M7">
            <v>84.84</v>
          </cell>
          <cell r="N7">
            <v>12.73</v>
          </cell>
          <cell r="O7">
            <v>436.93</v>
          </cell>
          <cell r="P7">
            <v>678.72</v>
          </cell>
          <cell r="Q7">
            <v>339.36</v>
          </cell>
          <cell r="R7">
            <v>16.97</v>
          </cell>
          <cell r="S7">
            <v>29.69</v>
          </cell>
          <cell r="T7">
            <v>1064.74</v>
          </cell>
        </row>
        <row r="8">
          <cell r="A8">
            <v>4</v>
          </cell>
          <cell r="B8" t="str">
            <v>370304197705174420</v>
          </cell>
          <cell r="C8" t="str">
            <v>白塔</v>
          </cell>
          <cell r="D8" t="str">
            <v>簸箕掌社区</v>
          </cell>
          <cell r="E8" t="str">
            <v>于美玲</v>
          </cell>
          <cell r="F8" t="str">
            <v>370304197705174420</v>
          </cell>
          <cell r="G8" t="e">
            <v>#N/A</v>
          </cell>
          <cell r="H8" t="str">
            <v>37030419******4420</v>
          </cell>
          <cell r="I8" t="str">
            <v>新城镇岗位</v>
          </cell>
          <cell r="J8">
            <v>4242</v>
          </cell>
          <cell r="K8">
            <v>4242</v>
          </cell>
          <cell r="L8">
            <v>339.36</v>
          </cell>
          <cell r="M8">
            <v>84.84</v>
          </cell>
          <cell r="N8">
            <v>12.73</v>
          </cell>
          <cell r="O8">
            <v>436.93</v>
          </cell>
          <cell r="P8">
            <v>678.72</v>
          </cell>
          <cell r="Q8">
            <v>339.36</v>
          </cell>
          <cell r="R8">
            <v>16.97</v>
          </cell>
          <cell r="S8">
            <v>29.69</v>
          </cell>
          <cell r="T8">
            <v>1064.74</v>
          </cell>
        </row>
        <row r="9">
          <cell r="A9">
            <v>5</v>
          </cell>
          <cell r="B9" t="str">
            <v>370304196507143119</v>
          </cell>
          <cell r="C9" t="str">
            <v>白塔</v>
          </cell>
          <cell r="D9" t="str">
            <v>簸箕掌社区</v>
          </cell>
          <cell r="E9" t="str">
            <v>王庆学</v>
          </cell>
          <cell r="F9" t="str">
            <v>370304196507143119</v>
          </cell>
          <cell r="G9" t="e">
            <v>#N/A</v>
          </cell>
          <cell r="H9" t="str">
            <v>37030419******3119</v>
          </cell>
          <cell r="I9" t="str">
            <v>新城镇岗位</v>
          </cell>
          <cell r="J9">
            <v>4242</v>
          </cell>
          <cell r="K9">
            <v>4242</v>
          </cell>
          <cell r="L9">
            <v>339.36</v>
          </cell>
          <cell r="M9">
            <v>84.84</v>
          </cell>
          <cell r="N9">
            <v>12.73</v>
          </cell>
          <cell r="O9">
            <v>436.93</v>
          </cell>
          <cell r="P9">
            <v>678.72</v>
          </cell>
          <cell r="Q9">
            <v>339.36</v>
          </cell>
          <cell r="R9">
            <v>16.97</v>
          </cell>
          <cell r="S9">
            <v>29.69</v>
          </cell>
          <cell r="T9">
            <v>1064.74</v>
          </cell>
        </row>
        <row r="10">
          <cell r="A10">
            <v>6</v>
          </cell>
          <cell r="B10" t="str">
            <v>370304197611282762</v>
          </cell>
          <cell r="C10" t="str">
            <v>白塔</v>
          </cell>
          <cell r="D10" t="str">
            <v>簸箕掌社区</v>
          </cell>
          <cell r="E10" t="str">
            <v>赵霜</v>
          </cell>
          <cell r="F10" t="str">
            <v>370304197611282762</v>
          </cell>
          <cell r="G10" t="e">
            <v>#N/A</v>
          </cell>
          <cell r="H10" t="str">
            <v>37030419******2762</v>
          </cell>
          <cell r="I10" t="str">
            <v>新城镇岗位</v>
          </cell>
          <cell r="J10">
            <v>4242</v>
          </cell>
          <cell r="K10">
            <v>4242</v>
          </cell>
          <cell r="L10">
            <v>339.36</v>
          </cell>
          <cell r="M10">
            <v>84.84</v>
          </cell>
          <cell r="N10">
            <v>12.73</v>
          </cell>
          <cell r="O10">
            <v>436.93</v>
          </cell>
          <cell r="P10">
            <v>678.72</v>
          </cell>
          <cell r="Q10">
            <v>339.36</v>
          </cell>
          <cell r="R10">
            <v>16.97</v>
          </cell>
          <cell r="S10">
            <v>29.69</v>
          </cell>
          <cell r="T10">
            <v>1064.74</v>
          </cell>
        </row>
        <row r="11">
          <cell r="A11">
            <v>7</v>
          </cell>
          <cell r="B11" t="str">
            <v>370304197503272727</v>
          </cell>
          <cell r="C11" t="str">
            <v>白塔</v>
          </cell>
          <cell r="D11" t="str">
            <v>簸箕掌社区</v>
          </cell>
          <cell r="E11" t="str">
            <v>曲晔</v>
          </cell>
          <cell r="F11" t="str">
            <v>370304197503272727</v>
          </cell>
          <cell r="G11" t="e">
            <v>#N/A</v>
          </cell>
          <cell r="H11" t="str">
            <v>37030419******2727</v>
          </cell>
          <cell r="I11" t="str">
            <v>新城镇岗位</v>
          </cell>
          <cell r="J11">
            <v>4242</v>
          </cell>
          <cell r="K11">
            <v>4242</v>
          </cell>
          <cell r="L11">
            <v>339.36</v>
          </cell>
          <cell r="M11">
            <v>84.84</v>
          </cell>
          <cell r="N11">
            <v>12.73</v>
          </cell>
          <cell r="O11">
            <v>436.93</v>
          </cell>
          <cell r="P11">
            <v>678.72</v>
          </cell>
          <cell r="Q11">
            <v>339.36</v>
          </cell>
          <cell r="R11">
            <v>16.97</v>
          </cell>
          <cell r="S11">
            <v>29.69</v>
          </cell>
          <cell r="T11">
            <v>1064.74</v>
          </cell>
        </row>
        <row r="12">
          <cell r="A12">
            <v>8</v>
          </cell>
          <cell r="B12" t="str">
            <v>370304196605043154</v>
          </cell>
          <cell r="C12" t="str">
            <v>白塔</v>
          </cell>
          <cell r="D12" t="str">
            <v>簸箕掌社区</v>
          </cell>
          <cell r="E12" t="str">
            <v>周德胜</v>
          </cell>
          <cell r="F12" t="str">
            <v>370304196605043154</v>
          </cell>
          <cell r="G12" t="e">
            <v>#N/A</v>
          </cell>
          <cell r="H12" t="str">
            <v>37030419******3154</v>
          </cell>
          <cell r="I12" t="str">
            <v>新城镇岗位</v>
          </cell>
          <cell r="J12">
            <v>4242</v>
          </cell>
          <cell r="K12">
            <v>4242</v>
          </cell>
          <cell r="L12">
            <v>339.36</v>
          </cell>
          <cell r="M12">
            <v>84.84</v>
          </cell>
          <cell r="N12">
            <v>12.73</v>
          </cell>
          <cell r="O12">
            <v>436.93</v>
          </cell>
          <cell r="P12">
            <v>678.72</v>
          </cell>
          <cell r="Q12">
            <v>339.36</v>
          </cell>
          <cell r="R12">
            <v>16.97</v>
          </cell>
          <cell r="S12">
            <v>29.69</v>
          </cell>
          <cell r="T12">
            <v>1064.74</v>
          </cell>
        </row>
        <row r="13">
          <cell r="A13">
            <v>9</v>
          </cell>
          <cell r="B13" t="str">
            <v>370304196606306219</v>
          </cell>
          <cell r="C13" t="str">
            <v>白塔</v>
          </cell>
          <cell r="D13" t="str">
            <v>东万山村</v>
          </cell>
          <cell r="E13" t="str">
            <v>国树友</v>
          </cell>
          <cell r="F13" t="str">
            <v>370304196606306219</v>
          </cell>
          <cell r="G13" t="e">
            <v>#N/A</v>
          </cell>
          <cell r="H13" t="str">
            <v>37030419******6219</v>
          </cell>
          <cell r="I13" t="str">
            <v>新城镇岗位</v>
          </cell>
          <cell r="J13">
            <v>4242</v>
          </cell>
          <cell r="K13">
            <v>4242</v>
          </cell>
          <cell r="L13">
            <v>339.36</v>
          </cell>
          <cell r="M13">
            <v>84.84</v>
          </cell>
          <cell r="N13">
            <v>12.73</v>
          </cell>
          <cell r="O13">
            <v>436.93</v>
          </cell>
          <cell r="P13">
            <v>678.72</v>
          </cell>
          <cell r="Q13">
            <v>339.36</v>
          </cell>
          <cell r="R13">
            <v>16.97</v>
          </cell>
          <cell r="S13">
            <v>29.69</v>
          </cell>
          <cell r="T13">
            <v>1064.74</v>
          </cell>
        </row>
        <row r="14">
          <cell r="A14">
            <v>10</v>
          </cell>
          <cell r="B14" t="str">
            <v>370304197704266227</v>
          </cell>
          <cell r="C14" t="str">
            <v>白塔</v>
          </cell>
          <cell r="D14" t="str">
            <v>东万山村</v>
          </cell>
          <cell r="E14" t="str">
            <v>马娟</v>
          </cell>
          <cell r="F14" t="str">
            <v>370304197704266227</v>
          </cell>
          <cell r="G14" t="e">
            <v>#N/A</v>
          </cell>
          <cell r="H14" t="str">
            <v>37030419******6227</v>
          </cell>
          <cell r="I14" t="str">
            <v>新城镇岗位</v>
          </cell>
          <cell r="J14">
            <v>4242</v>
          </cell>
          <cell r="K14">
            <v>4242</v>
          </cell>
          <cell r="L14">
            <v>339.36</v>
          </cell>
          <cell r="M14">
            <v>84.84</v>
          </cell>
          <cell r="N14">
            <v>12.73</v>
          </cell>
          <cell r="O14">
            <v>436.93</v>
          </cell>
          <cell r="P14">
            <v>678.72</v>
          </cell>
          <cell r="Q14">
            <v>339.36</v>
          </cell>
          <cell r="R14">
            <v>16.97</v>
          </cell>
          <cell r="S14">
            <v>29.69</v>
          </cell>
          <cell r="T14">
            <v>1064.74</v>
          </cell>
        </row>
        <row r="15">
          <cell r="A15">
            <v>11</v>
          </cell>
          <cell r="B15" t="str">
            <v>370304196609076236</v>
          </cell>
          <cell r="C15" t="str">
            <v>白塔</v>
          </cell>
          <cell r="D15" t="str">
            <v>东万山村</v>
          </cell>
          <cell r="E15" t="str">
            <v>杜在习</v>
          </cell>
          <cell r="F15" t="str">
            <v>370304196609076236</v>
          </cell>
          <cell r="G15" t="e">
            <v>#N/A</v>
          </cell>
          <cell r="H15" t="str">
            <v>37030419******6236</v>
          </cell>
          <cell r="I15" t="str">
            <v>新城镇岗位</v>
          </cell>
          <cell r="J15">
            <v>4242</v>
          </cell>
          <cell r="K15">
            <v>4242</v>
          </cell>
          <cell r="L15">
            <v>339.36</v>
          </cell>
          <cell r="M15">
            <v>84.84</v>
          </cell>
          <cell r="N15">
            <v>12.73</v>
          </cell>
          <cell r="O15">
            <v>436.93</v>
          </cell>
          <cell r="P15">
            <v>678.72</v>
          </cell>
          <cell r="Q15">
            <v>339.36</v>
          </cell>
          <cell r="R15">
            <v>16.97</v>
          </cell>
          <cell r="S15">
            <v>29.69</v>
          </cell>
          <cell r="T15">
            <v>1064.74</v>
          </cell>
        </row>
        <row r="16">
          <cell r="A16">
            <v>12</v>
          </cell>
          <cell r="B16" t="str">
            <v>370304197611116828</v>
          </cell>
          <cell r="C16" t="str">
            <v>白塔</v>
          </cell>
          <cell r="D16" t="str">
            <v>小店村</v>
          </cell>
          <cell r="E16" t="str">
            <v>袁训华</v>
          </cell>
          <cell r="F16" t="str">
            <v>370304197611116828</v>
          </cell>
          <cell r="G16" t="e">
            <v>#N/A</v>
          </cell>
          <cell r="H16" t="str">
            <v>37030419******6828</v>
          </cell>
          <cell r="I16" t="str">
            <v>新城镇岗位</v>
          </cell>
          <cell r="J16">
            <v>4242</v>
          </cell>
          <cell r="K16">
            <v>4242</v>
          </cell>
          <cell r="L16">
            <v>339.36</v>
          </cell>
          <cell r="M16">
            <v>84.84</v>
          </cell>
          <cell r="N16">
            <v>12.73</v>
          </cell>
          <cell r="O16">
            <v>436.93</v>
          </cell>
          <cell r="P16">
            <v>678.72</v>
          </cell>
          <cell r="Q16">
            <v>339.36</v>
          </cell>
          <cell r="R16">
            <v>16.97</v>
          </cell>
          <cell r="S16">
            <v>29.69</v>
          </cell>
          <cell r="T16">
            <v>1064.74</v>
          </cell>
        </row>
        <row r="17">
          <cell r="A17">
            <v>13</v>
          </cell>
          <cell r="B17" t="str">
            <v>370304197605296228</v>
          </cell>
          <cell r="C17" t="str">
            <v>白塔</v>
          </cell>
          <cell r="D17" t="str">
            <v>北万山村</v>
          </cell>
          <cell r="E17" t="str">
            <v>丁丽丽</v>
          </cell>
          <cell r="F17" t="str">
            <v>370304197605296228</v>
          </cell>
          <cell r="G17" t="e">
            <v>#N/A</v>
          </cell>
          <cell r="H17" t="str">
            <v>37030419******6228</v>
          </cell>
          <cell r="I17" t="str">
            <v>新城镇岗位</v>
          </cell>
          <cell r="J17">
            <v>4242</v>
          </cell>
          <cell r="K17">
            <v>4242</v>
          </cell>
          <cell r="L17">
            <v>339.36</v>
          </cell>
          <cell r="M17">
            <v>84.84</v>
          </cell>
          <cell r="N17">
            <v>12.73</v>
          </cell>
          <cell r="O17">
            <v>436.93</v>
          </cell>
          <cell r="P17">
            <v>678.72</v>
          </cell>
          <cell r="Q17">
            <v>339.36</v>
          </cell>
          <cell r="R17">
            <v>16.97</v>
          </cell>
          <cell r="S17">
            <v>29.69</v>
          </cell>
          <cell r="T17">
            <v>1064.74</v>
          </cell>
        </row>
        <row r="18">
          <cell r="A18">
            <v>14</v>
          </cell>
          <cell r="B18" t="str">
            <v>370304197603026224</v>
          </cell>
          <cell r="C18" t="str">
            <v>白塔</v>
          </cell>
          <cell r="D18" t="str">
            <v>北峪村</v>
          </cell>
          <cell r="E18" t="str">
            <v>阎杰</v>
          </cell>
          <cell r="F18" t="str">
            <v>370304197603026224</v>
          </cell>
          <cell r="G18" t="e">
            <v>#N/A</v>
          </cell>
          <cell r="H18" t="str">
            <v>37030419******6224</v>
          </cell>
          <cell r="I18" t="str">
            <v>新城镇岗位</v>
          </cell>
          <cell r="J18">
            <v>4242</v>
          </cell>
          <cell r="K18">
            <v>4242</v>
          </cell>
          <cell r="L18">
            <v>339.36</v>
          </cell>
          <cell r="M18">
            <v>84.84</v>
          </cell>
          <cell r="N18">
            <v>12.73</v>
          </cell>
          <cell r="O18">
            <v>436.93</v>
          </cell>
          <cell r="P18">
            <v>678.72</v>
          </cell>
          <cell r="Q18">
            <v>339.36</v>
          </cell>
          <cell r="R18">
            <v>16.97</v>
          </cell>
          <cell r="S18">
            <v>29.69</v>
          </cell>
          <cell r="T18">
            <v>1064.74</v>
          </cell>
        </row>
        <row r="19">
          <cell r="A19">
            <v>15</v>
          </cell>
          <cell r="B19" t="str">
            <v>370304197410223125</v>
          </cell>
          <cell r="C19" t="str">
            <v>白塔</v>
          </cell>
          <cell r="D19" t="str">
            <v>簸箕掌社区</v>
          </cell>
          <cell r="E19" t="str">
            <v>刘衍华</v>
          </cell>
          <cell r="F19" t="str">
            <v>370304197410223125</v>
          </cell>
          <cell r="G19" t="e">
            <v>#N/A</v>
          </cell>
          <cell r="H19" t="str">
            <v>37030419******3125</v>
          </cell>
          <cell r="I19" t="str">
            <v>新城镇岗位</v>
          </cell>
          <cell r="J19">
            <v>4242</v>
          </cell>
          <cell r="K19">
            <v>4242</v>
          </cell>
          <cell r="L19">
            <v>339.36</v>
          </cell>
          <cell r="M19">
            <v>84.84</v>
          </cell>
          <cell r="N19">
            <v>12.73</v>
          </cell>
          <cell r="O19">
            <v>436.93</v>
          </cell>
          <cell r="P19">
            <v>678.72</v>
          </cell>
          <cell r="Q19">
            <v>339.36</v>
          </cell>
          <cell r="R19">
            <v>16.97</v>
          </cell>
          <cell r="S19">
            <v>29.69</v>
          </cell>
          <cell r="T19">
            <v>1064.74</v>
          </cell>
        </row>
        <row r="20">
          <cell r="A20">
            <v>16</v>
          </cell>
          <cell r="B20" t="str">
            <v>370304196703296219</v>
          </cell>
          <cell r="C20" t="str">
            <v>白塔</v>
          </cell>
          <cell r="D20" t="str">
            <v>簸箕掌社区</v>
          </cell>
          <cell r="E20" t="str">
            <v>梁文刚</v>
          </cell>
          <cell r="F20" t="str">
            <v>370304196703296219</v>
          </cell>
          <cell r="G20" t="e">
            <v>#N/A</v>
          </cell>
          <cell r="H20" t="str">
            <v>37030419******6219</v>
          </cell>
          <cell r="I20" t="str">
            <v>新城镇岗位</v>
          </cell>
          <cell r="J20">
            <v>4242</v>
          </cell>
          <cell r="K20">
            <v>4242</v>
          </cell>
          <cell r="L20">
            <v>339.36</v>
          </cell>
          <cell r="M20">
            <v>84.84</v>
          </cell>
          <cell r="N20">
            <v>12.73</v>
          </cell>
          <cell r="O20">
            <v>436.93</v>
          </cell>
          <cell r="P20">
            <v>678.72</v>
          </cell>
          <cell r="Q20">
            <v>339.36</v>
          </cell>
          <cell r="R20">
            <v>16.97</v>
          </cell>
          <cell r="S20">
            <v>29.69</v>
          </cell>
          <cell r="T20">
            <v>1064.74</v>
          </cell>
        </row>
        <row r="21">
          <cell r="A21">
            <v>17</v>
          </cell>
          <cell r="B21" t="str">
            <v>370304196608156234</v>
          </cell>
          <cell r="C21" t="str">
            <v>白塔</v>
          </cell>
          <cell r="D21" t="str">
            <v>小梁庄社区</v>
          </cell>
          <cell r="E21" t="str">
            <v>梁绪峰</v>
          </cell>
          <cell r="F21" t="str">
            <v>370304196608156234</v>
          </cell>
          <cell r="G21" t="e">
            <v>#N/A</v>
          </cell>
          <cell r="H21" t="str">
            <v>37030419******6234</v>
          </cell>
          <cell r="I21" t="str">
            <v>新城镇岗位</v>
          </cell>
          <cell r="J21">
            <v>4242</v>
          </cell>
          <cell r="K21">
            <v>4242</v>
          </cell>
          <cell r="L21">
            <v>339.36</v>
          </cell>
          <cell r="M21">
            <v>84.84</v>
          </cell>
          <cell r="N21">
            <v>12.73</v>
          </cell>
          <cell r="O21">
            <v>436.93</v>
          </cell>
          <cell r="P21">
            <v>678.72</v>
          </cell>
          <cell r="Q21">
            <v>339.36</v>
          </cell>
          <cell r="R21">
            <v>16.97</v>
          </cell>
          <cell r="S21">
            <v>29.69</v>
          </cell>
          <cell r="T21">
            <v>1064.74</v>
          </cell>
        </row>
        <row r="22">
          <cell r="A22">
            <v>18</v>
          </cell>
          <cell r="B22" t="str">
            <v>370304196404176217</v>
          </cell>
          <cell r="C22" t="str">
            <v>白塔</v>
          </cell>
          <cell r="D22" t="str">
            <v>小梁庄社区</v>
          </cell>
          <cell r="E22" t="str">
            <v>梁绪龙</v>
          </cell>
          <cell r="F22" t="str">
            <v>370304196404176217</v>
          </cell>
          <cell r="G22" t="e">
            <v>#N/A</v>
          </cell>
          <cell r="H22" t="str">
            <v>37030419******6217</v>
          </cell>
          <cell r="I22" t="str">
            <v>新城镇岗位</v>
          </cell>
          <cell r="J22">
            <v>4242</v>
          </cell>
          <cell r="K22">
            <v>4242</v>
          </cell>
          <cell r="L22">
            <v>339.36</v>
          </cell>
          <cell r="M22">
            <v>84.84</v>
          </cell>
          <cell r="N22">
            <v>12.73</v>
          </cell>
          <cell r="O22">
            <v>436.93</v>
          </cell>
          <cell r="P22">
            <v>678.72</v>
          </cell>
          <cell r="Q22">
            <v>339.36</v>
          </cell>
          <cell r="R22">
            <v>16.97</v>
          </cell>
          <cell r="S22">
            <v>29.69</v>
          </cell>
          <cell r="T22">
            <v>1064.74</v>
          </cell>
        </row>
        <row r="23">
          <cell r="A23">
            <v>19</v>
          </cell>
          <cell r="B23" t="str">
            <v>370304197310176229</v>
          </cell>
          <cell r="C23" t="str">
            <v>白塔</v>
          </cell>
          <cell r="D23" t="str">
            <v>小梁庄社区</v>
          </cell>
          <cell r="E23" t="str">
            <v>孙红</v>
          </cell>
          <cell r="F23" t="str">
            <v>370304197310176229</v>
          </cell>
          <cell r="G23" t="e">
            <v>#N/A</v>
          </cell>
          <cell r="H23" t="str">
            <v>37030419******6229</v>
          </cell>
          <cell r="I23" t="str">
            <v>新城镇岗位</v>
          </cell>
          <cell r="J23">
            <v>4242</v>
          </cell>
          <cell r="K23">
            <v>4242</v>
          </cell>
          <cell r="L23">
            <v>339.36</v>
          </cell>
          <cell r="M23">
            <v>84.84</v>
          </cell>
          <cell r="N23">
            <v>12.73</v>
          </cell>
          <cell r="O23">
            <v>436.93</v>
          </cell>
          <cell r="P23">
            <v>678.72</v>
          </cell>
          <cell r="Q23">
            <v>339.36</v>
          </cell>
          <cell r="R23">
            <v>16.97</v>
          </cell>
          <cell r="S23">
            <v>29.69</v>
          </cell>
          <cell r="T23">
            <v>1064.74</v>
          </cell>
        </row>
        <row r="24">
          <cell r="A24">
            <v>20</v>
          </cell>
          <cell r="B24" t="str">
            <v>37030419641026319X</v>
          </cell>
          <cell r="C24" t="str">
            <v>白塔</v>
          </cell>
          <cell r="D24" t="str">
            <v>掩的村</v>
          </cell>
          <cell r="E24" t="str">
            <v>赵平</v>
          </cell>
          <cell r="F24" t="str">
            <v>37030419641026319X</v>
          </cell>
          <cell r="G24" t="e">
            <v>#N/A</v>
          </cell>
          <cell r="H24" t="str">
            <v>37030419******319X</v>
          </cell>
          <cell r="I24" t="str">
            <v>新城镇岗位</v>
          </cell>
          <cell r="J24">
            <v>4242</v>
          </cell>
          <cell r="K24">
            <v>4242</v>
          </cell>
          <cell r="L24">
            <v>339.36</v>
          </cell>
          <cell r="M24">
            <v>84.84</v>
          </cell>
          <cell r="N24">
            <v>12.73</v>
          </cell>
          <cell r="O24">
            <v>436.93</v>
          </cell>
          <cell r="P24">
            <v>678.72</v>
          </cell>
          <cell r="Q24">
            <v>339.36</v>
          </cell>
          <cell r="R24">
            <v>16.97</v>
          </cell>
          <cell r="S24">
            <v>29.69</v>
          </cell>
          <cell r="T24">
            <v>1064.74</v>
          </cell>
        </row>
        <row r="25">
          <cell r="A25">
            <v>21</v>
          </cell>
          <cell r="B25" t="str">
            <v>370304196410243113</v>
          </cell>
          <cell r="C25" t="str">
            <v>白塔</v>
          </cell>
          <cell r="D25" t="str">
            <v>掩的村</v>
          </cell>
          <cell r="E25" t="str">
            <v>赵锦鹏</v>
          </cell>
          <cell r="F25" t="str">
            <v>370304196410243113</v>
          </cell>
          <cell r="G25" t="e">
            <v>#N/A</v>
          </cell>
          <cell r="H25" t="str">
            <v>37030419******3113</v>
          </cell>
          <cell r="I25" t="str">
            <v>新城镇岗位</v>
          </cell>
          <cell r="J25">
            <v>4242</v>
          </cell>
          <cell r="K25">
            <v>4242</v>
          </cell>
          <cell r="L25">
            <v>339.36</v>
          </cell>
          <cell r="M25">
            <v>84.84</v>
          </cell>
          <cell r="N25">
            <v>12.73</v>
          </cell>
          <cell r="O25">
            <v>436.93</v>
          </cell>
          <cell r="P25">
            <v>678.72</v>
          </cell>
          <cell r="Q25">
            <v>339.36</v>
          </cell>
          <cell r="R25">
            <v>16.97</v>
          </cell>
          <cell r="S25">
            <v>29.69</v>
          </cell>
          <cell r="T25">
            <v>1064.74</v>
          </cell>
        </row>
        <row r="26">
          <cell r="A26">
            <v>22</v>
          </cell>
          <cell r="B26" t="str">
            <v>370304196611013111</v>
          </cell>
          <cell r="C26" t="str">
            <v>白塔</v>
          </cell>
          <cell r="D26" t="str">
            <v>掩的村</v>
          </cell>
          <cell r="E26" t="str">
            <v>王庆伟</v>
          </cell>
          <cell r="F26" t="str">
            <v>370304196611013111</v>
          </cell>
          <cell r="G26" t="e">
            <v>#N/A</v>
          </cell>
          <cell r="H26" t="str">
            <v>37030419******3111</v>
          </cell>
          <cell r="I26" t="str">
            <v>新城镇岗位</v>
          </cell>
          <cell r="J26">
            <v>4242</v>
          </cell>
          <cell r="K26">
            <v>4242</v>
          </cell>
          <cell r="L26">
            <v>339.36</v>
          </cell>
          <cell r="M26">
            <v>84.84</v>
          </cell>
          <cell r="N26">
            <v>12.73</v>
          </cell>
          <cell r="O26">
            <v>436.93</v>
          </cell>
          <cell r="P26">
            <v>678.72</v>
          </cell>
          <cell r="Q26">
            <v>339.36</v>
          </cell>
          <cell r="R26">
            <v>16.97</v>
          </cell>
          <cell r="S26">
            <v>29.69</v>
          </cell>
          <cell r="T26">
            <v>1064.74</v>
          </cell>
        </row>
        <row r="27">
          <cell r="A27">
            <v>23</v>
          </cell>
          <cell r="B27" t="str">
            <v>37030419650425311X</v>
          </cell>
          <cell r="C27" t="str">
            <v>白塔</v>
          </cell>
          <cell r="D27" t="str">
            <v>掩的村</v>
          </cell>
          <cell r="E27" t="str">
            <v>高永滨</v>
          </cell>
          <cell r="F27" t="str">
            <v>37030419650425311X</v>
          </cell>
          <cell r="G27" t="e">
            <v>#N/A</v>
          </cell>
          <cell r="H27" t="str">
            <v>37030419******311X</v>
          </cell>
          <cell r="I27" t="str">
            <v>新城镇岗位</v>
          </cell>
          <cell r="J27">
            <v>4242</v>
          </cell>
          <cell r="K27">
            <v>4242</v>
          </cell>
          <cell r="L27">
            <v>339.36</v>
          </cell>
          <cell r="M27">
            <v>84.84</v>
          </cell>
          <cell r="N27">
            <v>12.73</v>
          </cell>
          <cell r="O27">
            <v>436.93</v>
          </cell>
          <cell r="P27">
            <v>678.72</v>
          </cell>
          <cell r="Q27">
            <v>339.36</v>
          </cell>
          <cell r="R27">
            <v>16.97</v>
          </cell>
          <cell r="S27">
            <v>29.69</v>
          </cell>
          <cell r="T27">
            <v>1064.74</v>
          </cell>
        </row>
        <row r="28">
          <cell r="A28">
            <v>24</v>
          </cell>
          <cell r="B28" t="str">
            <v>370304196401286218</v>
          </cell>
          <cell r="C28" t="str">
            <v>白塔</v>
          </cell>
          <cell r="D28" t="str">
            <v>因阜社区</v>
          </cell>
          <cell r="E28" t="str">
            <v>周德富</v>
          </cell>
          <cell r="F28" t="str">
            <v>370304196401286218</v>
          </cell>
          <cell r="G28" t="e">
            <v>#N/A</v>
          </cell>
          <cell r="H28" t="str">
            <v>37030419******6218</v>
          </cell>
          <cell r="I28" t="str">
            <v>新城镇岗位</v>
          </cell>
          <cell r="J28">
            <v>4242</v>
          </cell>
          <cell r="K28">
            <v>4242</v>
          </cell>
          <cell r="L28">
            <v>339.36</v>
          </cell>
          <cell r="M28">
            <v>84.84</v>
          </cell>
          <cell r="N28">
            <v>12.73</v>
          </cell>
          <cell r="O28">
            <v>436.93</v>
          </cell>
          <cell r="P28">
            <v>678.72</v>
          </cell>
          <cell r="Q28">
            <v>339.36</v>
          </cell>
          <cell r="R28">
            <v>16.97</v>
          </cell>
          <cell r="S28">
            <v>29.69</v>
          </cell>
          <cell r="T28">
            <v>1064.74</v>
          </cell>
        </row>
        <row r="29">
          <cell r="A29">
            <v>25</v>
          </cell>
          <cell r="B29" t="str">
            <v>370304196412316216</v>
          </cell>
          <cell r="C29" t="str">
            <v>白塔</v>
          </cell>
          <cell r="D29" t="str">
            <v>因阜社区</v>
          </cell>
          <cell r="E29" t="str">
            <v>胡友田</v>
          </cell>
          <cell r="F29" t="str">
            <v>370304196412316216</v>
          </cell>
          <cell r="G29" t="e">
            <v>#N/A</v>
          </cell>
          <cell r="H29" t="str">
            <v>37030419******6216</v>
          </cell>
          <cell r="I29" t="str">
            <v>新城镇岗位</v>
          </cell>
          <cell r="J29">
            <v>4242</v>
          </cell>
          <cell r="K29">
            <v>4242</v>
          </cell>
          <cell r="L29">
            <v>339.36</v>
          </cell>
          <cell r="M29">
            <v>84.84</v>
          </cell>
          <cell r="N29">
            <v>12.73</v>
          </cell>
          <cell r="O29">
            <v>436.93</v>
          </cell>
          <cell r="P29">
            <v>678.72</v>
          </cell>
          <cell r="Q29">
            <v>339.36</v>
          </cell>
          <cell r="R29">
            <v>16.97</v>
          </cell>
          <cell r="S29">
            <v>29.69</v>
          </cell>
          <cell r="T29">
            <v>1064.74</v>
          </cell>
        </row>
        <row r="30">
          <cell r="A30">
            <v>26</v>
          </cell>
          <cell r="B30" t="str">
            <v>370304196403256215</v>
          </cell>
          <cell r="C30" t="str">
            <v>白塔</v>
          </cell>
          <cell r="D30" t="str">
            <v>因阜社区</v>
          </cell>
          <cell r="E30" t="str">
            <v>张在续</v>
          </cell>
          <cell r="F30" t="str">
            <v>370304196403256215</v>
          </cell>
          <cell r="G30" t="e">
            <v>#N/A</v>
          </cell>
          <cell r="H30" t="str">
            <v>37030419******6215</v>
          </cell>
          <cell r="I30" t="str">
            <v>新城镇岗位</v>
          </cell>
          <cell r="J30">
            <v>4242</v>
          </cell>
          <cell r="K30">
            <v>4242</v>
          </cell>
          <cell r="L30">
            <v>339.36</v>
          </cell>
          <cell r="M30">
            <v>84.84</v>
          </cell>
          <cell r="N30">
            <v>12.73</v>
          </cell>
          <cell r="O30">
            <v>436.93</v>
          </cell>
          <cell r="P30">
            <v>678.72</v>
          </cell>
          <cell r="Q30">
            <v>339.36</v>
          </cell>
          <cell r="R30">
            <v>16.97</v>
          </cell>
          <cell r="S30">
            <v>29.69</v>
          </cell>
          <cell r="T30">
            <v>1064.74</v>
          </cell>
        </row>
        <row r="31">
          <cell r="A31">
            <v>27</v>
          </cell>
          <cell r="B31" t="str">
            <v>370304196402146233</v>
          </cell>
          <cell r="C31" t="str">
            <v>白塔</v>
          </cell>
          <cell r="D31" t="str">
            <v>因阜社区</v>
          </cell>
          <cell r="E31" t="str">
            <v>张敬锋</v>
          </cell>
          <cell r="F31" t="str">
            <v>370304196402146233</v>
          </cell>
          <cell r="G31" t="e">
            <v>#N/A</v>
          </cell>
          <cell r="H31" t="str">
            <v>37030419******6233</v>
          </cell>
          <cell r="I31" t="str">
            <v>新城镇岗位</v>
          </cell>
          <cell r="J31">
            <v>4242</v>
          </cell>
          <cell r="K31">
            <v>4242</v>
          </cell>
          <cell r="L31">
            <v>339.36</v>
          </cell>
          <cell r="M31">
            <v>84.84</v>
          </cell>
          <cell r="N31">
            <v>12.73</v>
          </cell>
          <cell r="O31">
            <v>436.93</v>
          </cell>
          <cell r="P31">
            <v>678.72</v>
          </cell>
          <cell r="Q31">
            <v>339.36</v>
          </cell>
          <cell r="R31">
            <v>16.97</v>
          </cell>
          <cell r="S31">
            <v>29.69</v>
          </cell>
          <cell r="T31">
            <v>1064.74</v>
          </cell>
        </row>
        <row r="32">
          <cell r="A32">
            <v>28</v>
          </cell>
          <cell r="B32" t="str">
            <v>370304196311216216</v>
          </cell>
          <cell r="C32" t="str">
            <v>白塔</v>
          </cell>
          <cell r="D32" t="str">
            <v>饮马社区</v>
          </cell>
          <cell r="E32" t="str">
            <v>闫玉国</v>
          </cell>
          <cell r="F32" t="str">
            <v>370304196311216216</v>
          </cell>
          <cell r="G32" t="e">
            <v>#N/A</v>
          </cell>
          <cell r="H32" t="str">
            <v>37030419******6216</v>
          </cell>
          <cell r="I32" t="str">
            <v>新城镇岗位</v>
          </cell>
          <cell r="J32">
            <v>4242</v>
          </cell>
          <cell r="K32">
            <v>4242</v>
          </cell>
          <cell r="L32">
            <v>339.36</v>
          </cell>
          <cell r="M32">
            <v>84.84</v>
          </cell>
          <cell r="N32">
            <v>12.73</v>
          </cell>
          <cell r="O32">
            <v>436.93</v>
          </cell>
          <cell r="P32">
            <v>678.72</v>
          </cell>
          <cell r="Q32">
            <v>339.36</v>
          </cell>
          <cell r="R32">
            <v>16.97</v>
          </cell>
          <cell r="S32">
            <v>29.69</v>
          </cell>
          <cell r="T32">
            <v>1064.74</v>
          </cell>
        </row>
        <row r="33">
          <cell r="A33">
            <v>29</v>
          </cell>
          <cell r="B33" t="str">
            <v>370304197701156241</v>
          </cell>
          <cell r="C33" t="str">
            <v>白塔</v>
          </cell>
          <cell r="D33" t="str">
            <v>饮马社区</v>
          </cell>
          <cell r="E33" t="str">
            <v>闫秀杰</v>
          </cell>
          <cell r="F33" t="str">
            <v>370304197701156241</v>
          </cell>
          <cell r="G33" t="e">
            <v>#N/A</v>
          </cell>
          <cell r="H33" t="str">
            <v>37030419******6241</v>
          </cell>
          <cell r="I33" t="str">
            <v>新城镇岗位</v>
          </cell>
          <cell r="J33">
            <v>4242</v>
          </cell>
          <cell r="K33">
            <v>4242</v>
          </cell>
          <cell r="L33">
            <v>339.36</v>
          </cell>
          <cell r="M33">
            <v>84.84</v>
          </cell>
          <cell r="N33">
            <v>12.73</v>
          </cell>
          <cell r="O33">
            <v>436.93</v>
          </cell>
          <cell r="P33">
            <v>678.72</v>
          </cell>
          <cell r="Q33">
            <v>339.36</v>
          </cell>
          <cell r="R33">
            <v>16.97</v>
          </cell>
          <cell r="S33">
            <v>29.69</v>
          </cell>
          <cell r="T33">
            <v>1064.74</v>
          </cell>
        </row>
        <row r="34">
          <cell r="A34">
            <v>30</v>
          </cell>
          <cell r="B34" t="str">
            <v>370304196505286255</v>
          </cell>
          <cell r="C34" t="str">
            <v>白塔</v>
          </cell>
          <cell r="D34" t="str">
            <v>饮马社区</v>
          </cell>
          <cell r="E34" t="str">
            <v>翟纯锋</v>
          </cell>
          <cell r="F34" t="str">
            <v>370304196505286255</v>
          </cell>
          <cell r="G34" t="e">
            <v>#N/A</v>
          </cell>
          <cell r="H34" t="str">
            <v>37030419******6255</v>
          </cell>
          <cell r="I34" t="str">
            <v>新城镇岗位</v>
          </cell>
          <cell r="J34">
            <v>4242</v>
          </cell>
          <cell r="K34">
            <v>4242</v>
          </cell>
          <cell r="L34">
            <v>339.36</v>
          </cell>
          <cell r="M34">
            <v>84.84</v>
          </cell>
          <cell r="N34">
            <v>12.73</v>
          </cell>
          <cell r="O34">
            <v>436.93</v>
          </cell>
          <cell r="P34">
            <v>678.72</v>
          </cell>
          <cell r="Q34">
            <v>339.36</v>
          </cell>
          <cell r="R34">
            <v>16.97</v>
          </cell>
          <cell r="S34">
            <v>29.69</v>
          </cell>
          <cell r="T34">
            <v>1064.74</v>
          </cell>
        </row>
        <row r="35">
          <cell r="A35">
            <v>31</v>
          </cell>
          <cell r="B35" t="str">
            <v>370304196706166217</v>
          </cell>
          <cell r="C35" t="str">
            <v>白塔</v>
          </cell>
          <cell r="D35" t="str">
            <v>饮马社区</v>
          </cell>
          <cell r="E35" t="str">
            <v>胡吉震</v>
          </cell>
          <cell r="F35" t="str">
            <v>370304196706166217</v>
          </cell>
          <cell r="G35" t="e">
            <v>#N/A</v>
          </cell>
          <cell r="H35" t="str">
            <v>37030419******6217</v>
          </cell>
          <cell r="I35" t="str">
            <v>新城镇岗位</v>
          </cell>
          <cell r="J35">
            <v>4242</v>
          </cell>
          <cell r="K35">
            <v>4242</v>
          </cell>
          <cell r="L35">
            <v>339.36</v>
          </cell>
          <cell r="M35">
            <v>84.84</v>
          </cell>
          <cell r="N35">
            <v>12.73</v>
          </cell>
          <cell r="O35">
            <v>436.93</v>
          </cell>
          <cell r="P35">
            <v>678.72</v>
          </cell>
          <cell r="Q35">
            <v>339.36</v>
          </cell>
          <cell r="R35">
            <v>16.97</v>
          </cell>
          <cell r="S35">
            <v>29.69</v>
          </cell>
          <cell r="T35">
            <v>1064.74</v>
          </cell>
        </row>
        <row r="36">
          <cell r="A36">
            <v>32</v>
          </cell>
          <cell r="B36" t="str">
            <v>370304196601266238</v>
          </cell>
          <cell r="C36" t="str">
            <v>白塔</v>
          </cell>
          <cell r="D36" t="str">
            <v>饮马社区</v>
          </cell>
          <cell r="E36" t="str">
            <v>赵波</v>
          </cell>
          <cell r="F36" t="str">
            <v>370304196601266238</v>
          </cell>
          <cell r="G36" t="e">
            <v>#N/A</v>
          </cell>
          <cell r="H36" t="str">
            <v>37030419******6238</v>
          </cell>
          <cell r="I36" t="str">
            <v>新城镇岗位</v>
          </cell>
          <cell r="J36">
            <v>4242</v>
          </cell>
          <cell r="K36">
            <v>4242</v>
          </cell>
          <cell r="L36">
            <v>339.36</v>
          </cell>
          <cell r="M36">
            <v>84.84</v>
          </cell>
          <cell r="N36">
            <v>12.73</v>
          </cell>
          <cell r="O36">
            <v>436.93</v>
          </cell>
          <cell r="P36">
            <v>678.72</v>
          </cell>
          <cell r="Q36">
            <v>339.36</v>
          </cell>
          <cell r="R36">
            <v>16.97</v>
          </cell>
          <cell r="S36">
            <v>29.69</v>
          </cell>
          <cell r="T36">
            <v>1064.74</v>
          </cell>
        </row>
        <row r="37">
          <cell r="A37">
            <v>33</v>
          </cell>
          <cell r="B37" t="str">
            <v>370304196804136230</v>
          </cell>
          <cell r="C37" t="str">
            <v>白塔</v>
          </cell>
          <cell r="D37" t="str">
            <v>饮马社区</v>
          </cell>
          <cell r="E37" t="str">
            <v>张新华</v>
          </cell>
          <cell r="F37" t="str">
            <v>370304196804136230</v>
          </cell>
          <cell r="G37" t="e">
            <v>#N/A</v>
          </cell>
          <cell r="H37" t="str">
            <v>37030419******6230</v>
          </cell>
          <cell r="I37" t="str">
            <v>新城镇岗位</v>
          </cell>
          <cell r="J37">
            <v>4242</v>
          </cell>
          <cell r="K37">
            <v>4242</v>
          </cell>
          <cell r="L37">
            <v>339.36</v>
          </cell>
          <cell r="M37">
            <v>84.84</v>
          </cell>
          <cell r="N37">
            <v>12.73</v>
          </cell>
          <cell r="O37">
            <v>436.93</v>
          </cell>
          <cell r="P37">
            <v>678.72</v>
          </cell>
          <cell r="Q37">
            <v>339.36</v>
          </cell>
          <cell r="R37">
            <v>16.97</v>
          </cell>
          <cell r="S37">
            <v>29.69</v>
          </cell>
          <cell r="T37">
            <v>1064.74</v>
          </cell>
        </row>
        <row r="38">
          <cell r="A38">
            <v>34</v>
          </cell>
          <cell r="B38" t="str">
            <v>370302197706221740</v>
          </cell>
          <cell r="C38" t="str">
            <v>白塔</v>
          </cell>
          <cell r="D38" t="str">
            <v>饮马社区</v>
          </cell>
          <cell r="E38" t="str">
            <v>贾丁燕</v>
          </cell>
          <cell r="F38" t="str">
            <v>370302197706221740</v>
          </cell>
          <cell r="G38" t="e">
            <v>#N/A</v>
          </cell>
          <cell r="H38" t="str">
            <v>37030219******1740</v>
          </cell>
          <cell r="I38" t="str">
            <v>新城镇岗位</v>
          </cell>
          <cell r="J38">
            <v>4242</v>
          </cell>
          <cell r="K38">
            <v>4242</v>
          </cell>
          <cell r="L38">
            <v>339.36</v>
          </cell>
          <cell r="M38">
            <v>84.84</v>
          </cell>
          <cell r="N38">
            <v>12.73</v>
          </cell>
          <cell r="O38">
            <v>436.93</v>
          </cell>
          <cell r="P38">
            <v>678.72</v>
          </cell>
          <cell r="Q38">
            <v>339.36</v>
          </cell>
          <cell r="R38">
            <v>16.97</v>
          </cell>
          <cell r="S38">
            <v>29.69</v>
          </cell>
          <cell r="T38">
            <v>1064.74</v>
          </cell>
        </row>
        <row r="39">
          <cell r="A39">
            <v>35</v>
          </cell>
          <cell r="B39" t="str">
            <v>370304196408316213</v>
          </cell>
          <cell r="C39" t="str">
            <v>白塔</v>
          </cell>
          <cell r="D39" t="str">
            <v>永安社区</v>
          </cell>
          <cell r="E39" t="str">
            <v>白怀长</v>
          </cell>
          <cell r="F39" t="str">
            <v>370304196408316213</v>
          </cell>
          <cell r="G39" t="e">
            <v>#N/A</v>
          </cell>
          <cell r="H39" t="str">
            <v>37030419******6213</v>
          </cell>
          <cell r="I39" t="str">
            <v>新城镇岗位</v>
          </cell>
          <cell r="J39">
            <v>4242</v>
          </cell>
          <cell r="K39">
            <v>4242</v>
          </cell>
          <cell r="L39">
            <v>339.36</v>
          </cell>
          <cell r="M39">
            <v>84.84</v>
          </cell>
          <cell r="N39">
            <v>12.73</v>
          </cell>
          <cell r="O39">
            <v>436.93</v>
          </cell>
          <cell r="P39">
            <v>678.72</v>
          </cell>
          <cell r="Q39">
            <v>339.36</v>
          </cell>
          <cell r="R39">
            <v>16.97</v>
          </cell>
          <cell r="S39">
            <v>29.69</v>
          </cell>
          <cell r="T39">
            <v>1064.74</v>
          </cell>
        </row>
        <row r="40">
          <cell r="A40">
            <v>36</v>
          </cell>
          <cell r="B40" t="str">
            <v>370304196603306213</v>
          </cell>
          <cell r="C40" t="str">
            <v>白塔</v>
          </cell>
          <cell r="D40" t="str">
            <v>永安社区</v>
          </cell>
          <cell r="E40" t="str">
            <v>李仁国</v>
          </cell>
          <cell r="F40" t="str">
            <v>370304196603306213</v>
          </cell>
          <cell r="G40" t="e">
            <v>#N/A</v>
          </cell>
          <cell r="H40" t="str">
            <v>37030419******6213</v>
          </cell>
          <cell r="I40" t="str">
            <v>新城镇岗位</v>
          </cell>
          <cell r="J40">
            <v>4242</v>
          </cell>
          <cell r="K40">
            <v>4242</v>
          </cell>
          <cell r="L40">
            <v>339.36</v>
          </cell>
          <cell r="M40">
            <v>84.84</v>
          </cell>
          <cell r="N40">
            <v>12.73</v>
          </cell>
          <cell r="O40">
            <v>436.93</v>
          </cell>
          <cell r="P40">
            <v>678.72</v>
          </cell>
          <cell r="Q40">
            <v>339.36</v>
          </cell>
          <cell r="R40">
            <v>16.97</v>
          </cell>
          <cell r="S40">
            <v>29.69</v>
          </cell>
          <cell r="T40">
            <v>1064.74</v>
          </cell>
        </row>
        <row r="41">
          <cell r="A41">
            <v>37</v>
          </cell>
          <cell r="B41" t="str">
            <v>370304197601296247</v>
          </cell>
          <cell r="C41" t="str">
            <v>白塔</v>
          </cell>
          <cell r="D41" t="str">
            <v>赵庄社区</v>
          </cell>
          <cell r="E41" t="str">
            <v>刘红</v>
          </cell>
          <cell r="F41" t="str">
            <v>370304197601296247</v>
          </cell>
          <cell r="G41" t="e">
            <v>#N/A</v>
          </cell>
          <cell r="H41" t="str">
            <v>37030419******6247</v>
          </cell>
          <cell r="I41" t="str">
            <v>新城镇岗位</v>
          </cell>
          <cell r="J41">
            <v>4242</v>
          </cell>
          <cell r="K41">
            <v>4242</v>
          </cell>
          <cell r="L41">
            <v>339.36</v>
          </cell>
          <cell r="M41">
            <v>84.84</v>
          </cell>
          <cell r="N41">
            <v>12.73</v>
          </cell>
          <cell r="O41">
            <v>436.93</v>
          </cell>
          <cell r="P41">
            <v>678.72</v>
          </cell>
          <cell r="Q41">
            <v>339.36</v>
          </cell>
          <cell r="R41">
            <v>16.97</v>
          </cell>
          <cell r="S41">
            <v>29.69</v>
          </cell>
          <cell r="T41">
            <v>1064.74</v>
          </cell>
        </row>
        <row r="42">
          <cell r="A42">
            <v>38</v>
          </cell>
          <cell r="B42" t="str">
            <v>370304197401046227</v>
          </cell>
          <cell r="C42" t="str">
            <v>白塔</v>
          </cell>
          <cell r="D42" t="str">
            <v>赵庄社区</v>
          </cell>
          <cell r="E42" t="str">
            <v>刘红梅</v>
          </cell>
          <cell r="F42" t="str">
            <v>370304197401046227</v>
          </cell>
          <cell r="G42" t="e">
            <v>#N/A</v>
          </cell>
          <cell r="H42" t="str">
            <v>37030419******6227</v>
          </cell>
          <cell r="I42" t="str">
            <v>新城镇岗位</v>
          </cell>
          <cell r="J42">
            <v>4242</v>
          </cell>
          <cell r="K42">
            <v>4242</v>
          </cell>
          <cell r="L42">
            <v>339.36</v>
          </cell>
          <cell r="M42">
            <v>84.84</v>
          </cell>
          <cell r="N42">
            <v>12.73</v>
          </cell>
          <cell r="O42">
            <v>436.93</v>
          </cell>
          <cell r="P42">
            <v>678.72</v>
          </cell>
          <cell r="Q42">
            <v>339.36</v>
          </cell>
          <cell r="R42">
            <v>16.97</v>
          </cell>
          <cell r="S42">
            <v>29.69</v>
          </cell>
          <cell r="T42">
            <v>1064.74</v>
          </cell>
        </row>
        <row r="43">
          <cell r="A43">
            <v>39</v>
          </cell>
          <cell r="B43" t="str">
            <v>370304196311116215</v>
          </cell>
          <cell r="C43" t="str">
            <v>白塔</v>
          </cell>
          <cell r="D43" t="str">
            <v>石佛社区</v>
          </cell>
          <cell r="E43" t="str">
            <v>王浩</v>
          </cell>
          <cell r="F43" t="str">
            <v>370304196311116215</v>
          </cell>
          <cell r="G43" t="e">
            <v>#N/A</v>
          </cell>
          <cell r="H43" t="str">
            <v>37030419******6215</v>
          </cell>
          <cell r="I43" t="str">
            <v>新城镇岗位</v>
          </cell>
          <cell r="J43">
            <v>4242</v>
          </cell>
          <cell r="K43">
            <v>4242</v>
          </cell>
          <cell r="L43">
            <v>339.36</v>
          </cell>
          <cell r="M43">
            <v>84.84</v>
          </cell>
          <cell r="N43">
            <v>12.73</v>
          </cell>
          <cell r="O43">
            <v>436.93</v>
          </cell>
          <cell r="P43">
            <v>678.72</v>
          </cell>
          <cell r="Q43">
            <v>339.36</v>
          </cell>
          <cell r="R43">
            <v>16.97</v>
          </cell>
          <cell r="S43">
            <v>29.69</v>
          </cell>
          <cell r="T43">
            <v>1064.74</v>
          </cell>
        </row>
        <row r="44">
          <cell r="A44">
            <v>40</v>
          </cell>
          <cell r="B44" t="str">
            <v>370304196504145119</v>
          </cell>
          <cell r="C44" t="str">
            <v>博山</v>
          </cell>
          <cell r="D44" t="str">
            <v>南博山东村</v>
          </cell>
          <cell r="E44" t="str">
            <v>任益庆</v>
          </cell>
          <cell r="F44" t="str">
            <v>370304196504145119</v>
          </cell>
          <cell r="G44" t="e">
            <v>#N/A</v>
          </cell>
          <cell r="H44" t="str">
            <v>37030419******5119</v>
          </cell>
          <cell r="I44" t="str">
            <v>新城镇岗位</v>
          </cell>
          <cell r="J44">
            <v>4242</v>
          </cell>
          <cell r="K44">
            <v>4242</v>
          </cell>
          <cell r="L44">
            <v>339.36</v>
          </cell>
          <cell r="M44">
            <v>84.84</v>
          </cell>
          <cell r="N44">
            <v>12.73</v>
          </cell>
          <cell r="O44">
            <v>436.93</v>
          </cell>
          <cell r="P44">
            <v>678.72</v>
          </cell>
          <cell r="Q44">
            <v>339.36</v>
          </cell>
          <cell r="R44">
            <v>16.97</v>
          </cell>
          <cell r="S44">
            <v>29.69</v>
          </cell>
          <cell r="T44">
            <v>1064.74</v>
          </cell>
        </row>
        <row r="45">
          <cell r="A45">
            <v>41</v>
          </cell>
          <cell r="B45" t="str">
            <v>370304197709075120</v>
          </cell>
          <cell r="C45" t="str">
            <v>博山</v>
          </cell>
          <cell r="D45" t="str">
            <v>青杨杭</v>
          </cell>
          <cell r="E45" t="str">
            <v>孙美</v>
          </cell>
          <cell r="F45" t="str">
            <v>370304197709075120</v>
          </cell>
          <cell r="G45" t="e">
            <v>#N/A</v>
          </cell>
          <cell r="H45" t="str">
            <v>37030419******5120</v>
          </cell>
          <cell r="I45" t="str">
            <v>新城镇岗位</v>
          </cell>
          <cell r="J45">
            <v>4242</v>
          </cell>
          <cell r="K45">
            <v>4242</v>
          </cell>
          <cell r="L45">
            <v>339.36</v>
          </cell>
          <cell r="M45">
            <v>84.84</v>
          </cell>
          <cell r="N45">
            <v>12.73</v>
          </cell>
          <cell r="O45">
            <v>436.93</v>
          </cell>
          <cell r="P45">
            <v>678.72</v>
          </cell>
          <cell r="Q45">
            <v>339.36</v>
          </cell>
          <cell r="R45">
            <v>16.97</v>
          </cell>
          <cell r="S45">
            <v>29.69</v>
          </cell>
          <cell r="T45">
            <v>1064.74</v>
          </cell>
        </row>
        <row r="46">
          <cell r="A46">
            <v>42</v>
          </cell>
          <cell r="B46" t="str">
            <v>370982197309182025</v>
          </cell>
          <cell r="C46" t="str">
            <v>博山</v>
          </cell>
          <cell r="D46" t="str">
            <v>南博山东村</v>
          </cell>
          <cell r="E46" t="str">
            <v>马德花</v>
          </cell>
          <cell r="F46" t="str">
            <v>370982197309182025</v>
          </cell>
          <cell r="G46" t="e">
            <v>#N/A</v>
          </cell>
          <cell r="H46" t="str">
            <v>37098219******2025</v>
          </cell>
          <cell r="I46" t="str">
            <v>新城镇岗位</v>
          </cell>
          <cell r="J46">
            <v>4242</v>
          </cell>
          <cell r="K46">
            <v>4242</v>
          </cell>
          <cell r="L46">
            <v>339.36</v>
          </cell>
          <cell r="M46">
            <v>84.84</v>
          </cell>
          <cell r="N46">
            <v>12.73</v>
          </cell>
          <cell r="O46">
            <v>436.93</v>
          </cell>
          <cell r="P46">
            <v>678.72</v>
          </cell>
          <cell r="Q46">
            <v>339.36</v>
          </cell>
          <cell r="R46">
            <v>16.97</v>
          </cell>
          <cell r="S46">
            <v>29.69</v>
          </cell>
          <cell r="T46">
            <v>1064.74</v>
          </cell>
        </row>
        <row r="47">
          <cell r="A47">
            <v>43</v>
          </cell>
          <cell r="B47" t="str">
            <v>370304196606045119</v>
          </cell>
          <cell r="C47" t="str">
            <v>博山</v>
          </cell>
          <cell r="D47" t="str">
            <v>南博山西村</v>
          </cell>
          <cell r="E47" t="str">
            <v>谢孔春</v>
          </cell>
          <cell r="F47" t="str">
            <v>370304196606045119</v>
          </cell>
          <cell r="G47" t="e">
            <v>#N/A</v>
          </cell>
          <cell r="H47" t="str">
            <v>37030419******5119</v>
          </cell>
          <cell r="I47" t="str">
            <v>新城镇岗位</v>
          </cell>
          <cell r="J47">
            <v>4242</v>
          </cell>
          <cell r="K47">
            <v>4242</v>
          </cell>
          <cell r="L47">
            <v>339.36</v>
          </cell>
          <cell r="M47">
            <v>84.84</v>
          </cell>
          <cell r="N47">
            <v>12.73</v>
          </cell>
          <cell r="O47">
            <v>436.93</v>
          </cell>
          <cell r="P47">
            <v>678.72</v>
          </cell>
          <cell r="Q47">
            <v>339.36</v>
          </cell>
          <cell r="R47">
            <v>16.97</v>
          </cell>
          <cell r="S47">
            <v>29.69</v>
          </cell>
          <cell r="T47">
            <v>1064.74</v>
          </cell>
        </row>
        <row r="48">
          <cell r="A48">
            <v>44</v>
          </cell>
          <cell r="B48" t="str">
            <v>370304196608155119</v>
          </cell>
          <cell r="C48" t="str">
            <v>博山</v>
          </cell>
          <cell r="D48" t="str">
            <v>南博山西村</v>
          </cell>
          <cell r="E48" t="str">
            <v>谢孔会</v>
          </cell>
          <cell r="F48" t="str">
            <v>370304196608155119</v>
          </cell>
          <cell r="G48" t="e">
            <v>#N/A</v>
          </cell>
          <cell r="H48" t="str">
            <v>37030419******5119</v>
          </cell>
          <cell r="I48" t="str">
            <v>新城镇岗位</v>
          </cell>
          <cell r="J48">
            <v>4242</v>
          </cell>
          <cell r="K48">
            <v>4242</v>
          </cell>
          <cell r="L48">
            <v>339.36</v>
          </cell>
          <cell r="M48">
            <v>84.84</v>
          </cell>
          <cell r="N48">
            <v>12.73</v>
          </cell>
          <cell r="O48">
            <v>436.93</v>
          </cell>
          <cell r="P48">
            <v>678.72</v>
          </cell>
          <cell r="Q48">
            <v>339.36</v>
          </cell>
          <cell r="R48">
            <v>16.97</v>
          </cell>
          <cell r="S48">
            <v>29.69</v>
          </cell>
          <cell r="T48">
            <v>1064.74</v>
          </cell>
        </row>
        <row r="49">
          <cell r="A49">
            <v>45</v>
          </cell>
          <cell r="B49" t="str">
            <v>370304197504055126</v>
          </cell>
          <cell r="C49" t="str">
            <v>博山</v>
          </cell>
          <cell r="D49" t="str">
            <v>南博山西村</v>
          </cell>
          <cell r="E49" t="str">
            <v>黄红梅</v>
          </cell>
          <cell r="F49" t="str">
            <v>370304197504055126</v>
          </cell>
          <cell r="G49" t="e">
            <v>#N/A</v>
          </cell>
          <cell r="H49" t="str">
            <v>37030419******5126</v>
          </cell>
          <cell r="I49" t="str">
            <v>新城镇岗位</v>
          </cell>
          <cell r="J49">
            <v>4242</v>
          </cell>
          <cell r="K49">
            <v>4242</v>
          </cell>
          <cell r="L49">
            <v>339.36</v>
          </cell>
          <cell r="M49">
            <v>84.84</v>
          </cell>
          <cell r="N49">
            <v>12.73</v>
          </cell>
          <cell r="O49">
            <v>436.93</v>
          </cell>
          <cell r="P49">
            <v>678.72</v>
          </cell>
          <cell r="Q49">
            <v>339.36</v>
          </cell>
          <cell r="R49">
            <v>16.97</v>
          </cell>
          <cell r="S49">
            <v>29.69</v>
          </cell>
          <cell r="T49">
            <v>1064.74</v>
          </cell>
        </row>
        <row r="50">
          <cell r="A50">
            <v>46</v>
          </cell>
          <cell r="B50" t="str">
            <v>370304196510025113</v>
          </cell>
          <cell r="C50" t="str">
            <v>博山</v>
          </cell>
          <cell r="D50" t="str">
            <v>南博山西村</v>
          </cell>
          <cell r="E50" t="str">
            <v>逯克诚</v>
          </cell>
          <cell r="F50" t="str">
            <v>370304196510025113</v>
          </cell>
          <cell r="G50" t="e">
            <v>#N/A</v>
          </cell>
          <cell r="H50" t="str">
            <v>37030419******5113</v>
          </cell>
          <cell r="I50" t="str">
            <v>新城镇岗位</v>
          </cell>
          <cell r="J50">
            <v>4242</v>
          </cell>
          <cell r="K50">
            <v>4242</v>
          </cell>
          <cell r="L50">
            <v>339.36</v>
          </cell>
          <cell r="M50">
            <v>84.84</v>
          </cell>
          <cell r="N50">
            <v>12.73</v>
          </cell>
          <cell r="O50">
            <v>436.93</v>
          </cell>
          <cell r="P50">
            <v>678.72</v>
          </cell>
          <cell r="Q50">
            <v>339.36</v>
          </cell>
          <cell r="R50">
            <v>16.97</v>
          </cell>
          <cell r="S50">
            <v>29.69</v>
          </cell>
          <cell r="T50">
            <v>1064.74</v>
          </cell>
        </row>
        <row r="51">
          <cell r="A51">
            <v>47</v>
          </cell>
          <cell r="B51" t="str">
            <v>370304196404225154</v>
          </cell>
          <cell r="C51" t="str">
            <v>博山</v>
          </cell>
          <cell r="D51" t="str">
            <v>南博山中村</v>
          </cell>
          <cell r="E51" t="str">
            <v>徐长博</v>
          </cell>
          <cell r="F51" t="str">
            <v>370304196404225154</v>
          </cell>
          <cell r="G51" t="e">
            <v>#N/A</v>
          </cell>
          <cell r="H51" t="str">
            <v>37030419******5154</v>
          </cell>
          <cell r="I51" t="str">
            <v>新城镇岗位</v>
          </cell>
          <cell r="J51">
            <v>4242</v>
          </cell>
          <cell r="K51">
            <v>4242</v>
          </cell>
          <cell r="L51">
            <v>339.36</v>
          </cell>
          <cell r="M51">
            <v>84.84</v>
          </cell>
          <cell r="N51">
            <v>12.73</v>
          </cell>
          <cell r="O51">
            <v>436.93</v>
          </cell>
          <cell r="P51">
            <v>678.72</v>
          </cell>
          <cell r="Q51">
            <v>339.36</v>
          </cell>
          <cell r="R51">
            <v>16.97</v>
          </cell>
          <cell r="S51">
            <v>29.69</v>
          </cell>
          <cell r="T51">
            <v>1064.74</v>
          </cell>
        </row>
        <row r="52">
          <cell r="A52">
            <v>48</v>
          </cell>
          <cell r="B52" t="str">
            <v>370304196509255819</v>
          </cell>
          <cell r="C52" t="str">
            <v>池上</v>
          </cell>
          <cell r="D52" t="str">
            <v>东陈疃村</v>
          </cell>
          <cell r="E52" t="str">
            <v>陈玉军</v>
          </cell>
          <cell r="F52" t="str">
            <v>370304196509255819</v>
          </cell>
          <cell r="G52" t="e">
            <v>#N/A</v>
          </cell>
          <cell r="H52" t="str">
            <v>37030419******5819</v>
          </cell>
          <cell r="I52" t="str">
            <v>新城镇岗位</v>
          </cell>
          <cell r="J52">
            <v>4242</v>
          </cell>
          <cell r="K52">
            <v>4242</v>
          </cell>
          <cell r="L52">
            <v>339.36</v>
          </cell>
          <cell r="M52">
            <v>84.84</v>
          </cell>
          <cell r="N52">
            <v>12.73</v>
          </cell>
          <cell r="O52">
            <v>436.93</v>
          </cell>
          <cell r="P52">
            <v>678.72</v>
          </cell>
          <cell r="Q52">
            <v>339.36</v>
          </cell>
          <cell r="R52">
            <v>16.97</v>
          </cell>
          <cell r="S52">
            <v>29.69</v>
          </cell>
          <cell r="T52">
            <v>1064.74</v>
          </cell>
        </row>
        <row r="53">
          <cell r="A53">
            <v>49</v>
          </cell>
          <cell r="B53" t="str">
            <v>370304197407205823</v>
          </cell>
          <cell r="C53" t="str">
            <v>池上</v>
          </cell>
          <cell r="D53" t="str">
            <v>东陈疃村</v>
          </cell>
          <cell r="E53" t="str">
            <v>康淑霞</v>
          </cell>
          <cell r="F53" t="str">
            <v>370304197407205823</v>
          </cell>
          <cell r="G53" t="e">
            <v>#N/A</v>
          </cell>
          <cell r="H53" t="str">
            <v>37030419******5823</v>
          </cell>
          <cell r="I53" t="str">
            <v>新城镇岗位</v>
          </cell>
          <cell r="J53">
            <v>4242</v>
          </cell>
          <cell r="K53">
            <v>4242</v>
          </cell>
          <cell r="L53">
            <v>339.36</v>
          </cell>
          <cell r="M53">
            <v>84.84</v>
          </cell>
          <cell r="N53">
            <v>12.73</v>
          </cell>
          <cell r="O53">
            <v>436.93</v>
          </cell>
          <cell r="P53">
            <v>678.72</v>
          </cell>
          <cell r="Q53">
            <v>339.36</v>
          </cell>
          <cell r="R53">
            <v>16.97</v>
          </cell>
          <cell r="S53">
            <v>29.69</v>
          </cell>
          <cell r="T53">
            <v>1064.74</v>
          </cell>
        </row>
        <row r="54">
          <cell r="A54">
            <v>50</v>
          </cell>
          <cell r="B54" t="str">
            <v>370304196310205814</v>
          </cell>
          <cell r="C54" t="str">
            <v>池上</v>
          </cell>
          <cell r="D54" t="str">
            <v>王疃村</v>
          </cell>
          <cell r="E54" t="str">
            <v>焦念忠</v>
          </cell>
          <cell r="F54" t="str">
            <v>370304196310205814</v>
          </cell>
          <cell r="G54" t="e">
            <v>#N/A</v>
          </cell>
          <cell r="H54" t="str">
            <v>37030419******5814</v>
          </cell>
          <cell r="I54" t="str">
            <v>新城镇岗位</v>
          </cell>
          <cell r="J54">
            <v>4242</v>
          </cell>
          <cell r="K54">
            <v>4242</v>
          </cell>
          <cell r="L54">
            <v>339.36</v>
          </cell>
          <cell r="M54">
            <v>84.84</v>
          </cell>
          <cell r="N54">
            <v>12.73</v>
          </cell>
          <cell r="O54">
            <v>436.93</v>
          </cell>
          <cell r="P54">
            <v>678.72</v>
          </cell>
          <cell r="Q54">
            <v>339.36</v>
          </cell>
          <cell r="R54">
            <v>16.97</v>
          </cell>
          <cell r="S54">
            <v>29.69</v>
          </cell>
          <cell r="T54">
            <v>1064.74</v>
          </cell>
        </row>
        <row r="55">
          <cell r="A55">
            <v>51</v>
          </cell>
          <cell r="B55" t="str">
            <v>37030419650329581X</v>
          </cell>
          <cell r="C55" t="str">
            <v>池上</v>
          </cell>
          <cell r="D55" t="str">
            <v>小里村</v>
          </cell>
          <cell r="E55" t="str">
            <v>康忠信</v>
          </cell>
          <cell r="F55" t="str">
            <v>37030419650329581X</v>
          </cell>
          <cell r="G55" t="e">
            <v>#N/A</v>
          </cell>
          <cell r="H55" t="str">
            <v>37030419******581X</v>
          </cell>
          <cell r="I55" t="str">
            <v>新城镇岗位</v>
          </cell>
          <cell r="J55">
            <v>4242</v>
          </cell>
          <cell r="K55">
            <v>4242</v>
          </cell>
          <cell r="L55">
            <v>339.36</v>
          </cell>
          <cell r="M55">
            <v>84.84</v>
          </cell>
          <cell r="N55">
            <v>12.73</v>
          </cell>
          <cell r="O55">
            <v>436.93</v>
          </cell>
          <cell r="P55">
            <v>678.72</v>
          </cell>
          <cell r="Q55">
            <v>339.36</v>
          </cell>
          <cell r="R55">
            <v>16.97</v>
          </cell>
          <cell r="S55">
            <v>29.69</v>
          </cell>
          <cell r="T55">
            <v>1064.74</v>
          </cell>
        </row>
        <row r="56">
          <cell r="A56">
            <v>52</v>
          </cell>
          <cell r="B56" t="str">
            <v>370304197609175829</v>
          </cell>
          <cell r="C56" t="str">
            <v>池上</v>
          </cell>
          <cell r="D56" t="str">
            <v>小里村</v>
          </cell>
          <cell r="E56" t="str">
            <v>王芹</v>
          </cell>
          <cell r="F56" t="str">
            <v>370304197609175829</v>
          </cell>
          <cell r="G56" t="e">
            <v>#N/A</v>
          </cell>
          <cell r="H56" t="str">
            <v>37030419******5829</v>
          </cell>
          <cell r="I56" t="str">
            <v>新城镇岗位</v>
          </cell>
          <cell r="J56">
            <v>4242</v>
          </cell>
          <cell r="K56">
            <v>4242</v>
          </cell>
          <cell r="L56">
            <v>339.36</v>
          </cell>
          <cell r="M56">
            <v>84.84</v>
          </cell>
          <cell r="N56">
            <v>12.73</v>
          </cell>
          <cell r="O56">
            <v>436.93</v>
          </cell>
          <cell r="P56">
            <v>678.72</v>
          </cell>
          <cell r="Q56">
            <v>339.36</v>
          </cell>
          <cell r="R56">
            <v>16.97</v>
          </cell>
          <cell r="S56">
            <v>29.69</v>
          </cell>
          <cell r="T56">
            <v>1064.74</v>
          </cell>
        </row>
        <row r="57">
          <cell r="A57">
            <v>53</v>
          </cell>
          <cell r="B57" t="str">
            <v>37030419761014582X</v>
          </cell>
          <cell r="C57" t="str">
            <v>池上</v>
          </cell>
          <cell r="D57" t="str">
            <v>西陈疃村</v>
          </cell>
          <cell r="E57" t="str">
            <v>董义霞</v>
          </cell>
          <cell r="F57" t="str">
            <v>37030419761014582X</v>
          </cell>
          <cell r="G57" t="e">
            <v>#N/A</v>
          </cell>
          <cell r="H57" t="str">
            <v>37030419******582X</v>
          </cell>
          <cell r="I57" t="str">
            <v>新城镇岗位</v>
          </cell>
          <cell r="J57">
            <v>4242</v>
          </cell>
          <cell r="K57">
            <v>4242</v>
          </cell>
          <cell r="L57">
            <v>339.36</v>
          </cell>
          <cell r="M57">
            <v>84.84</v>
          </cell>
          <cell r="N57">
            <v>12.73</v>
          </cell>
          <cell r="O57">
            <v>436.93</v>
          </cell>
          <cell r="P57">
            <v>678.72</v>
          </cell>
          <cell r="Q57">
            <v>339.36</v>
          </cell>
          <cell r="R57">
            <v>16.97</v>
          </cell>
          <cell r="S57">
            <v>29.69</v>
          </cell>
          <cell r="T57">
            <v>1064.74</v>
          </cell>
        </row>
        <row r="58">
          <cell r="A58">
            <v>54</v>
          </cell>
          <cell r="B58" t="str">
            <v>370304196401205836</v>
          </cell>
          <cell r="C58" t="str">
            <v>池上</v>
          </cell>
          <cell r="D58" t="str">
            <v>西陈疃村</v>
          </cell>
          <cell r="E58" t="str">
            <v>孟庆海</v>
          </cell>
          <cell r="F58" t="str">
            <v>370304196401205836</v>
          </cell>
          <cell r="G58" t="e">
            <v>#N/A</v>
          </cell>
          <cell r="H58" t="str">
            <v>37030419******5836</v>
          </cell>
          <cell r="I58" t="str">
            <v>新城镇岗位</v>
          </cell>
          <cell r="J58">
            <v>4242</v>
          </cell>
          <cell r="K58">
            <v>4242</v>
          </cell>
          <cell r="L58">
            <v>339.36</v>
          </cell>
          <cell r="M58">
            <v>84.84</v>
          </cell>
          <cell r="N58">
            <v>12.73</v>
          </cell>
          <cell r="O58">
            <v>436.93</v>
          </cell>
          <cell r="P58">
            <v>678.72</v>
          </cell>
          <cell r="Q58">
            <v>339.36</v>
          </cell>
          <cell r="R58">
            <v>16.97</v>
          </cell>
          <cell r="S58">
            <v>29.69</v>
          </cell>
          <cell r="T58">
            <v>1064.74</v>
          </cell>
        </row>
        <row r="59">
          <cell r="A59">
            <v>55</v>
          </cell>
          <cell r="B59" t="str">
            <v>370304196610135811</v>
          </cell>
          <cell r="C59" t="str">
            <v>池上</v>
          </cell>
          <cell r="D59" t="str">
            <v>西池村</v>
          </cell>
          <cell r="E59" t="str">
            <v>丁长征</v>
          </cell>
          <cell r="F59" t="str">
            <v>370304196610135811</v>
          </cell>
          <cell r="G59" t="e">
            <v>#N/A</v>
          </cell>
          <cell r="H59" t="str">
            <v>37030419******5811</v>
          </cell>
          <cell r="I59" t="str">
            <v>新城镇岗位</v>
          </cell>
          <cell r="J59">
            <v>4242</v>
          </cell>
          <cell r="K59">
            <v>4242</v>
          </cell>
          <cell r="L59">
            <v>339.36</v>
          </cell>
          <cell r="M59">
            <v>84.84</v>
          </cell>
          <cell r="N59">
            <v>12.73</v>
          </cell>
          <cell r="O59">
            <v>436.93</v>
          </cell>
          <cell r="P59">
            <v>678.72</v>
          </cell>
          <cell r="Q59">
            <v>339.36</v>
          </cell>
          <cell r="R59">
            <v>16.97</v>
          </cell>
          <cell r="S59">
            <v>29.69</v>
          </cell>
          <cell r="T59">
            <v>1064.74</v>
          </cell>
        </row>
        <row r="60">
          <cell r="A60">
            <v>56</v>
          </cell>
          <cell r="B60" t="str">
            <v>370304197309135825</v>
          </cell>
          <cell r="C60" t="str">
            <v>池上</v>
          </cell>
          <cell r="D60" t="str">
            <v>西池村</v>
          </cell>
          <cell r="E60" t="str">
            <v>陈立苹</v>
          </cell>
          <cell r="F60" t="str">
            <v>370304197309135825</v>
          </cell>
          <cell r="G60" t="e">
            <v>#N/A</v>
          </cell>
          <cell r="H60" t="str">
            <v>37030419******5825</v>
          </cell>
          <cell r="I60" t="str">
            <v>新城镇岗位</v>
          </cell>
          <cell r="J60">
            <v>4242</v>
          </cell>
          <cell r="K60">
            <v>4242</v>
          </cell>
          <cell r="L60">
            <v>339.36</v>
          </cell>
          <cell r="M60">
            <v>84.84</v>
          </cell>
          <cell r="N60">
            <v>12.73</v>
          </cell>
          <cell r="O60">
            <v>436.93</v>
          </cell>
          <cell r="P60">
            <v>678.72</v>
          </cell>
          <cell r="Q60">
            <v>339.36</v>
          </cell>
          <cell r="R60">
            <v>16.97</v>
          </cell>
          <cell r="S60">
            <v>29.69</v>
          </cell>
          <cell r="T60">
            <v>1064.74</v>
          </cell>
        </row>
        <row r="61">
          <cell r="A61">
            <v>57</v>
          </cell>
          <cell r="B61" t="str">
            <v>370304197601155823</v>
          </cell>
          <cell r="C61" t="str">
            <v>池上</v>
          </cell>
          <cell r="D61" t="str">
            <v>鹿疃村</v>
          </cell>
          <cell r="E61" t="str">
            <v>张霞</v>
          </cell>
          <cell r="F61" t="str">
            <v>370304197601155823</v>
          </cell>
          <cell r="G61" t="e">
            <v>#N/A</v>
          </cell>
          <cell r="H61" t="str">
            <v>37030419******5823</v>
          </cell>
          <cell r="I61" t="str">
            <v>新城镇岗位</v>
          </cell>
          <cell r="J61">
            <v>4242</v>
          </cell>
          <cell r="K61">
            <v>4242</v>
          </cell>
          <cell r="L61">
            <v>339.36</v>
          </cell>
          <cell r="M61">
            <v>84.84</v>
          </cell>
          <cell r="N61">
            <v>12.73</v>
          </cell>
          <cell r="O61">
            <v>436.93</v>
          </cell>
          <cell r="P61">
            <v>678.72</v>
          </cell>
          <cell r="Q61">
            <v>339.36</v>
          </cell>
          <cell r="R61">
            <v>16.97</v>
          </cell>
          <cell r="S61">
            <v>29.69</v>
          </cell>
          <cell r="T61">
            <v>1064.74</v>
          </cell>
        </row>
        <row r="62">
          <cell r="A62">
            <v>58</v>
          </cell>
          <cell r="B62" t="str">
            <v>370304196503245812</v>
          </cell>
          <cell r="C62" t="str">
            <v>池上</v>
          </cell>
          <cell r="D62" t="str">
            <v>鹿疃村</v>
          </cell>
          <cell r="E62" t="str">
            <v>管向林</v>
          </cell>
          <cell r="F62" t="str">
            <v>370304196503245812</v>
          </cell>
          <cell r="G62" t="e">
            <v>#N/A</v>
          </cell>
          <cell r="H62" t="str">
            <v>37030419******5812</v>
          </cell>
          <cell r="I62" t="str">
            <v>新城镇岗位</v>
          </cell>
          <cell r="J62">
            <v>4242</v>
          </cell>
          <cell r="K62">
            <v>4242</v>
          </cell>
          <cell r="L62">
            <v>339.36</v>
          </cell>
          <cell r="M62">
            <v>84.84</v>
          </cell>
          <cell r="N62">
            <v>12.73</v>
          </cell>
          <cell r="O62">
            <v>436.93</v>
          </cell>
          <cell r="P62">
            <v>678.72</v>
          </cell>
          <cell r="Q62">
            <v>339.36</v>
          </cell>
          <cell r="R62">
            <v>16.97</v>
          </cell>
          <cell r="S62">
            <v>29.69</v>
          </cell>
          <cell r="T62">
            <v>1064.74</v>
          </cell>
        </row>
        <row r="63">
          <cell r="A63">
            <v>59</v>
          </cell>
          <cell r="B63" t="str">
            <v>370304197504120047</v>
          </cell>
          <cell r="C63" t="str">
            <v>城西</v>
          </cell>
          <cell r="D63" t="str">
            <v>柳杭</v>
          </cell>
          <cell r="E63" t="str">
            <v>曲学玲</v>
          </cell>
          <cell r="F63" t="str">
            <v>370304197504120047</v>
          </cell>
          <cell r="G63" t="e">
            <v>#N/A</v>
          </cell>
          <cell r="H63" t="str">
            <v>37030419******0047</v>
          </cell>
          <cell r="I63" t="str">
            <v>新城镇岗位</v>
          </cell>
          <cell r="J63">
            <v>4242</v>
          </cell>
          <cell r="K63">
            <v>4242</v>
          </cell>
          <cell r="L63">
            <v>339.36</v>
          </cell>
          <cell r="M63">
            <v>84.84</v>
          </cell>
          <cell r="N63">
            <v>12.73</v>
          </cell>
          <cell r="O63">
            <v>436.93</v>
          </cell>
          <cell r="P63">
            <v>678.72</v>
          </cell>
          <cell r="Q63">
            <v>339.36</v>
          </cell>
          <cell r="R63">
            <v>16.97</v>
          </cell>
          <cell r="S63">
            <v>29.69</v>
          </cell>
          <cell r="T63">
            <v>1064.74</v>
          </cell>
        </row>
        <row r="64">
          <cell r="A64">
            <v>60</v>
          </cell>
          <cell r="B64" t="str">
            <v>37030419640422061X</v>
          </cell>
          <cell r="C64" t="str">
            <v>城西</v>
          </cell>
          <cell r="D64" t="str">
            <v>柳杭</v>
          </cell>
          <cell r="E64" t="str">
            <v>马治武</v>
          </cell>
          <cell r="F64" t="str">
            <v>37030419640422061X</v>
          </cell>
          <cell r="G64" t="e">
            <v>#N/A</v>
          </cell>
          <cell r="H64" t="str">
            <v>37030419******061X</v>
          </cell>
          <cell r="I64" t="str">
            <v>新城镇岗位</v>
          </cell>
          <cell r="J64">
            <v>4242</v>
          </cell>
          <cell r="K64">
            <v>4242</v>
          </cell>
          <cell r="L64">
            <v>339.36</v>
          </cell>
          <cell r="M64">
            <v>84.84</v>
          </cell>
          <cell r="N64">
            <v>12.73</v>
          </cell>
          <cell r="O64">
            <v>436.93</v>
          </cell>
          <cell r="P64">
            <v>678.72</v>
          </cell>
          <cell r="Q64">
            <v>339.36</v>
          </cell>
          <cell r="R64">
            <v>16.97</v>
          </cell>
          <cell r="S64">
            <v>29.69</v>
          </cell>
          <cell r="T64">
            <v>1064.74</v>
          </cell>
        </row>
        <row r="65">
          <cell r="A65">
            <v>61</v>
          </cell>
          <cell r="B65" t="str">
            <v>370304197501282729</v>
          </cell>
          <cell r="C65" t="str">
            <v>城西</v>
          </cell>
          <cell r="D65" t="str">
            <v>柳杭</v>
          </cell>
          <cell r="E65" t="str">
            <v>蒋杰</v>
          </cell>
          <cell r="F65" t="str">
            <v>370304197501282729</v>
          </cell>
          <cell r="G65" t="e">
            <v>#N/A</v>
          </cell>
          <cell r="H65" t="str">
            <v>37030419******2729</v>
          </cell>
          <cell r="I65" t="str">
            <v>新城镇岗位</v>
          </cell>
          <cell r="J65">
            <v>4242</v>
          </cell>
          <cell r="K65">
            <v>4242</v>
          </cell>
          <cell r="L65">
            <v>339.36</v>
          </cell>
          <cell r="M65">
            <v>84.84</v>
          </cell>
          <cell r="N65">
            <v>12.73</v>
          </cell>
          <cell r="O65">
            <v>436.93</v>
          </cell>
          <cell r="P65">
            <v>678.72</v>
          </cell>
          <cell r="Q65">
            <v>339.36</v>
          </cell>
          <cell r="R65">
            <v>16.97</v>
          </cell>
          <cell r="S65">
            <v>29.69</v>
          </cell>
          <cell r="T65">
            <v>1064.74</v>
          </cell>
        </row>
        <row r="66">
          <cell r="A66">
            <v>62</v>
          </cell>
          <cell r="B66" t="str">
            <v>370304196611201032</v>
          </cell>
          <cell r="C66" t="str">
            <v>城西</v>
          </cell>
          <cell r="D66" t="str">
            <v>龙泽园</v>
          </cell>
          <cell r="E66" t="str">
            <v>常征</v>
          </cell>
          <cell r="F66" t="str">
            <v>370304196611201032</v>
          </cell>
          <cell r="G66" t="e">
            <v>#N/A</v>
          </cell>
          <cell r="H66" t="str">
            <v>37030419******1032</v>
          </cell>
          <cell r="I66" t="str">
            <v>新城镇岗位</v>
          </cell>
          <cell r="J66">
            <v>4242</v>
          </cell>
          <cell r="K66">
            <v>4242</v>
          </cell>
          <cell r="L66">
            <v>339.36</v>
          </cell>
          <cell r="M66">
            <v>84.84</v>
          </cell>
          <cell r="N66">
            <v>12.73</v>
          </cell>
          <cell r="O66">
            <v>436.93</v>
          </cell>
          <cell r="P66">
            <v>678.72</v>
          </cell>
          <cell r="Q66">
            <v>339.36</v>
          </cell>
          <cell r="R66">
            <v>16.97</v>
          </cell>
          <cell r="S66">
            <v>29.69</v>
          </cell>
          <cell r="T66">
            <v>1064.74</v>
          </cell>
        </row>
        <row r="67">
          <cell r="A67">
            <v>63</v>
          </cell>
          <cell r="B67" t="str">
            <v>370304196311271012</v>
          </cell>
          <cell r="C67" t="str">
            <v>城西</v>
          </cell>
          <cell r="D67" t="str">
            <v>龙泽园</v>
          </cell>
          <cell r="E67" t="str">
            <v>张盛永</v>
          </cell>
          <cell r="F67" t="str">
            <v>370304196311271012</v>
          </cell>
          <cell r="G67" t="e">
            <v>#N/A</v>
          </cell>
          <cell r="H67" t="str">
            <v>37030419******1012</v>
          </cell>
          <cell r="I67" t="str">
            <v>新城镇岗位</v>
          </cell>
          <cell r="J67">
            <v>4242</v>
          </cell>
          <cell r="K67">
            <v>4242</v>
          </cell>
          <cell r="L67">
            <v>339.36</v>
          </cell>
          <cell r="M67">
            <v>84.84</v>
          </cell>
          <cell r="N67">
            <v>12.73</v>
          </cell>
          <cell r="O67">
            <v>436.93</v>
          </cell>
          <cell r="P67">
            <v>678.72</v>
          </cell>
          <cell r="Q67">
            <v>339.36</v>
          </cell>
          <cell r="R67">
            <v>16.97</v>
          </cell>
          <cell r="S67">
            <v>29.69</v>
          </cell>
          <cell r="T67">
            <v>1064.74</v>
          </cell>
        </row>
        <row r="68">
          <cell r="A68">
            <v>64</v>
          </cell>
          <cell r="B68" t="str">
            <v>370304196309250650</v>
          </cell>
          <cell r="C68" t="str">
            <v>城西</v>
          </cell>
          <cell r="D68" t="str">
            <v>龙泽园</v>
          </cell>
          <cell r="E68" t="str">
            <v>郭衍民</v>
          </cell>
          <cell r="F68" t="str">
            <v>370304196309250650</v>
          </cell>
          <cell r="G68" t="e">
            <v>#N/A</v>
          </cell>
          <cell r="H68" t="str">
            <v>37030419******0650</v>
          </cell>
          <cell r="I68" t="str">
            <v>新城镇岗位</v>
          </cell>
          <cell r="J68">
            <v>4242</v>
          </cell>
          <cell r="K68">
            <v>4242</v>
          </cell>
          <cell r="L68">
            <v>339.36</v>
          </cell>
          <cell r="M68">
            <v>84.84</v>
          </cell>
          <cell r="N68">
            <v>12.73</v>
          </cell>
          <cell r="O68">
            <v>436.93</v>
          </cell>
          <cell r="P68">
            <v>678.72</v>
          </cell>
          <cell r="Q68">
            <v>339.36</v>
          </cell>
          <cell r="R68">
            <v>16.97</v>
          </cell>
          <cell r="S68">
            <v>29.69</v>
          </cell>
          <cell r="T68">
            <v>1064.74</v>
          </cell>
        </row>
        <row r="69">
          <cell r="A69">
            <v>65</v>
          </cell>
          <cell r="B69" t="str">
            <v>370304197403061623</v>
          </cell>
          <cell r="C69" t="str">
            <v>城西</v>
          </cell>
          <cell r="D69" t="str">
            <v>龙泽园</v>
          </cell>
          <cell r="E69" t="str">
            <v>孙娟</v>
          </cell>
          <cell r="F69" t="str">
            <v>370304197403061623</v>
          </cell>
          <cell r="G69" t="e">
            <v>#N/A</v>
          </cell>
          <cell r="H69" t="str">
            <v>37030419******1623</v>
          </cell>
          <cell r="I69" t="str">
            <v>新城镇岗位</v>
          </cell>
          <cell r="J69">
            <v>4242</v>
          </cell>
          <cell r="K69">
            <v>4242</v>
          </cell>
          <cell r="L69">
            <v>339.36</v>
          </cell>
          <cell r="M69">
            <v>84.84</v>
          </cell>
          <cell r="N69">
            <v>12.73</v>
          </cell>
          <cell r="O69">
            <v>436.93</v>
          </cell>
          <cell r="P69">
            <v>678.72</v>
          </cell>
          <cell r="Q69">
            <v>339.36</v>
          </cell>
          <cell r="R69">
            <v>16.97</v>
          </cell>
          <cell r="S69">
            <v>29.69</v>
          </cell>
          <cell r="T69">
            <v>1064.74</v>
          </cell>
        </row>
        <row r="70">
          <cell r="A70">
            <v>66</v>
          </cell>
          <cell r="B70" t="str">
            <v>370304197403271022</v>
          </cell>
          <cell r="C70" t="str">
            <v>城西</v>
          </cell>
          <cell r="D70" t="str">
            <v>龙泽园</v>
          </cell>
          <cell r="E70" t="str">
            <v>李海燕</v>
          </cell>
          <cell r="F70" t="str">
            <v>370304197403271022</v>
          </cell>
          <cell r="G70" t="e">
            <v>#N/A</v>
          </cell>
          <cell r="H70" t="str">
            <v>37030419******1022</v>
          </cell>
          <cell r="I70" t="str">
            <v>新城镇岗位</v>
          </cell>
          <cell r="J70">
            <v>4242</v>
          </cell>
          <cell r="K70">
            <v>4242</v>
          </cell>
          <cell r="L70">
            <v>339.36</v>
          </cell>
          <cell r="M70">
            <v>84.84</v>
          </cell>
          <cell r="N70">
            <v>12.73</v>
          </cell>
          <cell r="O70">
            <v>436.93</v>
          </cell>
          <cell r="P70">
            <v>678.72</v>
          </cell>
          <cell r="Q70">
            <v>339.36</v>
          </cell>
          <cell r="R70">
            <v>16.97</v>
          </cell>
          <cell r="S70">
            <v>29.69</v>
          </cell>
          <cell r="T70">
            <v>1064.74</v>
          </cell>
        </row>
        <row r="71">
          <cell r="A71">
            <v>67</v>
          </cell>
          <cell r="B71" t="str">
            <v>370304197603271027</v>
          </cell>
          <cell r="C71" t="str">
            <v>城西</v>
          </cell>
          <cell r="D71" t="str">
            <v>龙泽园</v>
          </cell>
          <cell r="E71" t="str">
            <v>杨荣</v>
          </cell>
          <cell r="F71" t="str">
            <v>370304197603271027</v>
          </cell>
          <cell r="G71" t="e">
            <v>#N/A</v>
          </cell>
          <cell r="H71" t="str">
            <v>37030419******1027</v>
          </cell>
          <cell r="I71" t="str">
            <v>新城镇岗位</v>
          </cell>
          <cell r="J71">
            <v>4242</v>
          </cell>
          <cell r="K71">
            <v>4242</v>
          </cell>
          <cell r="L71">
            <v>339.36</v>
          </cell>
          <cell r="M71">
            <v>84.84</v>
          </cell>
          <cell r="N71">
            <v>12.73</v>
          </cell>
          <cell r="O71">
            <v>436.93</v>
          </cell>
          <cell r="P71">
            <v>678.72</v>
          </cell>
          <cell r="Q71">
            <v>339.36</v>
          </cell>
          <cell r="R71">
            <v>16.97</v>
          </cell>
          <cell r="S71">
            <v>29.69</v>
          </cell>
          <cell r="T71">
            <v>1064.74</v>
          </cell>
        </row>
        <row r="72">
          <cell r="A72">
            <v>68</v>
          </cell>
          <cell r="B72" t="str">
            <v>370304197602144229</v>
          </cell>
          <cell r="C72" t="str">
            <v>城西</v>
          </cell>
          <cell r="D72" t="str">
            <v>龙泽园</v>
          </cell>
          <cell r="E72" t="str">
            <v>栾翠花</v>
          </cell>
          <cell r="F72" t="str">
            <v>370304197602144229</v>
          </cell>
          <cell r="G72" t="e">
            <v>#N/A</v>
          </cell>
          <cell r="H72" t="str">
            <v>37030419******4229</v>
          </cell>
          <cell r="I72" t="str">
            <v>新城镇岗位</v>
          </cell>
          <cell r="J72">
            <v>4242</v>
          </cell>
          <cell r="K72">
            <v>4242</v>
          </cell>
          <cell r="L72">
            <v>339.36</v>
          </cell>
          <cell r="M72">
            <v>84.84</v>
          </cell>
          <cell r="N72">
            <v>12.73</v>
          </cell>
          <cell r="O72">
            <v>436.93</v>
          </cell>
          <cell r="P72">
            <v>678.72</v>
          </cell>
          <cell r="Q72">
            <v>339.36</v>
          </cell>
          <cell r="R72">
            <v>16.97</v>
          </cell>
          <cell r="S72">
            <v>29.69</v>
          </cell>
          <cell r="T72">
            <v>1064.74</v>
          </cell>
        </row>
        <row r="73">
          <cell r="A73">
            <v>69</v>
          </cell>
          <cell r="B73" t="str">
            <v>370304197404254443</v>
          </cell>
          <cell r="C73" t="str">
            <v>城西</v>
          </cell>
          <cell r="D73" t="str">
            <v>龙泽园</v>
          </cell>
          <cell r="E73" t="str">
            <v>王春玲</v>
          </cell>
          <cell r="F73" t="str">
            <v>370304197404254443</v>
          </cell>
          <cell r="G73" t="e">
            <v>#N/A</v>
          </cell>
          <cell r="H73" t="str">
            <v>37030419******4443</v>
          </cell>
          <cell r="I73" t="str">
            <v>新城镇岗位</v>
          </cell>
          <cell r="J73">
            <v>4242</v>
          </cell>
          <cell r="K73">
            <v>4242</v>
          </cell>
          <cell r="L73">
            <v>339.36</v>
          </cell>
          <cell r="M73">
            <v>84.84</v>
          </cell>
          <cell r="N73">
            <v>12.73</v>
          </cell>
          <cell r="O73">
            <v>436.93</v>
          </cell>
          <cell r="P73">
            <v>678.72</v>
          </cell>
          <cell r="Q73">
            <v>339.36</v>
          </cell>
          <cell r="R73">
            <v>16.97</v>
          </cell>
          <cell r="S73">
            <v>29.69</v>
          </cell>
          <cell r="T73">
            <v>1064.74</v>
          </cell>
        </row>
        <row r="74">
          <cell r="A74">
            <v>70</v>
          </cell>
          <cell r="B74" t="str">
            <v>370304196411020616</v>
          </cell>
          <cell r="C74" t="str">
            <v>城西</v>
          </cell>
          <cell r="D74" t="str">
            <v>税务街</v>
          </cell>
          <cell r="E74" t="str">
            <v>张道良</v>
          </cell>
          <cell r="F74" t="str">
            <v>370304196411020616</v>
          </cell>
          <cell r="G74" t="e">
            <v>#N/A</v>
          </cell>
          <cell r="H74" t="str">
            <v>37030419******0616</v>
          </cell>
          <cell r="I74" t="str">
            <v>新城镇岗位</v>
          </cell>
          <cell r="J74">
            <v>4242</v>
          </cell>
          <cell r="K74">
            <v>4242</v>
          </cell>
          <cell r="L74">
            <v>339.36</v>
          </cell>
          <cell r="M74">
            <v>84.84</v>
          </cell>
          <cell r="N74">
            <v>12.73</v>
          </cell>
          <cell r="O74">
            <v>436.93</v>
          </cell>
          <cell r="P74">
            <v>678.72</v>
          </cell>
          <cell r="Q74">
            <v>339.36</v>
          </cell>
          <cell r="R74">
            <v>16.97</v>
          </cell>
          <cell r="S74">
            <v>29.69</v>
          </cell>
          <cell r="T74">
            <v>1064.74</v>
          </cell>
        </row>
        <row r="75">
          <cell r="A75">
            <v>71</v>
          </cell>
          <cell r="B75" t="str">
            <v>370304197409190020</v>
          </cell>
          <cell r="C75" t="str">
            <v>城西</v>
          </cell>
          <cell r="D75" t="str">
            <v>税务街</v>
          </cell>
          <cell r="E75" t="str">
            <v>薛颖</v>
          </cell>
          <cell r="F75" t="str">
            <v>370304197409190020</v>
          </cell>
          <cell r="G75" t="e">
            <v>#N/A</v>
          </cell>
          <cell r="H75" t="str">
            <v>37030419******0020</v>
          </cell>
          <cell r="I75" t="str">
            <v>新城镇岗位</v>
          </cell>
          <cell r="J75">
            <v>4242</v>
          </cell>
          <cell r="K75">
            <v>4242</v>
          </cell>
          <cell r="L75">
            <v>339.36</v>
          </cell>
          <cell r="M75">
            <v>84.84</v>
          </cell>
          <cell r="N75">
            <v>12.73</v>
          </cell>
          <cell r="O75">
            <v>436.93</v>
          </cell>
          <cell r="P75">
            <v>678.72</v>
          </cell>
          <cell r="Q75">
            <v>339.36</v>
          </cell>
          <cell r="R75">
            <v>16.97</v>
          </cell>
          <cell r="S75">
            <v>29.69</v>
          </cell>
          <cell r="T75">
            <v>1064.74</v>
          </cell>
        </row>
        <row r="76">
          <cell r="A76">
            <v>72</v>
          </cell>
          <cell r="B76" t="str">
            <v>370304196311010656</v>
          </cell>
          <cell r="C76" t="str">
            <v>城西</v>
          </cell>
          <cell r="D76" t="str">
            <v>税务街</v>
          </cell>
          <cell r="E76" t="str">
            <v>雷宏</v>
          </cell>
          <cell r="F76" t="str">
            <v>370304196311010656</v>
          </cell>
          <cell r="G76" t="e">
            <v>#N/A</v>
          </cell>
          <cell r="H76" t="str">
            <v>37030419******0656</v>
          </cell>
          <cell r="I76" t="str">
            <v>新城镇岗位</v>
          </cell>
          <cell r="J76">
            <v>4242</v>
          </cell>
          <cell r="K76">
            <v>4242</v>
          </cell>
          <cell r="L76">
            <v>339.36</v>
          </cell>
          <cell r="M76">
            <v>84.84</v>
          </cell>
          <cell r="N76">
            <v>12.73</v>
          </cell>
          <cell r="O76">
            <v>436.93</v>
          </cell>
          <cell r="P76">
            <v>678.72</v>
          </cell>
          <cell r="Q76">
            <v>339.36</v>
          </cell>
          <cell r="R76">
            <v>16.97</v>
          </cell>
          <cell r="S76">
            <v>29.69</v>
          </cell>
          <cell r="T76">
            <v>1064.74</v>
          </cell>
        </row>
        <row r="77">
          <cell r="A77">
            <v>73</v>
          </cell>
          <cell r="B77" t="str">
            <v>370304197510220626</v>
          </cell>
          <cell r="C77" t="str">
            <v>城西</v>
          </cell>
          <cell r="D77" t="str">
            <v>税务街</v>
          </cell>
          <cell r="E77" t="str">
            <v>王丽秀</v>
          </cell>
          <cell r="F77" t="str">
            <v>370304197510220626</v>
          </cell>
          <cell r="G77" t="e">
            <v>#N/A</v>
          </cell>
          <cell r="H77" t="str">
            <v>37030419******0626</v>
          </cell>
          <cell r="I77" t="str">
            <v>新城镇岗位</v>
          </cell>
          <cell r="J77">
            <v>4242</v>
          </cell>
          <cell r="K77">
            <v>4242</v>
          </cell>
          <cell r="L77">
            <v>339.36</v>
          </cell>
          <cell r="M77">
            <v>84.84</v>
          </cell>
          <cell r="N77">
            <v>12.73</v>
          </cell>
          <cell r="O77">
            <v>436.93</v>
          </cell>
          <cell r="P77">
            <v>678.72</v>
          </cell>
          <cell r="Q77">
            <v>339.36</v>
          </cell>
          <cell r="R77">
            <v>16.97</v>
          </cell>
          <cell r="S77">
            <v>29.69</v>
          </cell>
          <cell r="T77">
            <v>1064.74</v>
          </cell>
        </row>
        <row r="78">
          <cell r="A78">
            <v>74</v>
          </cell>
          <cell r="B78" t="str">
            <v>370303197312233526</v>
          </cell>
          <cell r="C78" t="str">
            <v>城西</v>
          </cell>
          <cell r="D78" t="str">
            <v>税务街</v>
          </cell>
          <cell r="E78" t="str">
            <v>刘冬</v>
          </cell>
          <cell r="F78" t="str">
            <v>370303197312233526</v>
          </cell>
          <cell r="G78" t="e">
            <v>#N/A</v>
          </cell>
          <cell r="H78" t="str">
            <v>37030319******3526</v>
          </cell>
          <cell r="I78" t="str">
            <v>新城镇岗位</v>
          </cell>
          <cell r="J78">
            <v>4242</v>
          </cell>
          <cell r="K78">
            <v>4242</v>
          </cell>
          <cell r="L78">
            <v>339.36</v>
          </cell>
          <cell r="M78">
            <v>84.84</v>
          </cell>
          <cell r="N78">
            <v>12.73</v>
          </cell>
          <cell r="O78">
            <v>436.93</v>
          </cell>
          <cell r="P78">
            <v>678.72</v>
          </cell>
          <cell r="Q78">
            <v>339.36</v>
          </cell>
          <cell r="R78">
            <v>16.97</v>
          </cell>
          <cell r="S78">
            <v>29.69</v>
          </cell>
          <cell r="T78">
            <v>1064.74</v>
          </cell>
        </row>
        <row r="79">
          <cell r="A79">
            <v>75</v>
          </cell>
          <cell r="B79" t="str">
            <v>370304197312060641</v>
          </cell>
          <cell r="C79" t="str">
            <v>城西</v>
          </cell>
          <cell r="D79" t="str">
            <v>税务街</v>
          </cell>
          <cell r="E79" t="str">
            <v>张茗</v>
          </cell>
          <cell r="F79" t="str">
            <v>370304197312060641</v>
          </cell>
          <cell r="G79" t="e">
            <v>#N/A</v>
          </cell>
          <cell r="H79" t="str">
            <v>37030419******0641</v>
          </cell>
          <cell r="I79" t="str">
            <v>新城镇岗位</v>
          </cell>
          <cell r="J79">
            <v>4242</v>
          </cell>
          <cell r="K79">
            <v>4242</v>
          </cell>
          <cell r="L79">
            <v>339.36</v>
          </cell>
          <cell r="M79">
            <v>84.84</v>
          </cell>
          <cell r="N79">
            <v>12.73</v>
          </cell>
          <cell r="O79">
            <v>436.93</v>
          </cell>
          <cell r="P79">
            <v>678.72</v>
          </cell>
          <cell r="Q79">
            <v>339.36</v>
          </cell>
          <cell r="R79">
            <v>16.97</v>
          </cell>
          <cell r="S79">
            <v>29.69</v>
          </cell>
          <cell r="T79">
            <v>1064.74</v>
          </cell>
        </row>
        <row r="80">
          <cell r="A80">
            <v>76</v>
          </cell>
          <cell r="B80" t="str">
            <v>370323197604272127</v>
          </cell>
          <cell r="C80" t="str">
            <v>城西</v>
          </cell>
          <cell r="D80" t="str">
            <v>新坦社区</v>
          </cell>
          <cell r="E80" t="str">
            <v>许红</v>
          </cell>
          <cell r="F80" t="str">
            <v>370323197604272127</v>
          </cell>
          <cell r="G80" t="e">
            <v>#N/A</v>
          </cell>
          <cell r="H80" t="str">
            <v>37032319******2127</v>
          </cell>
          <cell r="I80" t="str">
            <v>新城镇岗位</v>
          </cell>
          <cell r="J80">
            <v>4242</v>
          </cell>
          <cell r="K80">
            <v>4242</v>
          </cell>
          <cell r="L80">
            <v>339.36</v>
          </cell>
          <cell r="M80">
            <v>84.84</v>
          </cell>
          <cell r="N80">
            <v>12.73</v>
          </cell>
          <cell r="O80">
            <v>436.93</v>
          </cell>
          <cell r="P80">
            <v>678.72</v>
          </cell>
          <cell r="Q80">
            <v>339.36</v>
          </cell>
          <cell r="R80">
            <v>16.97</v>
          </cell>
          <cell r="S80">
            <v>29.69</v>
          </cell>
          <cell r="T80">
            <v>1064.74</v>
          </cell>
        </row>
        <row r="81">
          <cell r="A81">
            <v>77</v>
          </cell>
          <cell r="B81" t="str">
            <v>370304196706290656</v>
          </cell>
          <cell r="C81" t="str">
            <v>城西</v>
          </cell>
          <cell r="D81" t="str">
            <v>新坦社区</v>
          </cell>
          <cell r="E81" t="str">
            <v>赵新博</v>
          </cell>
          <cell r="F81" t="str">
            <v>370304196706290656</v>
          </cell>
          <cell r="G81" t="e">
            <v>#N/A</v>
          </cell>
          <cell r="H81" t="str">
            <v>37030419******0656</v>
          </cell>
          <cell r="I81" t="str">
            <v>新城镇岗位</v>
          </cell>
          <cell r="J81">
            <v>4242</v>
          </cell>
          <cell r="K81">
            <v>4242</v>
          </cell>
          <cell r="L81">
            <v>339.36</v>
          </cell>
          <cell r="M81">
            <v>84.84</v>
          </cell>
          <cell r="N81">
            <v>12.73</v>
          </cell>
          <cell r="O81">
            <v>436.93</v>
          </cell>
          <cell r="P81">
            <v>678.72</v>
          </cell>
          <cell r="Q81">
            <v>339.36</v>
          </cell>
          <cell r="R81">
            <v>16.97</v>
          </cell>
          <cell r="S81">
            <v>29.69</v>
          </cell>
          <cell r="T81">
            <v>1064.74</v>
          </cell>
        </row>
        <row r="82">
          <cell r="A82">
            <v>78</v>
          </cell>
          <cell r="B82" t="str">
            <v>370304197501141627</v>
          </cell>
          <cell r="C82" t="str">
            <v>城西</v>
          </cell>
          <cell r="D82" t="str">
            <v>新坦社区</v>
          </cell>
          <cell r="E82" t="str">
            <v>张蕾</v>
          </cell>
          <cell r="F82" t="str">
            <v>370304197501141627</v>
          </cell>
          <cell r="G82" t="e">
            <v>#N/A</v>
          </cell>
          <cell r="H82" t="str">
            <v>37030419******1627</v>
          </cell>
          <cell r="I82" t="str">
            <v>新城镇岗位</v>
          </cell>
          <cell r="J82">
            <v>4242</v>
          </cell>
          <cell r="K82">
            <v>4242</v>
          </cell>
          <cell r="L82">
            <v>339.36</v>
          </cell>
          <cell r="M82">
            <v>84.84</v>
          </cell>
          <cell r="N82">
            <v>12.73</v>
          </cell>
          <cell r="O82">
            <v>436.93</v>
          </cell>
          <cell r="P82">
            <v>678.72</v>
          </cell>
          <cell r="Q82">
            <v>339.36</v>
          </cell>
          <cell r="R82">
            <v>16.97</v>
          </cell>
          <cell r="S82">
            <v>29.69</v>
          </cell>
          <cell r="T82">
            <v>1064.74</v>
          </cell>
        </row>
        <row r="83">
          <cell r="A83">
            <v>79</v>
          </cell>
          <cell r="B83" t="str">
            <v>370304196406260615</v>
          </cell>
          <cell r="C83" t="str">
            <v>城西</v>
          </cell>
          <cell r="D83" t="str">
            <v>新坦社区</v>
          </cell>
          <cell r="E83" t="str">
            <v>徐加顺</v>
          </cell>
          <cell r="F83" t="str">
            <v>370304196406260615</v>
          </cell>
          <cell r="G83" t="e">
            <v>#N/A</v>
          </cell>
          <cell r="H83" t="str">
            <v>37030419******0615</v>
          </cell>
          <cell r="I83" t="str">
            <v>新城镇岗位</v>
          </cell>
          <cell r="J83">
            <v>4242</v>
          </cell>
          <cell r="K83">
            <v>4242</v>
          </cell>
          <cell r="L83">
            <v>339.36</v>
          </cell>
          <cell r="M83">
            <v>84.84</v>
          </cell>
          <cell r="N83">
            <v>12.73</v>
          </cell>
          <cell r="O83">
            <v>436.93</v>
          </cell>
          <cell r="P83">
            <v>678.72</v>
          </cell>
          <cell r="Q83">
            <v>339.36</v>
          </cell>
          <cell r="R83">
            <v>16.97</v>
          </cell>
          <cell r="S83">
            <v>29.69</v>
          </cell>
          <cell r="T83">
            <v>1064.74</v>
          </cell>
        </row>
        <row r="84">
          <cell r="A84">
            <v>80</v>
          </cell>
          <cell r="B84" t="str">
            <v>370304197603243923</v>
          </cell>
          <cell r="C84" t="str">
            <v>城西</v>
          </cell>
          <cell r="D84" t="str">
            <v>新坦社区</v>
          </cell>
          <cell r="E84" t="str">
            <v>李华珍</v>
          </cell>
          <cell r="F84" t="str">
            <v>370304197603243923</v>
          </cell>
          <cell r="G84" t="e">
            <v>#N/A</v>
          </cell>
          <cell r="H84" t="str">
            <v>37030419******3923</v>
          </cell>
          <cell r="I84" t="str">
            <v>新城镇岗位</v>
          </cell>
          <cell r="J84">
            <v>4242</v>
          </cell>
          <cell r="K84">
            <v>4242</v>
          </cell>
          <cell r="L84">
            <v>339.36</v>
          </cell>
          <cell r="M84">
            <v>84.84</v>
          </cell>
          <cell r="N84">
            <v>12.73</v>
          </cell>
          <cell r="O84">
            <v>436.93</v>
          </cell>
          <cell r="P84">
            <v>678.72</v>
          </cell>
          <cell r="Q84">
            <v>339.36</v>
          </cell>
          <cell r="R84">
            <v>16.97</v>
          </cell>
          <cell r="S84">
            <v>29.69</v>
          </cell>
          <cell r="T84">
            <v>1064.74</v>
          </cell>
        </row>
        <row r="85">
          <cell r="A85">
            <v>81</v>
          </cell>
          <cell r="B85" t="str">
            <v>37030419631216063X</v>
          </cell>
          <cell r="C85" t="str">
            <v>城西</v>
          </cell>
          <cell r="D85" t="str">
            <v>新坦社区</v>
          </cell>
          <cell r="E85" t="str">
            <v>戴智</v>
          </cell>
          <cell r="F85" t="str">
            <v>37030419631216063X</v>
          </cell>
          <cell r="G85" t="e">
            <v>#N/A</v>
          </cell>
          <cell r="H85" t="str">
            <v>37030419******063X</v>
          </cell>
          <cell r="I85" t="str">
            <v>新城镇岗位</v>
          </cell>
          <cell r="J85">
            <v>4242</v>
          </cell>
          <cell r="K85">
            <v>4242</v>
          </cell>
          <cell r="L85">
            <v>339.36</v>
          </cell>
          <cell r="M85">
            <v>84.84</v>
          </cell>
          <cell r="N85">
            <v>12.73</v>
          </cell>
          <cell r="O85">
            <v>436.93</v>
          </cell>
          <cell r="P85">
            <v>678.72</v>
          </cell>
          <cell r="Q85">
            <v>339.36</v>
          </cell>
          <cell r="R85">
            <v>16.97</v>
          </cell>
          <cell r="S85">
            <v>29.69</v>
          </cell>
          <cell r="T85">
            <v>1064.74</v>
          </cell>
        </row>
        <row r="86">
          <cell r="A86">
            <v>82</v>
          </cell>
          <cell r="B86" t="str">
            <v>370304197501253127</v>
          </cell>
          <cell r="C86" t="str">
            <v>城西</v>
          </cell>
          <cell r="D86" t="str">
            <v>新坦社区</v>
          </cell>
          <cell r="E86" t="str">
            <v>秦朝霞</v>
          </cell>
          <cell r="F86" t="str">
            <v>370304197501253127</v>
          </cell>
          <cell r="G86" t="e">
            <v>#N/A</v>
          </cell>
          <cell r="H86" t="str">
            <v>37030419******3127</v>
          </cell>
          <cell r="I86" t="str">
            <v>新城镇岗位</v>
          </cell>
          <cell r="J86">
            <v>4242</v>
          </cell>
          <cell r="K86">
            <v>4242</v>
          </cell>
          <cell r="L86">
            <v>339.36</v>
          </cell>
          <cell r="M86">
            <v>84.84</v>
          </cell>
          <cell r="N86">
            <v>12.73</v>
          </cell>
          <cell r="O86">
            <v>436.93</v>
          </cell>
          <cell r="P86">
            <v>678.72</v>
          </cell>
          <cell r="Q86">
            <v>339.36</v>
          </cell>
          <cell r="R86">
            <v>16.97</v>
          </cell>
          <cell r="S86">
            <v>29.69</v>
          </cell>
          <cell r="T86">
            <v>1064.74</v>
          </cell>
        </row>
        <row r="87">
          <cell r="A87">
            <v>83</v>
          </cell>
          <cell r="B87" t="str">
            <v>370304197405151024</v>
          </cell>
          <cell r="C87" t="str">
            <v>城西</v>
          </cell>
          <cell r="D87" t="str">
            <v>新坦社区</v>
          </cell>
          <cell r="E87" t="str">
            <v>赵金凤</v>
          </cell>
          <cell r="F87" t="str">
            <v>370304197405151024</v>
          </cell>
          <cell r="G87" t="e">
            <v>#N/A</v>
          </cell>
          <cell r="H87" t="str">
            <v>37030419******1024</v>
          </cell>
          <cell r="I87" t="str">
            <v>新城镇岗位</v>
          </cell>
          <cell r="J87">
            <v>4242</v>
          </cell>
          <cell r="K87">
            <v>4242</v>
          </cell>
          <cell r="L87">
            <v>339.36</v>
          </cell>
          <cell r="M87">
            <v>84.84</v>
          </cell>
          <cell r="N87">
            <v>12.73</v>
          </cell>
          <cell r="O87">
            <v>436.93</v>
          </cell>
          <cell r="P87">
            <v>678.72</v>
          </cell>
          <cell r="Q87">
            <v>339.36</v>
          </cell>
          <cell r="R87">
            <v>16.97</v>
          </cell>
          <cell r="S87">
            <v>29.69</v>
          </cell>
          <cell r="T87">
            <v>1064.74</v>
          </cell>
        </row>
        <row r="88">
          <cell r="A88">
            <v>84</v>
          </cell>
          <cell r="B88" t="str">
            <v>370304196611130633</v>
          </cell>
          <cell r="C88" t="str">
            <v>城西</v>
          </cell>
          <cell r="D88" t="str">
            <v>大辛</v>
          </cell>
          <cell r="E88" t="str">
            <v>王红卫</v>
          </cell>
          <cell r="F88" t="str">
            <v>370304196611130633</v>
          </cell>
          <cell r="G88" t="e">
            <v>#N/A</v>
          </cell>
          <cell r="H88" t="str">
            <v>37030419******0633</v>
          </cell>
          <cell r="I88" t="str">
            <v>新城镇岗位</v>
          </cell>
          <cell r="J88">
            <v>4242</v>
          </cell>
          <cell r="K88">
            <v>4242</v>
          </cell>
          <cell r="L88">
            <v>339.36</v>
          </cell>
          <cell r="M88">
            <v>84.84</v>
          </cell>
          <cell r="N88">
            <v>12.73</v>
          </cell>
          <cell r="O88">
            <v>436.93</v>
          </cell>
          <cell r="P88">
            <v>678.72</v>
          </cell>
          <cell r="Q88">
            <v>339.36</v>
          </cell>
          <cell r="R88">
            <v>16.97</v>
          </cell>
          <cell r="S88">
            <v>29.69</v>
          </cell>
          <cell r="T88">
            <v>1064.74</v>
          </cell>
        </row>
        <row r="89">
          <cell r="A89">
            <v>85</v>
          </cell>
          <cell r="B89" t="str">
            <v>370304196507284114</v>
          </cell>
          <cell r="C89" t="str">
            <v>城西</v>
          </cell>
          <cell r="D89" t="str">
            <v>大辛</v>
          </cell>
          <cell r="E89" t="str">
            <v>苏文毅</v>
          </cell>
          <cell r="F89" t="str">
            <v>370304196507284114</v>
          </cell>
          <cell r="G89" t="e">
            <v>#N/A</v>
          </cell>
          <cell r="H89" t="str">
            <v>37030419******4114</v>
          </cell>
          <cell r="I89" t="str">
            <v>新城镇岗位</v>
          </cell>
          <cell r="J89">
            <v>4242</v>
          </cell>
          <cell r="K89">
            <v>4242</v>
          </cell>
          <cell r="L89">
            <v>339.36</v>
          </cell>
          <cell r="M89">
            <v>84.84</v>
          </cell>
          <cell r="N89">
            <v>12.73</v>
          </cell>
          <cell r="O89">
            <v>436.93</v>
          </cell>
          <cell r="P89">
            <v>678.72</v>
          </cell>
          <cell r="Q89">
            <v>339.36</v>
          </cell>
          <cell r="R89">
            <v>16.97</v>
          </cell>
          <cell r="S89">
            <v>29.69</v>
          </cell>
          <cell r="T89">
            <v>1064.74</v>
          </cell>
        </row>
        <row r="90">
          <cell r="A90">
            <v>86</v>
          </cell>
          <cell r="B90" t="str">
            <v>370304196501211619</v>
          </cell>
          <cell r="C90" t="str">
            <v>城西</v>
          </cell>
          <cell r="D90" t="str">
            <v>大辛</v>
          </cell>
          <cell r="E90" t="str">
            <v>张龙</v>
          </cell>
          <cell r="F90" t="str">
            <v>370304196501211619</v>
          </cell>
          <cell r="G90" t="e">
            <v>#N/A</v>
          </cell>
          <cell r="H90" t="str">
            <v>37030419******1619</v>
          </cell>
          <cell r="I90" t="str">
            <v>新城镇岗位</v>
          </cell>
          <cell r="J90">
            <v>4242</v>
          </cell>
          <cell r="K90">
            <v>4242</v>
          </cell>
          <cell r="L90">
            <v>339.36</v>
          </cell>
          <cell r="M90">
            <v>84.84</v>
          </cell>
          <cell r="N90">
            <v>12.73</v>
          </cell>
          <cell r="O90">
            <v>436.93</v>
          </cell>
          <cell r="P90">
            <v>678.72</v>
          </cell>
          <cell r="Q90">
            <v>339.36</v>
          </cell>
          <cell r="R90">
            <v>16.97</v>
          </cell>
          <cell r="S90">
            <v>29.69</v>
          </cell>
          <cell r="T90">
            <v>1064.74</v>
          </cell>
        </row>
        <row r="91">
          <cell r="A91">
            <v>87</v>
          </cell>
          <cell r="B91" t="str">
            <v>370919196410025316</v>
          </cell>
          <cell r="C91" t="str">
            <v>城西</v>
          </cell>
          <cell r="D91" t="str">
            <v>大辛</v>
          </cell>
          <cell r="E91" t="str">
            <v>崔德友</v>
          </cell>
          <cell r="F91" t="str">
            <v>370919196410025316</v>
          </cell>
          <cell r="G91" t="e">
            <v>#N/A</v>
          </cell>
          <cell r="H91" t="str">
            <v>37091919******5316</v>
          </cell>
          <cell r="I91" t="str">
            <v>新城镇岗位</v>
          </cell>
          <cell r="J91">
            <v>4242</v>
          </cell>
          <cell r="K91">
            <v>4242</v>
          </cell>
          <cell r="L91">
            <v>339.36</v>
          </cell>
          <cell r="M91">
            <v>84.84</v>
          </cell>
          <cell r="N91">
            <v>12.73</v>
          </cell>
          <cell r="O91">
            <v>436.93</v>
          </cell>
          <cell r="P91">
            <v>678.72</v>
          </cell>
          <cell r="Q91">
            <v>339.36</v>
          </cell>
          <cell r="R91">
            <v>16.97</v>
          </cell>
          <cell r="S91">
            <v>29.69</v>
          </cell>
          <cell r="T91">
            <v>1064.74</v>
          </cell>
        </row>
        <row r="92">
          <cell r="A92">
            <v>88</v>
          </cell>
          <cell r="B92" t="str">
            <v>370304197505264448</v>
          </cell>
          <cell r="C92" t="str">
            <v>城西</v>
          </cell>
          <cell r="D92" t="str">
            <v>四十亩地</v>
          </cell>
          <cell r="E92" t="str">
            <v>孙玉荣</v>
          </cell>
          <cell r="F92" t="str">
            <v>370304197505264448</v>
          </cell>
          <cell r="G92" t="e">
            <v>#N/A</v>
          </cell>
          <cell r="H92" t="str">
            <v>37030419******4448</v>
          </cell>
          <cell r="I92" t="str">
            <v>新城镇岗位</v>
          </cell>
          <cell r="J92">
            <v>4242</v>
          </cell>
          <cell r="K92">
            <v>4242</v>
          </cell>
          <cell r="L92">
            <v>339.36</v>
          </cell>
          <cell r="M92">
            <v>84.84</v>
          </cell>
          <cell r="N92">
            <v>12.73</v>
          </cell>
          <cell r="O92">
            <v>436.93</v>
          </cell>
          <cell r="P92">
            <v>678.72</v>
          </cell>
          <cell r="Q92">
            <v>339.36</v>
          </cell>
          <cell r="R92">
            <v>16.97</v>
          </cell>
          <cell r="S92">
            <v>29.69</v>
          </cell>
          <cell r="T92">
            <v>1064.74</v>
          </cell>
        </row>
        <row r="93">
          <cell r="A93">
            <v>89</v>
          </cell>
          <cell r="B93" t="str">
            <v>370304196604250012</v>
          </cell>
          <cell r="C93" t="str">
            <v>城西</v>
          </cell>
          <cell r="D93" t="str">
            <v>四十亩地</v>
          </cell>
          <cell r="E93" t="str">
            <v>孙兆杰</v>
          </cell>
          <cell r="F93" t="str">
            <v>370304196604250012</v>
          </cell>
          <cell r="G93" t="e">
            <v>#N/A</v>
          </cell>
          <cell r="H93" t="str">
            <v>37030419******0012</v>
          </cell>
          <cell r="I93" t="str">
            <v>新城镇岗位</v>
          </cell>
          <cell r="J93">
            <v>4242</v>
          </cell>
          <cell r="K93">
            <v>4242</v>
          </cell>
          <cell r="L93">
            <v>339.36</v>
          </cell>
          <cell r="M93">
            <v>84.84</v>
          </cell>
          <cell r="N93">
            <v>12.73</v>
          </cell>
          <cell r="O93">
            <v>436.93</v>
          </cell>
          <cell r="P93">
            <v>678.72</v>
          </cell>
          <cell r="Q93">
            <v>339.36</v>
          </cell>
          <cell r="R93">
            <v>16.97</v>
          </cell>
          <cell r="S93">
            <v>29.69</v>
          </cell>
          <cell r="T93">
            <v>1064.74</v>
          </cell>
        </row>
        <row r="94">
          <cell r="A94">
            <v>90</v>
          </cell>
          <cell r="B94" t="str">
            <v>370304197610110627</v>
          </cell>
          <cell r="C94" t="str">
            <v>城西</v>
          </cell>
          <cell r="D94" t="str">
            <v>四十亩地</v>
          </cell>
          <cell r="E94" t="str">
            <v>孟舆</v>
          </cell>
          <cell r="F94" t="str">
            <v>370304197610110627</v>
          </cell>
          <cell r="G94" t="e">
            <v>#N/A</v>
          </cell>
          <cell r="H94" t="str">
            <v>37030419******0627</v>
          </cell>
          <cell r="I94" t="str">
            <v>新城镇岗位</v>
          </cell>
          <cell r="J94">
            <v>4242</v>
          </cell>
          <cell r="K94">
            <v>4242</v>
          </cell>
          <cell r="L94">
            <v>339.36</v>
          </cell>
          <cell r="M94">
            <v>84.84</v>
          </cell>
          <cell r="N94">
            <v>12.73</v>
          </cell>
          <cell r="O94">
            <v>436.93</v>
          </cell>
          <cell r="P94">
            <v>678.72</v>
          </cell>
          <cell r="Q94">
            <v>339.36</v>
          </cell>
          <cell r="R94">
            <v>16.97</v>
          </cell>
          <cell r="S94">
            <v>29.69</v>
          </cell>
          <cell r="T94">
            <v>1064.74</v>
          </cell>
        </row>
        <row r="95">
          <cell r="A95">
            <v>91</v>
          </cell>
          <cell r="B95" t="str">
            <v>370304197508060643</v>
          </cell>
          <cell r="C95" t="str">
            <v>城西</v>
          </cell>
          <cell r="D95" t="str">
            <v>四十亩地</v>
          </cell>
          <cell r="E95" t="str">
            <v>孙蔚</v>
          </cell>
          <cell r="F95" t="str">
            <v>370304197508060643</v>
          </cell>
          <cell r="G95" t="e">
            <v>#N/A</v>
          </cell>
          <cell r="H95" t="str">
            <v>37030419******0643</v>
          </cell>
          <cell r="I95" t="str">
            <v>新城镇岗位</v>
          </cell>
          <cell r="J95">
            <v>4242</v>
          </cell>
          <cell r="K95">
            <v>4242</v>
          </cell>
          <cell r="L95">
            <v>339.36</v>
          </cell>
          <cell r="M95">
            <v>84.84</v>
          </cell>
          <cell r="N95">
            <v>12.73</v>
          </cell>
          <cell r="O95">
            <v>436.93</v>
          </cell>
          <cell r="P95">
            <v>678.72</v>
          </cell>
          <cell r="Q95">
            <v>339.36</v>
          </cell>
          <cell r="R95">
            <v>16.97</v>
          </cell>
          <cell r="S95">
            <v>29.69</v>
          </cell>
          <cell r="T95">
            <v>1064.74</v>
          </cell>
        </row>
        <row r="96">
          <cell r="A96">
            <v>92</v>
          </cell>
          <cell r="B96" t="str">
            <v>370304197604213128</v>
          </cell>
          <cell r="C96" t="str">
            <v>城西</v>
          </cell>
          <cell r="D96" t="str">
            <v>四十亩地</v>
          </cell>
          <cell r="E96" t="str">
            <v>王颖</v>
          </cell>
          <cell r="F96" t="str">
            <v>370304197604213128</v>
          </cell>
          <cell r="G96" t="e">
            <v>#N/A</v>
          </cell>
          <cell r="H96" t="str">
            <v>37030419******3128</v>
          </cell>
          <cell r="I96" t="str">
            <v>新城镇岗位</v>
          </cell>
          <cell r="J96">
            <v>4242</v>
          </cell>
          <cell r="K96">
            <v>4242</v>
          </cell>
          <cell r="L96">
            <v>339.36</v>
          </cell>
          <cell r="M96">
            <v>84.84</v>
          </cell>
          <cell r="N96">
            <v>12.73</v>
          </cell>
          <cell r="O96">
            <v>436.93</v>
          </cell>
          <cell r="P96">
            <v>678.72</v>
          </cell>
          <cell r="Q96">
            <v>339.36</v>
          </cell>
          <cell r="R96">
            <v>16.97</v>
          </cell>
          <cell r="S96">
            <v>29.69</v>
          </cell>
          <cell r="T96">
            <v>1064.74</v>
          </cell>
        </row>
        <row r="97">
          <cell r="A97">
            <v>93</v>
          </cell>
          <cell r="B97" t="str">
            <v>37030419660905191X</v>
          </cell>
          <cell r="C97" t="str">
            <v>城西</v>
          </cell>
          <cell r="D97" t="str">
            <v>四十亩地</v>
          </cell>
          <cell r="E97" t="str">
            <v>王东亮</v>
          </cell>
          <cell r="F97" t="str">
            <v>37030419660905191X</v>
          </cell>
          <cell r="G97" t="e">
            <v>#N/A</v>
          </cell>
          <cell r="H97" t="str">
            <v>37030419******191X</v>
          </cell>
          <cell r="I97" t="str">
            <v>新城镇岗位</v>
          </cell>
          <cell r="J97">
            <v>4242</v>
          </cell>
          <cell r="K97">
            <v>4242</v>
          </cell>
          <cell r="L97">
            <v>339.36</v>
          </cell>
          <cell r="M97">
            <v>84.84</v>
          </cell>
          <cell r="N97">
            <v>12.73</v>
          </cell>
          <cell r="O97">
            <v>436.93</v>
          </cell>
          <cell r="P97">
            <v>678.72</v>
          </cell>
          <cell r="Q97">
            <v>339.36</v>
          </cell>
          <cell r="R97">
            <v>16.97</v>
          </cell>
          <cell r="S97">
            <v>29.69</v>
          </cell>
          <cell r="T97">
            <v>1064.74</v>
          </cell>
        </row>
        <row r="98">
          <cell r="A98">
            <v>94</v>
          </cell>
          <cell r="B98" t="str">
            <v>370304196504100615</v>
          </cell>
          <cell r="C98" t="str">
            <v>城西</v>
          </cell>
          <cell r="D98" t="str">
            <v>四十亩地</v>
          </cell>
          <cell r="E98" t="str">
            <v>孙勇</v>
          </cell>
          <cell r="F98" t="str">
            <v>370304196504100615</v>
          </cell>
          <cell r="G98" t="e">
            <v>#N/A</v>
          </cell>
          <cell r="H98" t="str">
            <v>37030419******0615</v>
          </cell>
          <cell r="I98" t="str">
            <v>新城镇岗位</v>
          </cell>
          <cell r="J98">
            <v>4242</v>
          </cell>
          <cell r="K98">
            <v>4242</v>
          </cell>
          <cell r="L98">
            <v>339.36</v>
          </cell>
          <cell r="M98">
            <v>84.84</v>
          </cell>
          <cell r="N98">
            <v>12.73</v>
          </cell>
          <cell r="O98">
            <v>436.93</v>
          </cell>
          <cell r="P98">
            <v>678.72</v>
          </cell>
          <cell r="Q98">
            <v>339.36</v>
          </cell>
          <cell r="R98">
            <v>16.97</v>
          </cell>
          <cell r="S98">
            <v>29.69</v>
          </cell>
          <cell r="T98">
            <v>1064.74</v>
          </cell>
        </row>
        <row r="99">
          <cell r="A99">
            <v>95</v>
          </cell>
          <cell r="B99" t="str">
            <v>370304196408060617</v>
          </cell>
          <cell r="C99" t="str">
            <v>城西</v>
          </cell>
          <cell r="D99" t="str">
            <v>四十亩地</v>
          </cell>
          <cell r="E99" t="str">
            <v>周伟杰</v>
          </cell>
          <cell r="F99" t="str">
            <v>370304196408060617</v>
          </cell>
          <cell r="G99" t="e">
            <v>#N/A</v>
          </cell>
          <cell r="H99" t="str">
            <v>37030419******0617</v>
          </cell>
          <cell r="I99" t="str">
            <v>新城镇岗位</v>
          </cell>
          <cell r="J99">
            <v>4242</v>
          </cell>
          <cell r="K99">
            <v>4242</v>
          </cell>
          <cell r="L99">
            <v>339.36</v>
          </cell>
          <cell r="M99">
            <v>84.84</v>
          </cell>
          <cell r="N99">
            <v>12.73</v>
          </cell>
          <cell r="O99">
            <v>436.93</v>
          </cell>
          <cell r="P99">
            <v>678.72</v>
          </cell>
          <cell r="Q99">
            <v>339.36</v>
          </cell>
          <cell r="R99">
            <v>16.97</v>
          </cell>
          <cell r="S99">
            <v>29.69</v>
          </cell>
          <cell r="T99">
            <v>1064.74</v>
          </cell>
        </row>
        <row r="100">
          <cell r="A100">
            <v>96</v>
          </cell>
          <cell r="B100" t="str">
            <v>370304197512140646</v>
          </cell>
          <cell r="C100" t="str">
            <v>城西</v>
          </cell>
          <cell r="D100" t="str">
            <v>四十亩地</v>
          </cell>
          <cell r="E100" t="str">
            <v>乔英姿</v>
          </cell>
          <cell r="F100" t="str">
            <v>370304197512140646</v>
          </cell>
          <cell r="G100" t="e">
            <v>#N/A</v>
          </cell>
          <cell r="H100" t="str">
            <v>37030419******0646</v>
          </cell>
          <cell r="I100" t="str">
            <v>新城镇岗位</v>
          </cell>
          <cell r="J100">
            <v>4242</v>
          </cell>
          <cell r="K100">
            <v>4242</v>
          </cell>
          <cell r="L100">
            <v>339.36</v>
          </cell>
          <cell r="M100">
            <v>84.84</v>
          </cell>
          <cell r="N100">
            <v>12.73</v>
          </cell>
          <cell r="O100">
            <v>436.93</v>
          </cell>
          <cell r="P100">
            <v>678.72</v>
          </cell>
          <cell r="Q100">
            <v>339.36</v>
          </cell>
          <cell r="R100">
            <v>16.97</v>
          </cell>
          <cell r="S100">
            <v>29.69</v>
          </cell>
          <cell r="T100">
            <v>1064.74</v>
          </cell>
        </row>
        <row r="101">
          <cell r="A101">
            <v>97</v>
          </cell>
          <cell r="B101" t="str">
            <v>370304197701063520</v>
          </cell>
          <cell r="C101" t="str">
            <v>城西</v>
          </cell>
          <cell r="D101" t="str">
            <v>凤凰园</v>
          </cell>
          <cell r="E101" t="str">
            <v>宋冬梅</v>
          </cell>
          <cell r="F101" t="str">
            <v>370304197701063520</v>
          </cell>
          <cell r="G101" t="e">
            <v>#N/A</v>
          </cell>
          <cell r="H101" t="str">
            <v>37030419******3520</v>
          </cell>
          <cell r="I101" t="str">
            <v>新城镇岗位</v>
          </cell>
          <cell r="J101">
            <v>4242</v>
          </cell>
          <cell r="K101">
            <v>4242</v>
          </cell>
          <cell r="L101">
            <v>339.36</v>
          </cell>
          <cell r="M101">
            <v>84.84</v>
          </cell>
          <cell r="N101">
            <v>12.73</v>
          </cell>
          <cell r="O101">
            <v>436.93</v>
          </cell>
          <cell r="P101">
            <v>678.72</v>
          </cell>
          <cell r="Q101">
            <v>339.36</v>
          </cell>
          <cell r="R101">
            <v>16.97</v>
          </cell>
          <cell r="S101">
            <v>29.69</v>
          </cell>
          <cell r="T101">
            <v>1064.74</v>
          </cell>
        </row>
        <row r="102">
          <cell r="A102">
            <v>98</v>
          </cell>
          <cell r="B102" t="str">
            <v>370304196508022757</v>
          </cell>
          <cell r="C102" t="str">
            <v>城西</v>
          </cell>
          <cell r="D102" t="str">
            <v>凤凰园</v>
          </cell>
          <cell r="E102" t="str">
            <v>石旭东</v>
          </cell>
          <cell r="F102" t="str">
            <v>370304196508022757</v>
          </cell>
          <cell r="G102" t="e">
            <v>#N/A</v>
          </cell>
          <cell r="H102" t="str">
            <v>37030419******2757</v>
          </cell>
          <cell r="I102" t="str">
            <v>新城镇岗位</v>
          </cell>
          <cell r="J102">
            <v>4242</v>
          </cell>
          <cell r="K102">
            <v>4242</v>
          </cell>
          <cell r="L102">
            <v>339.36</v>
          </cell>
          <cell r="M102">
            <v>84.84</v>
          </cell>
          <cell r="N102">
            <v>12.73</v>
          </cell>
          <cell r="O102">
            <v>436.93</v>
          </cell>
          <cell r="P102">
            <v>678.72</v>
          </cell>
          <cell r="Q102">
            <v>339.36</v>
          </cell>
          <cell r="R102">
            <v>16.97</v>
          </cell>
          <cell r="S102">
            <v>29.69</v>
          </cell>
          <cell r="T102">
            <v>1064.74</v>
          </cell>
        </row>
        <row r="103">
          <cell r="A103">
            <v>99</v>
          </cell>
          <cell r="B103" t="str">
            <v>370304196410070312</v>
          </cell>
          <cell r="C103" t="str">
            <v>城西</v>
          </cell>
          <cell r="D103" t="str">
            <v>凤凰园</v>
          </cell>
          <cell r="E103" t="str">
            <v>徐博</v>
          </cell>
          <cell r="F103" t="str">
            <v>370304196410070312</v>
          </cell>
          <cell r="G103" t="e">
            <v>#N/A</v>
          </cell>
          <cell r="H103" t="str">
            <v>37030419******0312</v>
          </cell>
          <cell r="I103" t="str">
            <v>新城镇岗位</v>
          </cell>
          <cell r="J103">
            <v>4242</v>
          </cell>
          <cell r="K103">
            <v>4242</v>
          </cell>
          <cell r="L103">
            <v>339.36</v>
          </cell>
          <cell r="M103">
            <v>84.84</v>
          </cell>
          <cell r="N103">
            <v>12.73</v>
          </cell>
          <cell r="O103">
            <v>436.93</v>
          </cell>
          <cell r="P103">
            <v>678.72</v>
          </cell>
          <cell r="Q103">
            <v>339.36</v>
          </cell>
          <cell r="R103">
            <v>16.97</v>
          </cell>
          <cell r="S103">
            <v>29.69</v>
          </cell>
          <cell r="T103">
            <v>1064.74</v>
          </cell>
        </row>
        <row r="104">
          <cell r="A104">
            <v>100</v>
          </cell>
          <cell r="B104" t="str">
            <v>370304197607071022</v>
          </cell>
          <cell r="C104" t="str">
            <v>城西</v>
          </cell>
          <cell r="D104" t="str">
            <v>凤凰园</v>
          </cell>
          <cell r="E104" t="str">
            <v>郑伟</v>
          </cell>
          <cell r="F104" t="str">
            <v>370304197607071022</v>
          </cell>
          <cell r="G104" t="e">
            <v>#N/A</v>
          </cell>
          <cell r="H104" t="str">
            <v>37030419******1022</v>
          </cell>
          <cell r="I104" t="str">
            <v>新城镇岗位</v>
          </cell>
          <cell r="J104">
            <v>4242</v>
          </cell>
          <cell r="K104">
            <v>4242</v>
          </cell>
          <cell r="L104">
            <v>339.36</v>
          </cell>
          <cell r="M104">
            <v>84.84</v>
          </cell>
          <cell r="N104">
            <v>12.73</v>
          </cell>
          <cell r="O104">
            <v>436.93</v>
          </cell>
          <cell r="P104">
            <v>678.72</v>
          </cell>
          <cell r="Q104">
            <v>339.36</v>
          </cell>
          <cell r="R104">
            <v>16.97</v>
          </cell>
          <cell r="S104">
            <v>29.69</v>
          </cell>
          <cell r="T104">
            <v>1064.74</v>
          </cell>
        </row>
        <row r="105">
          <cell r="A105">
            <v>101</v>
          </cell>
          <cell r="B105" t="str">
            <v>370304196510211610</v>
          </cell>
          <cell r="C105" t="str">
            <v>城西</v>
          </cell>
          <cell r="D105" t="str">
            <v>凤凰园</v>
          </cell>
          <cell r="E105" t="str">
            <v>翟所孝</v>
          </cell>
          <cell r="F105" t="str">
            <v>370304196510211610</v>
          </cell>
          <cell r="G105" t="e">
            <v>#N/A</v>
          </cell>
          <cell r="H105" t="str">
            <v>37030419******1610</v>
          </cell>
          <cell r="I105" t="str">
            <v>新城镇岗位</v>
          </cell>
          <cell r="J105">
            <v>4242</v>
          </cell>
          <cell r="K105">
            <v>4242</v>
          </cell>
          <cell r="L105">
            <v>339.36</v>
          </cell>
          <cell r="M105">
            <v>84.84</v>
          </cell>
          <cell r="N105">
            <v>12.73</v>
          </cell>
          <cell r="O105">
            <v>436.93</v>
          </cell>
          <cell r="P105">
            <v>678.72</v>
          </cell>
          <cell r="Q105">
            <v>339.36</v>
          </cell>
          <cell r="R105">
            <v>16.97</v>
          </cell>
          <cell r="S105">
            <v>29.69</v>
          </cell>
          <cell r="T105">
            <v>1064.74</v>
          </cell>
        </row>
        <row r="106">
          <cell r="A106">
            <v>102</v>
          </cell>
          <cell r="B106" t="str">
            <v>37030419670322061X</v>
          </cell>
          <cell r="C106" t="str">
            <v>城西</v>
          </cell>
          <cell r="D106" t="str">
            <v>白虎山</v>
          </cell>
          <cell r="E106" t="str">
            <v>梁文平</v>
          </cell>
          <cell r="F106" t="str">
            <v>37030419670322061X</v>
          </cell>
          <cell r="G106" t="e">
            <v>#N/A</v>
          </cell>
          <cell r="H106" t="str">
            <v>37030419******061X</v>
          </cell>
          <cell r="I106" t="str">
            <v>新城镇岗位</v>
          </cell>
          <cell r="J106">
            <v>4242</v>
          </cell>
          <cell r="K106">
            <v>4242</v>
          </cell>
          <cell r="L106">
            <v>339.36</v>
          </cell>
          <cell r="M106">
            <v>84.84</v>
          </cell>
          <cell r="N106">
            <v>12.73</v>
          </cell>
          <cell r="O106">
            <v>436.93</v>
          </cell>
          <cell r="P106">
            <v>678.72</v>
          </cell>
          <cell r="Q106">
            <v>339.36</v>
          </cell>
          <cell r="R106">
            <v>16.97</v>
          </cell>
          <cell r="S106">
            <v>29.69</v>
          </cell>
          <cell r="T106">
            <v>1064.74</v>
          </cell>
        </row>
        <row r="107">
          <cell r="A107">
            <v>103</v>
          </cell>
          <cell r="B107" t="str">
            <v>370304197410173148</v>
          </cell>
          <cell r="C107" t="str">
            <v>城西</v>
          </cell>
          <cell r="D107" t="str">
            <v>白虎山</v>
          </cell>
          <cell r="E107" t="str">
            <v>赵玉姬</v>
          </cell>
          <cell r="F107" t="str">
            <v>370304197410173148</v>
          </cell>
          <cell r="G107" t="e">
            <v>#N/A</v>
          </cell>
          <cell r="H107" t="str">
            <v>37030419******3148</v>
          </cell>
          <cell r="I107" t="str">
            <v>新城镇岗位</v>
          </cell>
          <cell r="J107">
            <v>4242</v>
          </cell>
          <cell r="K107">
            <v>4242</v>
          </cell>
          <cell r="L107">
            <v>339.36</v>
          </cell>
          <cell r="M107">
            <v>84.84</v>
          </cell>
          <cell r="N107">
            <v>12.73</v>
          </cell>
          <cell r="O107">
            <v>436.93</v>
          </cell>
          <cell r="P107">
            <v>678.72</v>
          </cell>
          <cell r="Q107">
            <v>339.36</v>
          </cell>
          <cell r="R107">
            <v>16.97</v>
          </cell>
          <cell r="S107">
            <v>29.69</v>
          </cell>
          <cell r="T107">
            <v>1064.74</v>
          </cell>
        </row>
        <row r="108">
          <cell r="A108">
            <v>104</v>
          </cell>
          <cell r="B108" t="str">
            <v>370304197404052729</v>
          </cell>
          <cell r="C108" t="str">
            <v>城西</v>
          </cell>
          <cell r="D108" t="str">
            <v>白虎山</v>
          </cell>
          <cell r="E108" t="str">
            <v>曲蔚</v>
          </cell>
          <cell r="F108" t="str">
            <v>370304197404052729</v>
          </cell>
          <cell r="G108" t="e">
            <v>#N/A</v>
          </cell>
          <cell r="H108" t="str">
            <v>37030419******2729</v>
          </cell>
          <cell r="I108" t="str">
            <v>新城镇岗位</v>
          </cell>
          <cell r="J108">
            <v>4242</v>
          </cell>
          <cell r="K108">
            <v>4242</v>
          </cell>
          <cell r="L108">
            <v>339.36</v>
          </cell>
          <cell r="M108">
            <v>84.84</v>
          </cell>
          <cell r="N108">
            <v>12.73</v>
          </cell>
          <cell r="O108">
            <v>436.93</v>
          </cell>
          <cell r="P108">
            <v>678.72</v>
          </cell>
          <cell r="Q108">
            <v>339.36</v>
          </cell>
          <cell r="R108">
            <v>16.97</v>
          </cell>
          <cell r="S108">
            <v>29.69</v>
          </cell>
          <cell r="T108">
            <v>1064.74</v>
          </cell>
        </row>
        <row r="109">
          <cell r="A109">
            <v>105</v>
          </cell>
          <cell r="B109" t="str">
            <v>370304197507115323</v>
          </cell>
          <cell r="C109" t="str">
            <v>城西</v>
          </cell>
          <cell r="D109" t="str">
            <v>白虎山</v>
          </cell>
          <cell r="E109" t="str">
            <v>崔丽娟</v>
          </cell>
          <cell r="F109" t="str">
            <v>370304197507115323</v>
          </cell>
          <cell r="G109" t="e">
            <v>#N/A</v>
          </cell>
          <cell r="H109" t="str">
            <v>37030419******5323</v>
          </cell>
          <cell r="I109" t="str">
            <v>新城镇岗位</v>
          </cell>
          <cell r="J109">
            <v>4242</v>
          </cell>
          <cell r="K109">
            <v>4242</v>
          </cell>
          <cell r="L109">
            <v>339.36</v>
          </cell>
          <cell r="M109">
            <v>84.84</v>
          </cell>
          <cell r="N109">
            <v>12.73</v>
          </cell>
          <cell r="O109">
            <v>436.93</v>
          </cell>
          <cell r="P109">
            <v>678.72</v>
          </cell>
          <cell r="Q109">
            <v>339.36</v>
          </cell>
          <cell r="R109">
            <v>16.97</v>
          </cell>
          <cell r="S109">
            <v>29.69</v>
          </cell>
          <cell r="T109">
            <v>1064.74</v>
          </cell>
        </row>
        <row r="110">
          <cell r="A110">
            <v>106</v>
          </cell>
          <cell r="B110" t="str">
            <v>370304197509281624</v>
          </cell>
          <cell r="C110" t="str">
            <v>城西</v>
          </cell>
          <cell r="D110" t="str">
            <v>白虎山</v>
          </cell>
          <cell r="E110" t="str">
            <v>伊红霞</v>
          </cell>
          <cell r="F110" t="str">
            <v>370304197509281624</v>
          </cell>
          <cell r="G110" t="e">
            <v>#N/A</v>
          </cell>
          <cell r="H110" t="str">
            <v>37030419******1624</v>
          </cell>
          <cell r="I110" t="str">
            <v>新城镇岗位</v>
          </cell>
          <cell r="J110">
            <v>4242</v>
          </cell>
          <cell r="K110">
            <v>4242</v>
          </cell>
          <cell r="L110">
            <v>339.36</v>
          </cell>
          <cell r="M110">
            <v>84.84</v>
          </cell>
          <cell r="N110">
            <v>12.73</v>
          </cell>
          <cell r="O110">
            <v>436.93</v>
          </cell>
          <cell r="P110">
            <v>678.72</v>
          </cell>
          <cell r="Q110">
            <v>339.36</v>
          </cell>
          <cell r="R110">
            <v>16.97</v>
          </cell>
          <cell r="S110">
            <v>29.69</v>
          </cell>
          <cell r="T110">
            <v>1064.74</v>
          </cell>
        </row>
        <row r="111">
          <cell r="A111">
            <v>107</v>
          </cell>
          <cell r="B111" t="str">
            <v>37030419650416001X</v>
          </cell>
          <cell r="C111" t="str">
            <v>城西</v>
          </cell>
          <cell r="D111" t="str">
            <v>白虎山</v>
          </cell>
          <cell r="E111" t="str">
            <v>韩仁奎</v>
          </cell>
          <cell r="F111" t="str">
            <v>37030419650416001X</v>
          </cell>
          <cell r="G111" t="e">
            <v>#N/A</v>
          </cell>
          <cell r="H111" t="str">
            <v>37030419******001X</v>
          </cell>
          <cell r="I111" t="str">
            <v>新城镇岗位</v>
          </cell>
          <cell r="J111">
            <v>4242</v>
          </cell>
          <cell r="K111">
            <v>4242</v>
          </cell>
          <cell r="L111">
            <v>339.36</v>
          </cell>
          <cell r="M111">
            <v>84.84</v>
          </cell>
          <cell r="N111">
            <v>12.73</v>
          </cell>
          <cell r="O111">
            <v>436.93</v>
          </cell>
          <cell r="P111">
            <v>678.72</v>
          </cell>
          <cell r="Q111">
            <v>339.36</v>
          </cell>
          <cell r="R111">
            <v>16.97</v>
          </cell>
          <cell r="S111">
            <v>29.69</v>
          </cell>
          <cell r="T111">
            <v>1064.74</v>
          </cell>
        </row>
        <row r="112">
          <cell r="A112">
            <v>108</v>
          </cell>
          <cell r="B112" t="str">
            <v>370304197403134423</v>
          </cell>
          <cell r="C112" t="str">
            <v>城西</v>
          </cell>
          <cell r="D112" t="str">
            <v>白虎山</v>
          </cell>
          <cell r="E112" t="str">
            <v>孙金玲</v>
          </cell>
          <cell r="F112" t="str">
            <v>370304197403134423</v>
          </cell>
          <cell r="G112" t="e">
            <v>#N/A</v>
          </cell>
          <cell r="H112" t="str">
            <v>37030419******4423</v>
          </cell>
          <cell r="I112" t="str">
            <v>新城镇岗位</v>
          </cell>
          <cell r="J112">
            <v>4242</v>
          </cell>
          <cell r="K112">
            <v>4242</v>
          </cell>
          <cell r="L112">
            <v>339.36</v>
          </cell>
          <cell r="M112">
            <v>84.84</v>
          </cell>
          <cell r="N112">
            <v>12.73</v>
          </cell>
          <cell r="O112">
            <v>436.93</v>
          </cell>
          <cell r="P112">
            <v>678.72</v>
          </cell>
          <cell r="Q112">
            <v>339.36</v>
          </cell>
          <cell r="R112">
            <v>16.97</v>
          </cell>
          <cell r="S112">
            <v>29.69</v>
          </cell>
          <cell r="T112">
            <v>1064.74</v>
          </cell>
        </row>
        <row r="113">
          <cell r="A113">
            <v>109</v>
          </cell>
          <cell r="B113" t="str">
            <v>370304197602146240</v>
          </cell>
          <cell r="C113" t="str">
            <v>城西</v>
          </cell>
          <cell r="D113" t="str">
            <v>白虎山</v>
          </cell>
          <cell r="E113" t="str">
            <v>边春苗</v>
          </cell>
          <cell r="F113" t="str">
            <v>370304197602146240</v>
          </cell>
          <cell r="G113" t="e">
            <v>#N/A</v>
          </cell>
          <cell r="H113" t="str">
            <v>37030419******6240</v>
          </cell>
          <cell r="I113" t="str">
            <v>新城镇岗位</v>
          </cell>
          <cell r="J113">
            <v>4242</v>
          </cell>
          <cell r="K113">
            <v>4242</v>
          </cell>
          <cell r="L113">
            <v>339.36</v>
          </cell>
          <cell r="M113">
            <v>84.84</v>
          </cell>
          <cell r="N113">
            <v>12.73</v>
          </cell>
          <cell r="O113">
            <v>436.93</v>
          </cell>
          <cell r="P113">
            <v>678.72</v>
          </cell>
          <cell r="Q113">
            <v>339.36</v>
          </cell>
          <cell r="R113">
            <v>16.97</v>
          </cell>
          <cell r="S113">
            <v>29.69</v>
          </cell>
          <cell r="T113">
            <v>1064.74</v>
          </cell>
        </row>
        <row r="114">
          <cell r="A114">
            <v>110</v>
          </cell>
          <cell r="B114" t="str">
            <v>370304196407030619</v>
          </cell>
          <cell r="C114" t="str">
            <v>城西</v>
          </cell>
          <cell r="D114" t="str">
            <v>白虎山</v>
          </cell>
          <cell r="E114" t="str">
            <v>曹在峰</v>
          </cell>
          <cell r="F114" t="str">
            <v>370304196407030619</v>
          </cell>
          <cell r="G114" t="e">
            <v>#N/A</v>
          </cell>
          <cell r="H114" t="str">
            <v>37030419******0619</v>
          </cell>
          <cell r="I114" t="str">
            <v>新城镇岗位</v>
          </cell>
          <cell r="J114">
            <v>4242</v>
          </cell>
          <cell r="K114">
            <v>4242</v>
          </cell>
          <cell r="L114">
            <v>339.36</v>
          </cell>
          <cell r="M114">
            <v>84.84</v>
          </cell>
          <cell r="N114">
            <v>12.73</v>
          </cell>
          <cell r="O114">
            <v>436.93</v>
          </cell>
          <cell r="P114">
            <v>678.72</v>
          </cell>
          <cell r="Q114">
            <v>339.36</v>
          </cell>
          <cell r="R114">
            <v>16.97</v>
          </cell>
          <cell r="S114">
            <v>29.69</v>
          </cell>
          <cell r="T114">
            <v>1064.74</v>
          </cell>
        </row>
        <row r="115">
          <cell r="A115">
            <v>111</v>
          </cell>
          <cell r="B115" t="str">
            <v>370304197402253746</v>
          </cell>
          <cell r="C115" t="str">
            <v>城西</v>
          </cell>
          <cell r="D115" t="str">
            <v>白虎山</v>
          </cell>
          <cell r="E115" t="str">
            <v>岳莉</v>
          </cell>
          <cell r="F115" t="str">
            <v>370304197402253746</v>
          </cell>
          <cell r="G115" t="e">
            <v>#N/A</v>
          </cell>
          <cell r="H115" t="str">
            <v>37030419******3746</v>
          </cell>
          <cell r="I115" t="str">
            <v>新城镇岗位</v>
          </cell>
          <cell r="J115">
            <v>4242</v>
          </cell>
          <cell r="K115">
            <v>4242</v>
          </cell>
          <cell r="L115">
            <v>339.36</v>
          </cell>
          <cell r="M115">
            <v>84.84</v>
          </cell>
          <cell r="N115">
            <v>12.73</v>
          </cell>
          <cell r="O115">
            <v>436.93</v>
          </cell>
          <cell r="P115">
            <v>678.72</v>
          </cell>
          <cell r="Q115">
            <v>339.36</v>
          </cell>
          <cell r="R115">
            <v>16.97</v>
          </cell>
          <cell r="S115">
            <v>29.69</v>
          </cell>
          <cell r="T115">
            <v>1064.74</v>
          </cell>
        </row>
        <row r="116">
          <cell r="A116">
            <v>112</v>
          </cell>
          <cell r="B116" t="str">
            <v>370304196507150052</v>
          </cell>
          <cell r="C116" t="str">
            <v>城西</v>
          </cell>
          <cell r="D116" t="str">
            <v>白虎山</v>
          </cell>
          <cell r="E116" t="str">
            <v>刘胜利</v>
          </cell>
          <cell r="F116" t="str">
            <v>370304196507150052</v>
          </cell>
          <cell r="G116" t="e">
            <v>#N/A</v>
          </cell>
          <cell r="H116" t="str">
            <v>37030419******0052</v>
          </cell>
          <cell r="I116" t="str">
            <v>新城镇岗位</v>
          </cell>
          <cell r="J116">
            <v>4242</v>
          </cell>
          <cell r="K116">
            <v>4242</v>
          </cell>
          <cell r="L116">
            <v>339.36</v>
          </cell>
          <cell r="M116">
            <v>84.84</v>
          </cell>
          <cell r="N116">
            <v>12.73</v>
          </cell>
          <cell r="O116">
            <v>436.93</v>
          </cell>
          <cell r="P116">
            <v>678.72</v>
          </cell>
          <cell r="Q116">
            <v>339.36</v>
          </cell>
          <cell r="R116">
            <v>16.97</v>
          </cell>
          <cell r="S116">
            <v>29.69</v>
          </cell>
          <cell r="T116">
            <v>1064.74</v>
          </cell>
        </row>
        <row r="117">
          <cell r="A117">
            <v>113</v>
          </cell>
          <cell r="B117" t="str">
            <v>370304196502200719</v>
          </cell>
          <cell r="C117" t="str">
            <v>城西</v>
          </cell>
          <cell r="D117" t="str">
            <v>白虎山</v>
          </cell>
          <cell r="E117" t="str">
            <v>赵锦旗</v>
          </cell>
          <cell r="F117" t="str">
            <v>370304196502200719</v>
          </cell>
          <cell r="G117" t="e">
            <v>#N/A</v>
          </cell>
          <cell r="H117" t="str">
            <v>37030419******0719</v>
          </cell>
          <cell r="I117" t="str">
            <v>新城镇岗位</v>
          </cell>
          <cell r="J117">
            <v>4242</v>
          </cell>
          <cell r="K117">
            <v>4242</v>
          </cell>
          <cell r="L117">
            <v>339.36</v>
          </cell>
          <cell r="M117">
            <v>84.84</v>
          </cell>
          <cell r="N117">
            <v>12.73</v>
          </cell>
          <cell r="O117">
            <v>436.93</v>
          </cell>
          <cell r="P117">
            <v>678.72</v>
          </cell>
          <cell r="Q117">
            <v>339.36</v>
          </cell>
          <cell r="R117">
            <v>16.97</v>
          </cell>
          <cell r="S117">
            <v>29.69</v>
          </cell>
          <cell r="T117">
            <v>1064.74</v>
          </cell>
        </row>
        <row r="118">
          <cell r="A118">
            <v>114</v>
          </cell>
          <cell r="B118" t="str">
            <v>371202197507100044</v>
          </cell>
          <cell r="C118" t="str">
            <v>城西</v>
          </cell>
          <cell r="D118" t="str">
            <v>白虎山</v>
          </cell>
          <cell r="E118" t="str">
            <v>刘新英</v>
          </cell>
          <cell r="F118" t="str">
            <v>371202197507100044</v>
          </cell>
          <cell r="G118" t="e">
            <v>#N/A</v>
          </cell>
          <cell r="H118" t="str">
            <v>37120219******0044</v>
          </cell>
          <cell r="I118" t="str">
            <v>新城镇岗位</v>
          </cell>
          <cell r="J118">
            <v>4242</v>
          </cell>
          <cell r="K118">
            <v>4242</v>
          </cell>
          <cell r="L118">
            <v>339.36</v>
          </cell>
          <cell r="M118">
            <v>84.84</v>
          </cell>
          <cell r="N118">
            <v>12.73</v>
          </cell>
          <cell r="O118">
            <v>436.93</v>
          </cell>
          <cell r="P118">
            <v>678.72</v>
          </cell>
          <cell r="Q118">
            <v>339.36</v>
          </cell>
          <cell r="R118">
            <v>16.97</v>
          </cell>
          <cell r="S118">
            <v>29.69</v>
          </cell>
          <cell r="T118">
            <v>1064.74</v>
          </cell>
        </row>
        <row r="119">
          <cell r="A119">
            <v>115</v>
          </cell>
          <cell r="B119" t="str">
            <v>370304197403081026</v>
          </cell>
          <cell r="C119" t="str">
            <v>城西</v>
          </cell>
          <cell r="D119" t="str">
            <v>西冶街</v>
          </cell>
          <cell r="E119" t="str">
            <v>李红霞</v>
          </cell>
          <cell r="F119" t="str">
            <v>370304197403081026</v>
          </cell>
          <cell r="G119" t="e">
            <v>#N/A</v>
          </cell>
          <cell r="H119" t="str">
            <v>37030419******1026</v>
          </cell>
          <cell r="I119" t="str">
            <v>新城镇岗位</v>
          </cell>
          <cell r="J119">
            <v>4242</v>
          </cell>
          <cell r="K119">
            <v>4242</v>
          </cell>
          <cell r="L119">
            <v>339.36</v>
          </cell>
          <cell r="M119">
            <v>84.84</v>
          </cell>
          <cell r="N119">
            <v>12.73</v>
          </cell>
          <cell r="O119">
            <v>436.93</v>
          </cell>
          <cell r="P119">
            <v>678.72</v>
          </cell>
          <cell r="Q119">
            <v>339.36</v>
          </cell>
          <cell r="R119">
            <v>16.97</v>
          </cell>
          <cell r="S119">
            <v>29.69</v>
          </cell>
          <cell r="T119">
            <v>1064.74</v>
          </cell>
        </row>
        <row r="120">
          <cell r="A120">
            <v>116</v>
          </cell>
          <cell r="B120" t="str">
            <v>220581197702192923</v>
          </cell>
          <cell r="C120" t="str">
            <v>城西</v>
          </cell>
          <cell r="D120" t="str">
            <v>西冶街</v>
          </cell>
          <cell r="E120" t="str">
            <v>程胜丽</v>
          </cell>
          <cell r="F120" t="str">
            <v>220581197702192923</v>
          </cell>
          <cell r="G120" t="e">
            <v>#N/A</v>
          </cell>
          <cell r="H120" t="str">
            <v>22058119******2923</v>
          </cell>
          <cell r="I120" t="str">
            <v>新城镇岗位</v>
          </cell>
          <cell r="J120">
            <v>4242</v>
          </cell>
          <cell r="K120">
            <v>4242</v>
          </cell>
          <cell r="L120">
            <v>339.36</v>
          </cell>
          <cell r="M120">
            <v>84.84</v>
          </cell>
          <cell r="N120">
            <v>12.73</v>
          </cell>
          <cell r="O120">
            <v>436.93</v>
          </cell>
          <cell r="P120">
            <v>678.72</v>
          </cell>
          <cell r="Q120">
            <v>339.36</v>
          </cell>
          <cell r="R120">
            <v>16.97</v>
          </cell>
          <cell r="S120">
            <v>29.69</v>
          </cell>
          <cell r="T120">
            <v>1064.74</v>
          </cell>
        </row>
        <row r="121">
          <cell r="A121">
            <v>117</v>
          </cell>
          <cell r="B121" t="str">
            <v>37052319751121202X</v>
          </cell>
          <cell r="C121" t="str">
            <v>城西</v>
          </cell>
          <cell r="D121" t="str">
            <v>西冶街</v>
          </cell>
          <cell r="E121" t="str">
            <v>鞠春花</v>
          </cell>
          <cell r="F121" t="str">
            <v>37052319751121202X</v>
          </cell>
          <cell r="G121" t="e">
            <v>#N/A</v>
          </cell>
          <cell r="H121" t="str">
            <v>37052319******202X</v>
          </cell>
          <cell r="I121" t="str">
            <v>新城镇岗位</v>
          </cell>
          <cell r="J121">
            <v>4242</v>
          </cell>
          <cell r="K121">
            <v>4242</v>
          </cell>
          <cell r="L121">
            <v>339.36</v>
          </cell>
          <cell r="M121">
            <v>84.84</v>
          </cell>
          <cell r="N121">
            <v>12.73</v>
          </cell>
          <cell r="O121">
            <v>436.93</v>
          </cell>
          <cell r="P121">
            <v>678.72</v>
          </cell>
          <cell r="Q121">
            <v>339.36</v>
          </cell>
          <cell r="R121">
            <v>16.97</v>
          </cell>
          <cell r="S121">
            <v>29.69</v>
          </cell>
          <cell r="T121">
            <v>1064.74</v>
          </cell>
        </row>
        <row r="122">
          <cell r="A122">
            <v>118</v>
          </cell>
          <cell r="B122" t="str">
            <v>370304197607234426</v>
          </cell>
          <cell r="C122" t="str">
            <v>城西</v>
          </cell>
          <cell r="D122" t="str">
            <v>西冶街</v>
          </cell>
          <cell r="E122" t="str">
            <v>张海燕</v>
          </cell>
          <cell r="F122" t="str">
            <v>370304197607234426</v>
          </cell>
          <cell r="G122" t="e">
            <v>#N/A</v>
          </cell>
          <cell r="H122" t="str">
            <v>37030419******4426</v>
          </cell>
          <cell r="I122" t="str">
            <v>新城镇岗位</v>
          </cell>
          <cell r="J122">
            <v>4242</v>
          </cell>
          <cell r="K122">
            <v>4242</v>
          </cell>
          <cell r="L122">
            <v>339.36</v>
          </cell>
          <cell r="M122">
            <v>84.84</v>
          </cell>
          <cell r="N122">
            <v>12.73</v>
          </cell>
          <cell r="O122">
            <v>436.93</v>
          </cell>
          <cell r="P122">
            <v>678.72</v>
          </cell>
          <cell r="Q122">
            <v>339.36</v>
          </cell>
          <cell r="R122">
            <v>16.97</v>
          </cell>
          <cell r="S122">
            <v>29.69</v>
          </cell>
          <cell r="T122">
            <v>1064.74</v>
          </cell>
        </row>
        <row r="123">
          <cell r="A123">
            <v>119</v>
          </cell>
          <cell r="B123" t="str">
            <v>370304196410171631</v>
          </cell>
          <cell r="C123" t="str">
            <v>城西</v>
          </cell>
          <cell r="D123" t="str">
            <v>西冶街</v>
          </cell>
          <cell r="E123" t="str">
            <v>程学彬</v>
          </cell>
          <cell r="F123" t="str">
            <v>370304196410171631</v>
          </cell>
          <cell r="G123" t="e">
            <v>#N/A</v>
          </cell>
          <cell r="H123" t="str">
            <v>37030419******1631</v>
          </cell>
          <cell r="I123" t="str">
            <v>新城镇岗位</v>
          </cell>
          <cell r="J123">
            <v>4242</v>
          </cell>
          <cell r="K123">
            <v>4242</v>
          </cell>
          <cell r="L123">
            <v>339.36</v>
          </cell>
          <cell r="M123">
            <v>84.84</v>
          </cell>
          <cell r="N123">
            <v>12.73</v>
          </cell>
          <cell r="O123">
            <v>436.93</v>
          </cell>
          <cell r="P123">
            <v>678.72</v>
          </cell>
          <cell r="Q123">
            <v>339.36</v>
          </cell>
          <cell r="R123">
            <v>16.97</v>
          </cell>
          <cell r="S123">
            <v>29.69</v>
          </cell>
          <cell r="T123">
            <v>1064.74</v>
          </cell>
        </row>
        <row r="124">
          <cell r="A124">
            <v>120</v>
          </cell>
          <cell r="B124" t="str">
            <v>370304196412021039</v>
          </cell>
          <cell r="C124" t="str">
            <v>城西</v>
          </cell>
          <cell r="D124" t="str">
            <v>西冶街</v>
          </cell>
          <cell r="E124" t="str">
            <v>姚圣有</v>
          </cell>
          <cell r="F124" t="str">
            <v>370304196412021039</v>
          </cell>
          <cell r="G124" t="e">
            <v>#N/A</v>
          </cell>
          <cell r="H124" t="str">
            <v>37030419******1039</v>
          </cell>
          <cell r="I124" t="str">
            <v>新城镇岗位</v>
          </cell>
          <cell r="J124">
            <v>4242</v>
          </cell>
          <cell r="K124">
            <v>4242</v>
          </cell>
          <cell r="L124">
            <v>339.36</v>
          </cell>
          <cell r="M124">
            <v>84.84</v>
          </cell>
          <cell r="N124">
            <v>12.73</v>
          </cell>
          <cell r="O124">
            <v>436.93</v>
          </cell>
          <cell r="P124">
            <v>678.72</v>
          </cell>
          <cell r="Q124">
            <v>339.36</v>
          </cell>
          <cell r="R124">
            <v>16.97</v>
          </cell>
          <cell r="S124">
            <v>29.69</v>
          </cell>
          <cell r="T124">
            <v>1064.74</v>
          </cell>
        </row>
        <row r="125">
          <cell r="A125">
            <v>121</v>
          </cell>
          <cell r="B125" t="str">
            <v>152634197610156321</v>
          </cell>
          <cell r="C125" t="str">
            <v>城西</v>
          </cell>
          <cell r="D125" t="str">
            <v>西冶街</v>
          </cell>
          <cell r="E125" t="str">
            <v>季文凤</v>
          </cell>
          <cell r="F125" t="str">
            <v>152634197610156321</v>
          </cell>
          <cell r="G125" t="e">
            <v>#N/A</v>
          </cell>
          <cell r="H125" t="str">
            <v>15263419******6321</v>
          </cell>
          <cell r="I125" t="str">
            <v>新城镇岗位</v>
          </cell>
          <cell r="J125">
            <v>4242</v>
          </cell>
          <cell r="K125">
            <v>4242</v>
          </cell>
          <cell r="L125">
            <v>339.36</v>
          </cell>
          <cell r="M125">
            <v>84.84</v>
          </cell>
          <cell r="N125">
            <v>12.73</v>
          </cell>
          <cell r="O125">
            <v>436.93</v>
          </cell>
          <cell r="P125">
            <v>678.72</v>
          </cell>
          <cell r="Q125">
            <v>339.36</v>
          </cell>
          <cell r="R125">
            <v>16.97</v>
          </cell>
          <cell r="S125">
            <v>29.69</v>
          </cell>
          <cell r="T125">
            <v>1064.74</v>
          </cell>
        </row>
        <row r="126">
          <cell r="A126">
            <v>122</v>
          </cell>
          <cell r="B126" t="str">
            <v>370303196508161312</v>
          </cell>
          <cell r="C126" t="str">
            <v>城西</v>
          </cell>
          <cell r="D126" t="str">
            <v>西冶街</v>
          </cell>
          <cell r="E126" t="str">
            <v>赵会明</v>
          </cell>
          <cell r="F126" t="str">
            <v>370303196508161312</v>
          </cell>
          <cell r="G126" t="e">
            <v>#N/A</v>
          </cell>
          <cell r="H126" t="str">
            <v>37030319******1312</v>
          </cell>
          <cell r="I126" t="str">
            <v>新城镇岗位</v>
          </cell>
          <cell r="J126">
            <v>4242</v>
          </cell>
          <cell r="K126">
            <v>4242</v>
          </cell>
          <cell r="L126">
            <v>339.36</v>
          </cell>
          <cell r="M126">
            <v>84.84</v>
          </cell>
          <cell r="N126">
            <v>12.73</v>
          </cell>
          <cell r="O126">
            <v>436.93</v>
          </cell>
          <cell r="P126">
            <v>678.72</v>
          </cell>
          <cell r="Q126">
            <v>339.36</v>
          </cell>
          <cell r="R126">
            <v>16.97</v>
          </cell>
          <cell r="S126">
            <v>29.69</v>
          </cell>
          <cell r="T126">
            <v>1064.74</v>
          </cell>
        </row>
        <row r="127">
          <cell r="A127">
            <v>123</v>
          </cell>
          <cell r="B127" t="str">
            <v>370304196407181011</v>
          </cell>
          <cell r="C127" t="str">
            <v>城西</v>
          </cell>
          <cell r="D127" t="str">
            <v>西冶街</v>
          </cell>
          <cell r="E127" t="str">
            <v>孙即训</v>
          </cell>
          <cell r="F127" t="str">
            <v>370304196407181011</v>
          </cell>
          <cell r="G127" t="e">
            <v>#N/A</v>
          </cell>
          <cell r="H127" t="str">
            <v>37030419******1011</v>
          </cell>
          <cell r="I127" t="str">
            <v>新城镇岗位</v>
          </cell>
          <cell r="J127">
            <v>4242</v>
          </cell>
          <cell r="K127">
            <v>4242</v>
          </cell>
          <cell r="L127">
            <v>339.36</v>
          </cell>
          <cell r="M127">
            <v>84.84</v>
          </cell>
          <cell r="N127">
            <v>12.73</v>
          </cell>
          <cell r="O127">
            <v>436.93</v>
          </cell>
          <cell r="P127">
            <v>678.72</v>
          </cell>
          <cell r="Q127">
            <v>339.36</v>
          </cell>
          <cell r="R127">
            <v>16.97</v>
          </cell>
          <cell r="S127">
            <v>29.69</v>
          </cell>
          <cell r="T127">
            <v>1064.74</v>
          </cell>
        </row>
        <row r="128">
          <cell r="A128">
            <v>124</v>
          </cell>
          <cell r="B128" t="str">
            <v>370304197501171025</v>
          </cell>
          <cell r="C128" t="str">
            <v>城西</v>
          </cell>
          <cell r="D128" t="str">
            <v>李家窑</v>
          </cell>
          <cell r="E128" t="str">
            <v>张  静</v>
          </cell>
          <cell r="F128" t="str">
            <v>370304197501171025</v>
          </cell>
          <cell r="G128" t="e">
            <v>#N/A</v>
          </cell>
          <cell r="H128" t="str">
            <v>37030419******1025</v>
          </cell>
          <cell r="I128" t="str">
            <v>新城镇岗位</v>
          </cell>
          <cell r="J128">
            <v>4242</v>
          </cell>
          <cell r="K128">
            <v>4242</v>
          </cell>
          <cell r="L128">
            <v>339.36</v>
          </cell>
          <cell r="M128">
            <v>84.84</v>
          </cell>
          <cell r="N128">
            <v>12.73</v>
          </cell>
          <cell r="O128">
            <v>436.93</v>
          </cell>
          <cell r="P128">
            <v>678.72</v>
          </cell>
          <cell r="Q128">
            <v>339.36</v>
          </cell>
          <cell r="R128">
            <v>16.97</v>
          </cell>
          <cell r="S128">
            <v>29.69</v>
          </cell>
          <cell r="T128">
            <v>1064.74</v>
          </cell>
        </row>
        <row r="129">
          <cell r="A129">
            <v>125</v>
          </cell>
          <cell r="B129" t="str">
            <v>370304196503241010</v>
          </cell>
          <cell r="C129" t="str">
            <v>城西</v>
          </cell>
          <cell r="D129" t="str">
            <v>李家窑</v>
          </cell>
          <cell r="E129" t="str">
            <v>王光山</v>
          </cell>
          <cell r="F129" t="str">
            <v>370304196503241010</v>
          </cell>
          <cell r="G129" t="e">
            <v>#N/A</v>
          </cell>
          <cell r="H129" t="str">
            <v>37030419******1010</v>
          </cell>
          <cell r="I129" t="str">
            <v>新城镇岗位</v>
          </cell>
          <cell r="J129">
            <v>4242</v>
          </cell>
          <cell r="K129">
            <v>4242</v>
          </cell>
          <cell r="L129">
            <v>339.36</v>
          </cell>
          <cell r="M129">
            <v>84.84</v>
          </cell>
          <cell r="N129">
            <v>12.73</v>
          </cell>
          <cell r="O129">
            <v>436.93</v>
          </cell>
          <cell r="P129">
            <v>678.72</v>
          </cell>
          <cell r="Q129">
            <v>339.36</v>
          </cell>
          <cell r="R129">
            <v>16.97</v>
          </cell>
          <cell r="S129">
            <v>29.69</v>
          </cell>
          <cell r="T129">
            <v>1064.74</v>
          </cell>
        </row>
        <row r="130">
          <cell r="A130">
            <v>126</v>
          </cell>
          <cell r="B130" t="str">
            <v>370304196605021916</v>
          </cell>
          <cell r="C130" t="str">
            <v>城西</v>
          </cell>
          <cell r="D130" t="str">
            <v>李家窑</v>
          </cell>
          <cell r="E130" t="str">
            <v>苏云锋</v>
          </cell>
          <cell r="F130" t="str">
            <v>370304196605021916</v>
          </cell>
          <cell r="G130" t="e">
            <v>#N/A</v>
          </cell>
          <cell r="H130" t="str">
            <v>37030419******1916</v>
          </cell>
          <cell r="I130" t="str">
            <v>新城镇岗位</v>
          </cell>
          <cell r="J130">
            <v>4242</v>
          </cell>
          <cell r="K130">
            <v>4242</v>
          </cell>
          <cell r="L130">
            <v>339.36</v>
          </cell>
          <cell r="M130">
            <v>84.84</v>
          </cell>
          <cell r="N130">
            <v>12.73</v>
          </cell>
          <cell r="O130">
            <v>436.93</v>
          </cell>
          <cell r="P130">
            <v>678.72</v>
          </cell>
          <cell r="Q130">
            <v>339.36</v>
          </cell>
          <cell r="R130">
            <v>16.97</v>
          </cell>
          <cell r="S130">
            <v>29.69</v>
          </cell>
          <cell r="T130">
            <v>1064.74</v>
          </cell>
        </row>
        <row r="131">
          <cell r="A131">
            <v>127</v>
          </cell>
          <cell r="B131" t="str">
            <v>370304197703200023</v>
          </cell>
          <cell r="C131" t="str">
            <v>城西</v>
          </cell>
          <cell r="D131" t="str">
            <v>李家窑</v>
          </cell>
          <cell r="E131" t="str">
            <v>阎  旗</v>
          </cell>
          <cell r="F131" t="str">
            <v>370304197703200023</v>
          </cell>
          <cell r="G131" t="e">
            <v>#N/A</v>
          </cell>
          <cell r="H131" t="str">
            <v>37030419******0023</v>
          </cell>
          <cell r="I131" t="str">
            <v>新城镇岗位</v>
          </cell>
          <cell r="J131">
            <v>4242</v>
          </cell>
          <cell r="K131">
            <v>4242</v>
          </cell>
          <cell r="L131">
            <v>339.36</v>
          </cell>
          <cell r="M131">
            <v>84.84</v>
          </cell>
          <cell r="N131">
            <v>12.73</v>
          </cell>
          <cell r="O131">
            <v>436.93</v>
          </cell>
          <cell r="P131">
            <v>678.72</v>
          </cell>
          <cell r="Q131">
            <v>339.36</v>
          </cell>
          <cell r="R131">
            <v>16.97</v>
          </cell>
          <cell r="S131">
            <v>29.69</v>
          </cell>
          <cell r="T131">
            <v>1064.74</v>
          </cell>
        </row>
        <row r="132">
          <cell r="A132">
            <v>128</v>
          </cell>
          <cell r="B132" t="str">
            <v>370304196403261030</v>
          </cell>
          <cell r="C132" t="str">
            <v>城西</v>
          </cell>
          <cell r="D132" t="str">
            <v>李家窑</v>
          </cell>
          <cell r="E132" t="str">
            <v>李光跃</v>
          </cell>
          <cell r="F132" t="str">
            <v>370304196403261030</v>
          </cell>
          <cell r="G132" t="e">
            <v>#N/A</v>
          </cell>
          <cell r="H132" t="str">
            <v>37030419******1030</v>
          </cell>
          <cell r="I132" t="str">
            <v>新城镇岗位</v>
          </cell>
          <cell r="J132">
            <v>4242</v>
          </cell>
          <cell r="K132">
            <v>4242</v>
          </cell>
          <cell r="L132">
            <v>339.36</v>
          </cell>
          <cell r="M132">
            <v>84.84</v>
          </cell>
          <cell r="N132">
            <v>12.73</v>
          </cell>
          <cell r="O132">
            <v>436.93</v>
          </cell>
          <cell r="P132">
            <v>678.72</v>
          </cell>
          <cell r="Q132">
            <v>339.36</v>
          </cell>
          <cell r="R132">
            <v>16.97</v>
          </cell>
          <cell r="S132">
            <v>29.69</v>
          </cell>
          <cell r="T132">
            <v>1064.74</v>
          </cell>
        </row>
        <row r="133">
          <cell r="A133">
            <v>129</v>
          </cell>
          <cell r="B133" t="str">
            <v>370304197407150623</v>
          </cell>
          <cell r="C133" t="str">
            <v>城西</v>
          </cell>
          <cell r="D133" t="str">
            <v>双山</v>
          </cell>
          <cell r="E133" t="str">
            <v>孙燕</v>
          </cell>
          <cell r="F133" t="str">
            <v>370304197407150623</v>
          </cell>
          <cell r="G133" t="e">
            <v>#N/A</v>
          </cell>
          <cell r="H133" t="str">
            <v>37030419******0623</v>
          </cell>
          <cell r="I133" t="str">
            <v>新城镇岗位</v>
          </cell>
          <cell r="J133">
            <v>4242</v>
          </cell>
          <cell r="K133">
            <v>4242</v>
          </cell>
          <cell r="L133">
            <v>339.36</v>
          </cell>
          <cell r="M133">
            <v>84.84</v>
          </cell>
          <cell r="N133">
            <v>12.73</v>
          </cell>
          <cell r="O133">
            <v>436.93</v>
          </cell>
          <cell r="P133">
            <v>678.72</v>
          </cell>
          <cell r="Q133">
            <v>339.36</v>
          </cell>
          <cell r="R133">
            <v>16.97</v>
          </cell>
          <cell r="S133">
            <v>29.69</v>
          </cell>
          <cell r="T133">
            <v>1064.74</v>
          </cell>
        </row>
        <row r="134">
          <cell r="A134">
            <v>130</v>
          </cell>
          <cell r="B134" t="str">
            <v>370304197512201066</v>
          </cell>
          <cell r="C134" t="str">
            <v>城西</v>
          </cell>
          <cell r="D134" t="str">
            <v>太平社区</v>
          </cell>
          <cell r="E134" t="str">
            <v>吴兆云</v>
          </cell>
          <cell r="F134" t="str">
            <v>370304197512201066</v>
          </cell>
          <cell r="G134" t="e">
            <v>#N/A</v>
          </cell>
          <cell r="H134" t="str">
            <v>37030419******1066</v>
          </cell>
          <cell r="I134" t="str">
            <v>新城镇岗位</v>
          </cell>
          <cell r="J134">
            <v>4242</v>
          </cell>
          <cell r="K134">
            <v>4242</v>
          </cell>
          <cell r="L134">
            <v>339.36</v>
          </cell>
          <cell r="M134">
            <v>84.84</v>
          </cell>
          <cell r="N134">
            <v>12.73</v>
          </cell>
          <cell r="O134">
            <v>436.93</v>
          </cell>
          <cell r="P134">
            <v>678.72</v>
          </cell>
          <cell r="Q134">
            <v>339.36</v>
          </cell>
          <cell r="R134">
            <v>16.97</v>
          </cell>
          <cell r="S134">
            <v>29.69</v>
          </cell>
          <cell r="T134">
            <v>1064.74</v>
          </cell>
        </row>
        <row r="135">
          <cell r="A135">
            <v>131</v>
          </cell>
          <cell r="B135" t="str">
            <v>370304196603042713</v>
          </cell>
          <cell r="C135" t="str">
            <v>城西</v>
          </cell>
          <cell r="D135" t="str">
            <v>太平社区</v>
          </cell>
          <cell r="E135" t="str">
            <v>胡志彪</v>
          </cell>
          <cell r="F135" t="str">
            <v>370304196603042713</v>
          </cell>
          <cell r="G135" t="e">
            <v>#N/A</v>
          </cell>
          <cell r="H135" t="str">
            <v>37030419******2713</v>
          </cell>
          <cell r="I135" t="str">
            <v>新城镇岗位</v>
          </cell>
          <cell r="J135">
            <v>4242</v>
          </cell>
          <cell r="K135">
            <v>4242</v>
          </cell>
          <cell r="L135">
            <v>339.36</v>
          </cell>
          <cell r="M135">
            <v>84.84</v>
          </cell>
          <cell r="N135">
            <v>12.73</v>
          </cell>
          <cell r="O135">
            <v>436.93</v>
          </cell>
          <cell r="P135">
            <v>678.72</v>
          </cell>
          <cell r="Q135">
            <v>339.36</v>
          </cell>
          <cell r="R135">
            <v>16.97</v>
          </cell>
          <cell r="S135">
            <v>29.69</v>
          </cell>
          <cell r="T135">
            <v>1064.74</v>
          </cell>
        </row>
        <row r="136">
          <cell r="A136">
            <v>132</v>
          </cell>
          <cell r="B136" t="str">
            <v>370304197501034725</v>
          </cell>
          <cell r="C136" t="str">
            <v>城西</v>
          </cell>
          <cell r="D136" t="str">
            <v>太平社区</v>
          </cell>
          <cell r="E136" t="str">
            <v>苏玉</v>
          </cell>
          <cell r="F136" t="str">
            <v>370304197501034725</v>
          </cell>
          <cell r="G136" t="e">
            <v>#N/A</v>
          </cell>
          <cell r="H136" t="str">
            <v>37030419******4725</v>
          </cell>
          <cell r="I136" t="str">
            <v>新城镇岗位</v>
          </cell>
          <cell r="J136">
            <v>4242</v>
          </cell>
          <cell r="K136">
            <v>4242</v>
          </cell>
          <cell r="L136">
            <v>339.36</v>
          </cell>
          <cell r="M136">
            <v>84.84</v>
          </cell>
          <cell r="N136">
            <v>12.73</v>
          </cell>
          <cell r="O136">
            <v>436.93</v>
          </cell>
          <cell r="P136">
            <v>678.72</v>
          </cell>
          <cell r="Q136">
            <v>339.36</v>
          </cell>
          <cell r="R136">
            <v>16.97</v>
          </cell>
          <cell r="S136">
            <v>29.69</v>
          </cell>
          <cell r="T136">
            <v>1064.74</v>
          </cell>
        </row>
        <row r="137">
          <cell r="A137">
            <v>133</v>
          </cell>
          <cell r="B137" t="str">
            <v>370304197703141027</v>
          </cell>
          <cell r="C137" t="str">
            <v>城西</v>
          </cell>
          <cell r="D137" t="str">
            <v>太平社区</v>
          </cell>
          <cell r="E137" t="str">
            <v>吴兆红</v>
          </cell>
          <cell r="F137" t="str">
            <v>370304197703141027</v>
          </cell>
          <cell r="G137" t="e">
            <v>#N/A</v>
          </cell>
          <cell r="H137" t="str">
            <v>37030419******1027</v>
          </cell>
          <cell r="I137" t="str">
            <v>新城镇岗位</v>
          </cell>
          <cell r="J137">
            <v>4242</v>
          </cell>
          <cell r="K137">
            <v>4242</v>
          </cell>
          <cell r="L137">
            <v>339.36</v>
          </cell>
          <cell r="M137">
            <v>84.84</v>
          </cell>
          <cell r="N137">
            <v>12.73</v>
          </cell>
          <cell r="O137">
            <v>436.93</v>
          </cell>
          <cell r="P137">
            <v>678.72</v>
          </cell>
          <cell r="Q137">
            <v>339.36</v>
          </cell>
          <cell r="R137">
            <v>16.97</v>
          </cell>
          <cell r="S137">
            <v>29.69</v>
          </cell>
          <cell r="T137">
            <v>1064.74</v>
          </cell>
        </row>
        <row r="138">
          <cell r="A138">
            <v>134</v>
          </cell>
          <cell r="B138" t="str">
            <v>370304196604290612</v>
          </cell>
          <cell r="C138" t="str">
            <v>城西</v>
          </cell>
          <cell r="D138" t="str">
            <v>太平社区</v>
          </cell>
          <cell r="E138" t="str">
            <v>孙同立</v>
          </cell>
          <cell r="F138" t="str">
            <v>370304196604290612</v>
          </cell>
          <cell r="G138" t="e">
            <v>#N/A</v>
          </cell>
          <cell r="H138" t="str">
            <v>37030419******0612</v>
          </cell>
          <cell r="I138" t="str">
            <v>新城镇岗位</v>
          </cell>
          <cell r="J138">
            <v>4242</v>
          </cell>
          <cell r="K138">
            <v>4242</v>
          </cell>
          <cell r="L138">
            <v>339.36</v>
          </cell>
          <cell r="M138">
            <v>84.84</v>
          </cell>
          <cell r="N138">
            <v>12.73</v>
          </cell>
          <cell r="O138">
            <v>436.93</v>
          </cell>
          <cell r="P138">
            <v>678.72</v>
          </cell>
          <cell r="Q138">
            <v>339.36</v>
          </cell>
          <cell r="R138">
            <v>16.97</v>
          </cell>
          <cell r="S138">
            <v>29.69</v>
          </cell>
          <cell r="T138">
            <v>1064.74</v>
          </cell>
        </row>
        <row r="139">
          <cell r="A139">
            <v>135</v>
          </cell>
          <cell r="B139" t="str">
            <v>370304197701210623</v>
          </cell>
          <cell r="C139" t="str">
            <v>山头</v>
          </cell>
          <cell r="D139" t="str">
            <v>水印蓝山</v>
          </cell>
          <cell r="E139" t="str">
            <v>商玲</v>
          </cell>
          <cell r="F139" t="str">
            <v>370304197701210623</v>
          </cell>
          <cell r="G139" t="e">
            <v>#N/A</v>
          </cell>
          <cell r="H139" t="str">
            <v>37030419******0623</v>
          </cell>
          <cell r="I139" t="str">
            <v>新城镇岗位</v>
          </cell>
          <cell r="J139">
            <v>4242</v>
          </cell>
          <cell r="K139">
            <v>4242</v>
          </cell>
          <cell r="L139">
            <v>339.36</v>
          </cell>
          <cell r="M139">
            <v>84.84</v>
          </cell>
          <cell r="N139">
            <v>12.73</v>
          </cell>
          <cell r="O139">
            <v>436.93</v>
          </cell>
          <cell r="P139">
            <v>678.72</v>
          </cell>
          <cell r="Q139">
            <v>339.36</v>
          </cell>
          <cell r="R139">
            <v>16.97</v>
          </cell>
          <cell r="S139">
            <v>29.69</v>
          </cell>
          <cell r="T139">
            <v>1064.74</v>
          </cell>
        </row>
        <row r="140">
          <cell r="A140">
            <v>136</v>
          </cell>
          <cell r="B140" t="str">
            <v>370304197704021043</v>
          </cell>
          <cell r="C140" t="str">
            <v>山头</v>
          </cell>
          <cell r="D140" t="str">
            <v>水印蓝山</v>
          </cell>
          <cell r="E140" t="str">
            <v>彭鑫</v>
          </cell>
          <cell r="F140" t="str">
            <v>370304197704021043</v>
          </cell>
          <cell r="G140" t="e">
            <v>#N/A</v>
          </cell>
          <cell r="H140" t="str">
            <v>37030419******1043</v>
          </cell>
          <cell r="I140" t="str">
            <v>新城镇岗位</v>
          </cell>
          <cell r="J140">
            <v>4242</v>
          </cell>
          <cell r="K140">
            <v>4242</v>
          </cell>
          <cell r="L140">
            <v>339.36</v>
          </cell>
          <cell r="M140">
            <v>84.84</v>
          </cell>
          <cell r="N140">
            <v>12.73</v>
          </cell>
          <cell r="O140">
            <v>436.93</v>
          </cell>
          <cell r="P140">
            <v>678.72</v>
          </cell>
          <cell r="Q140">
            <v>339.36</v>
          </cell>
          <cell r="R140">
            <v>16.97</v>
          </cell>
          <cell r="S140">
            <v>29.69</v>
          </cell>
          <cell r="T140">
            <v>1064.74</v>
          </cell>
        </row>
        <row r="141">
          <cell r="A141">
            <v>137</v>
          </cell>
          <cell r="B141" t="str">
            <v>37030419651126161X</v>
          </cell>
          <cell r="C141" t="str">
            <v>山头</v>
          </cell>
          <cell r="D141" t="str">
            <v>水印蓝山</v>
          </cell>
          <cell r="E141" t="str">
            <v>曲纪山</v>
          </cell>
          <cell r="F141" t="str">
            <v>37030419651126161X</v>
          </cell>
          <cell r="G141" t="e">
            <v>#N/A</v>
          </cell>
          <cell r="H141" t="str">
            <v>37030419******161X</v>
          </cell>
          <cell r="I141" t="str">
            <v>新城镇岗位</v>
          </cell>
          <cell r="J141">
            <v>4242</v>
          </cell>
          <cell r="K141">
            <v>4242</v>
          </cell>
          <cell r="L141">
            <v>339.36</v>
          </cell>
          <cell r="M141">
            <v>84.84</v>
          </cell>
          <cell r="N141">
            <v>12.73</v>
          </cell>
          <cell r="O141">
            <v>436.93</v>
          </cell>
          <cell r="P141">
            <v>678.72</v>
          </cell>
          <cell r="Q141">
            <v>339.36</v>
          </cell>
          <cell r="R141">
            <v>16.97</v>
          </cell>
          <cell r="S141">
            <v>29.69</v>
          </cell>
          <cell r="T141">
            <v>1064.74</v>
          </cell>
        </row>
        <row r="142">
          <cell r="A142">
            <v>138</v>
          </cell>
          <cell r="B142" t="str">
            <v>370304197702273722</v>
          </cell>
          <cell r="C142" t="str">
            <v>山头</v>
          </cell>
          <cell r="D142" t="str">
            <v>水印蓝山</v>
          </cell>
          <cell r="E142" t="str">
            <v>王春</v>
          </cell>
          <cell r="F142" t="str">
            <v>370304197702273722</v>
          </cell>
          <cell r="G142" t="e">
            <v>#N/A</v>
          </cell>
          <cell r="H142" t="str">
            <v>37030419******3722</v>
          </cell>
          <cell r="I142" t="str">
            <v>新城镇岗位</v>
          </cell>
          <cell r="J142">
            <v>4242</v>
          </cell>
          <cell r="K142">
            <v>4242</v>
          </cell>
          <cell r="L142">
            <v>339.36</v>
          </cell>
          <cell r="M142">
            <v>84.84</v>
          </cell>
          <cell r="N142">
            <v>12.73</v>
          </cell>
          <cell r="O142">
            <v>436.93</v>
          </cell>
          <cell r="P142">
            <v>678.72</v>
          </cell>
          <cell r="Q142">
            <v>339.36</v>
          </cell>
          <cell r="R142">
            <v>16.97</v>
          </cell>
          <cell r="S142">
            <v>29.69</v>
          </cell>
          <cell r="T142">
            <v>1064.74</v>
          </cell>
        </row>
        <row r="143">
          <cell r="A143">
            <v>139</v>
          </cell>
          <cell r="B143" t="str">
            <v>370302197606034542</v>
          </cell>
          <cell r="C143" t="str">
            <v>山头</v>
          </cell>
          <cell r="D143" t="str">
            <v>水印蓝山</v>
          </cell>
          <cell r="E143" t="str">
            <v>郭爱芹</v>
          </cell>
          <cell r="F143" t="str">
            <v>370302197606034542</v>
          </cell>
          <cell r="G143" t="e">
            <v>#N/A</v>
          </cell>
          <cell r="H143" t="str">
            <v>37030219******4542</v>
          </cell>
          <cell r="I143" t="str">
            <v>新城镇岗位</v>
          </cell>
          <cell r="J143">
            <v>4242</v>
          </cell>
          <cell r="K143">
            <v>4242</v>
          </cell>
          <cell r="L143">
            <v>339.36</v>
          </cell>
          <cell r="M143">
            <v>84.84</v>
          </cell>
          <cell r="N143">
            <v>12.73</v>
          </cell>
          <cell r="O143">
            <v>436.93</v>
          </cell>
          <cell r="P143">
            <v>678.72</v>
          </cell>
          <cell r="Q143">
            <v>339.36</v>
          </cell>
          <cell r="R143">
            <v>16.97</v>
          </cell>
          <cell r="S143">
            <v>29.69</v>
          </cell>
          <cell r="T143">
            <v>1064.74</v>
          </cell>
        </row>
        <row r="144">
          <cell r="A144">
            <v>140</v>
          </cell>
          <cell r="B144" t="str">
            <v>370304196605201618</v>
          </cell>
          <cell r="C144" t="str">
            <v>山头</v>
          </cell>
          <cell r="D144" t="str">
            <v>水印蓝山</v>
          </cell>
          <cell r="E144" t="str">
            <v>崔纪满</v>
          </cell>
          <cell r="F144" t="str">
            <v>370304196605201618</v>
          </cell>
          <cell r="G144" t="e">
            <v>#N/A</v>
          </cell>
          <cell r="H144" t="str">
            <v>37030419******1618</v>
          </cell>
          <cell r="I144" t="str">
            <v>新城镇岗位</v>
          </cell>
          <cell r="J144">
            <v>4242</v>
          </cell>
          <cell r="K144">
            <v>4242</v>
          </cell>
          <cell r="L144">
            <v>339.36</v>
          </cell>
          <cell r="M144">
            <v>84.84</v>
          </cell>
          <cell r="N144">
            <v>12.73</v>
          </cell>
          <cell r="O144">
            <v>436.93</v>
          </cell>
          <cell r="P144">
            <v>678.72</v>
          </cell>
          <cell r="Q144">
            <v>339.36</v>
          </cell>
          <cell r="R144">
            <v>16.97</v>
          </cell>
          <cell r="S144">
            <v>29.69</v>
          </cell>
          <cell r="T144">
            <v>1064.74</v>
          </cell>
        </row>
        <row r="145">
          <cell r="A145">
            <v>141</v>
          </cell>
          <cell r="B145" t="str">
            <v>370304197412021340</v>
          </cell>
          <cell r="C145" t="str">
            <v>山头</v>
          </cell>
          <cell r="D145" t="str">
            <v>水印蓝山</v>
          </cell>
          <cell r="E145" t="str">
            <v>孙艳</v>
          </cell>
          <cell r="F145" t="str">
            <v>370304197412021340</v>
          </cell>
          <cell r="G145" t="e">
            <v>#N/A</v>
          </cell>
          <cell r="H145" t="str">
            <v>37030419******1340</v>
          </cell>
          <cell r="I145" t="str">
            <v>新城镇岗位</v>
          </cell>
          <cell r="J145">
            <v>4242</v>
          </cell>
          <cell r="K145">
            <v>4242</v>
          </cell>
          <cell r="L145">
            <v>339.36</v>
          </cell>
          <cell r="M145">
            <v>84.84</v>
          </cell>
          <cell r="N145">
            <v>12.73</v>
          </cell>
          <cell r="O145">
            <v>436.93</v>
          </cell>
          <cell r="P145">
            <v>678.72</v>
          </cell>
          <cell r="Q145">
            <v>339.36</v>
          </cell>
          <cell r="R145">
            <v>16.97</v>
          </cell>
          <cell r="S145">
            <v>29.69</v>
          </cell>
          <cell r="T145">
            <v>1064.74</v>
          </cell>
        </row>
        <row r="146">
          <cell r="A146">
            <v>142</v>
          </cell>
          <cell r="B146" t="str">
            <v>370304197503181323</v>
          </cell>
          <cell r="C146" t="str">
            <v>山头</v>
          </cell>
          <cell r="D146" t="str">
            <v>水印蓝山</v>
          </cell>
          <cell r="E146" t="str">
            <v>苏念婷</v>
          </cell>
          <cell r="F146" t="str">
            <v>370304197503181323</v>
          </cell>
          <cell r="G146" t="e">
            <v>#N/A</v>
          </cell>
          <cell r="H146" t="str">
            <v>37030419******1323</v>
          </cell>
          <cell r="I146" t="str">
            <v>新城镇岗位</v>
          </cell>
          <cell r="J146">
            <v>4242</v>
          </cell>
          <cell r="K146">
            <v>4242</v>
          </cell>
          <cell r="L146">
            <v>339.36</v>
          </cell>
          <cell r="M146">
            <v>84.84</v>
          </cell>
          <cell r="N146">
            <v>12.73</v>
          </cell>
          <cell r="O146">
            <v>436.93</v>
          </cell>
          <cell r="P146">
            <v>678.72</v>
          </cell>
          <cell r="Q146">
            <v>339.36</v>
          </cell>
          <cell r="R146">
            <v>16.97</v>
          </cell>
          <cell r="S146">
            <v>29.69</v>
          </cell>
          <cell r="T146">
            <v>1064.74</v>
          </cell>
        </row>
        <row r="147">
          <cell r="A147">
            <v>143</v>
          </cell>
          <cell r="B147" t="str">
            <v>370304197704305361</v>
          </cell>
          <cell r="C147" t="str">
            <v>山头</v>
          </cell>
          <cell r="D147" t="str">
            <v>水印蓝山</v>
          </cell>
          <cell r="E147" t="str">
            <v>谢秀永</v>
          </cell>
          <cell r="F147" t="str">
            <v>370304197704305361</v>
          </cell>
          <cell r="G147" t="e">
            <v>#N/A</v>
          </cell>
          <cell r="H147" t="str">
            <v>37030419******5361</v>
          </cell>
          <cell r="I147" t="str">
            <v>新城镇岗位</v>
          </cell>
          <cell r="J147">
            <v>4242</v>
          </cell>
          <cell r="K147">
            <v>4242</v>
          </cell>
          <cell r="L147">
            <v>339.36</v>
          </cell>
          <cell r="M147">
            <v>84.84</v>
          </cell>
          <cell r="N147">
            <v>12.73</v>
          </cell>
          <cell r="O147">
            <v>436.93</v>
          </cell>
          <cell r="P147">
            <v>678.72</v>
          </cell>
          <cell r="Q147">
            <v>339.36</v>
          </cell>
          <cell r="R147">
            <v>16.97</v>
          </cell>
          <cell r="S147">
            <v>29.69</v>
          </cell>
          <cell r="T147">
            <v>1064.74</v>
          </cell>
        </row>
        <row r="148">
          <cell r="A148">
            <v>144</v>
          </cell>
          <cell r="B148" t="str">
            <v>370628197603184641</v>
          </cell>
          <cell r="C148" t="str">
            <v>山头</v>
          </cell>
          <cell r="D148" t="str">
            <v>水印蓝山</v>
          </cell>
          <cell r="E148" t="str">
            <v>牟春荣</v>
          </cell>
          <cell r="F148" t="str">
            <v>370628197603184641</v>
          </cell>
          <cell r="G148" t="e">
            <v>#N/A</v>
          </cell>
          <cell r="H148" t="str">
            <v>37062819******4641</v>
          </cell>
          <cell r="I148" t="str">
            <v>新城镇岗位</v>
          </cell>
          <cell r="J148">
            <v>4242</v>
          </cell>
          <cell r="K148">
            <v>4242</v>
          </cell>
          <cell r="L148">
            <v>339.36</v>
          </cell>
          <cell r="M148">
            <v>84.84</v>
          </cell>
          <cell r="N148">
            <v>12.73</v>
          </cell>
          <cell r="O148">
            <v>436.93</v>
          </cell>
          <cell r="P148">
            <v>678.72</v>
          </cell>
          <cell r="Q148">
            <v>339.36</v>
          </cell>
          <cell r="R148">
            <v>16.97</v>
          </cell>
          <cell r="S148">
            <v>29.69</v>
          </cell>
          <cell r="T148">
            <v>1064.74</v>
          </cell>
        </row>
        <row r="149">
          <cell r="A149">
            <v>145</v>
          </cell>
          <cell r="B149" t="str">
            <v>370304196703246211</v>
          </cell>
          <cell r="C149" t="str">
            <v>山头</v>
          </cell>
          <cell r="D149" t="str">
            <v>颜山社区</v>
          </cell>
          <cell r="E149" t="str">
            <v>孙同福</v>
          </cell>
          <cell r="F149" t="str">
            <v>370304196703246211</v>
          </cell>
          <cell r="G149" t="e">
            <v>#N/A</v>
          </cell>
          <cell r="H149" t="str">
            <v>37030419******6211</v>
          </cell>
          <cell r="I149" t="str">
            <v>新城镇岗位</v>
          </cell>
          <cell r="J149">
            <v>4242</v>
          </cell>
          <cell r="K149">
            <v>4242</v>
          </cell>
          <cell r="L149">
            <v>339.36</v>
          </cell>
          <cell r="M149">
            <v>84.84</v>
          </cell>
          <cell r="N149">
            <v>12.73</v>
          </cell>
          <cell r="O149">
            <v>436.93</v>
          </cell>
          <cell r="P149">
            <v>678.72</v>
          </cell>
          <cell r="Q149">
            <v>339.36</v>
          </cell>
          <cell r="R149">
            <v>16.97</v>
          </cell>
          <cell r="S149">
            <v>29.69</v>
          </cell>
          <cell r="T149">
            <v>1064.74</v>
          </cell>
        </row>
        <row r="150">
          <cell r="A150">
            <v>146</v>
          </cell>
          <cell r="B150" t="str">
            <v>370304196502241617</v>
          </cell>
          <cell r="C150" t="str">
            <v>山头</v>
          </cell>
          <cell r="D150" t="str">
            <v>颜山社区</v>
          </cell>
          <cell r="E150" t="str">
            <v>孙向春</v>
          </cell>
          <cell r="F150" t="str">
            <v>370304196502241617</v>
          </cell>
          <cell r="G150" t="e">
            <v>#N/A</v>
          </cell>
          <cell r="H150" t="str">
            <v>37030419******1617</v>
          </cell>
          <cell r="I150" t="str">
            <v>新城镇岗位</v>
          </cell>
          <cell r="J150">
            <v>4242</v>
          </cell>
          <cell r="K150">
            <v>4242</v>
          </cell>
          <cell r="L150">
            <v>339.36</v>
          </cell>
          <cell r="M150">
            <v>84.84</v>
          </cell>
          <cell r="N150">
            <v>12.73</v>
          </cell>
          <cell r="O150">
            <v>436.93</v>
          </cell>
          <cell r="P150">
            <v>678.72</v>
          </cell>
          <cell r="Q150">
            <v>339.36</v>
          </cell>
          <cell r="R150">
            <v>16.97</v>
          </cell>
          <cell r="S150">
            <v>29.69</v>
          </cell>
          <cell r="T150">
            <v>1064.74</v>
          </cell>
        </row>
        <row r="151">
          <cell r="A151">
            <v>147</v>
          </cell>
          <cell r="B151" t="str">
            <v>370304197505194427</v>
          </cell>
          <cell r="C151" t="str">
            <v>山头</v>
          </cell>
          <cell r="D151" t="str">
            <v>颜山社区</v>
          </cell>
          <cell r="E151" t="str">
            <v>焦海波</v>
          </cell>
          <cell r="F151" t="str">
            <v>370304197505194427</v>
          </cell>
          <cell r="G151" t="e">
            <v>#N/A</v>
          </cell>
          <cell r="H151" t="str">
            <v>37030419******4427</v>
          </cell>
          <cell r="I151" t="str">
            <v>新城镇岗位</v>
          </cell>
          <cell r="J151">
            <v>4242</v>
          </cell>
          <cell r="K151">
            <v>4242</v>
          </cell>
          <cell r="L151">
            <v>339.36</v>
          </cell>
          <cell r="M151">
            <v>84.84</v>
          </cell>
          <cell r="N151">
            <v>12.73</v>
          </cell>
          <cell r="O151">
            <v>436.93</v>
          </cell>
          <cell r="P151">
            <v>678.72</v>
          </cell>
          <cell r="Q151">
            <v>339.36</v>
          </cell>
          <cell r="R151">
            <v>16.97</v>
          </cell>
          <cell r="S151">
            <v>29.69</v>
          </cell>
          <cell r="T151">
            <v>1064.74</v>
          </cell>
        </row>
        <row r="152">
          <cell r="A152">
            <v>148</v>
          </cell>
          <cell r="B152" t="str">
            <v>370304196507094230</v>
          </cell>
          <cell r="C152" t="str">
            <v>山头</v>
          </cell>
          <cell r="D152" t="str">
            <v>颜山社区</v>
          </cell>
          <cell r="E152" t="str">
            <v>孙启山</v>
          </cell>
          <cell r="F152" t="str">
            <v>370304196507094230</v>
          </cell>
          <cell r="G152" t="e">
            <v>#N/A</v>
          </cell>
          <cell r="H152" t="str">
            <v>37030419******4230</v>
          </cell>
          <cell r="I152" t="str">
            <v>新城镇岗位</v>
          </cell>
          <cell r="J152">
            <v>4242</v>
          </cell>
          <cell r="K152">
            <v>4242</v>
          </cell>
          <cell r="L152">
            <v>339.36</v>
          </cell>
          <cell r="M152">
            <v>84.84</v>
          </cell>
          <cell r="N152">
            <v>12.73</v>
          </cell>
          <cell r="O152">
            <v>436.93</v>
          </cell>
          <cell r="P152">
            <v>678.72</v>
          </cell>
          <cell r="Q152">
            <v>339.36</v>
          </cell>
          <cell r="R152">
            <v>16.97</v>
          </cell>
          <cell r="S152">
            <v>29.69</v>
          </cell>
          <cell r="T152">
            <v>1064.74</v>
          </cell>
        </row>
        <row r="153">
          <cell r="A153">
            <v>149</v>
          </cell>
          <cell r="B153" t="str">
            <v>370304196506191610</v>
          </cell>
          <cell r="C153" t="str">
            <v>山头</v>
          </cell>
          <cell r="D153" t="str">
            <v>新博社区</v>
          </cell>
          <cell r="E153" t="str">
            <v>阎佰泉</v>
          </cell>
          <cell r="F153" t="str">
            <v>370304196506191610</v>
          </cell>
          <cell r="G153" t="e">
            <v>#N/A</v>
          </cell>
          <cell r="H153" t="str">
            <v>37030419******1610</v>
          </cell>
          <cell r="I153" t="str">
            <v>新城镇岗位</v>
          </cell>
          <cell r="J153">
            <v>4242</v>
          </cell>
          <cell r="K153">
            <v>4242</v>
          </cell>
          <cell r="L153">
            <v>339.36</v>
          </cell>
          <cell r="M153">
            <v>84.84</v>
          </cell>
          <cell r="N153">
            <v>12.73</v>
          </cell>
          <cell r="O153">
            <v>436.93</v>
          </cell>
          <cell r="P153">
            <v>678.72</v>
          </cell>
          <cell r="Q153">
            <v>339.36</v>
          </cell>
          <cell r="R153">
            <v>16.97</v>
          </cell>
          <cell r="S153">
            <v>29.69</v>
          </cell>
          <cell r="T153">
            <v>1064.74</v>
          </cell>
        </row>
        <row r="154">
          <cell r="A154">
            <v>150</v>
          </cell>
          <cell r="B154" t="str">
            <v>370304197405221627</v>
          </cell>
          <cell r="C154" t="str">
            <v>山头</v>
          </cell>
          <cell r="D154" t="str">
            <v>新博社区</v>
          </cell>
          <cell r="E154" t="str">
            <v>赵秀菊</v>
          </cell>
          <cell r="F154" t="str">
            <v>370304197405221627</v>
          </cell>
          <cell r="G154" t="e">
            <v>#N/A</v>
          </cell>
          <cell r="H154" t="str">
            <v>37030419******1627</v>
          </cell>
          <cell r="I154" t="str">
            <v>新城镇岗位</v>
          </cell>
          <cell r="J154">
            <v>4242</v>
          </cell>
          <cell r="K154">
            <v>4242</v>
          </cell>
          <cell r="L154">
            <v>339.36</v>
          </cell>
          <cell r="M154">
            <v>84.84</v>
          </cell>
          <cell r="N154">
            <v>12.73</v>
          </cell>
          <cell r="O154">
            <v>436.93</v>
          </cell>
          <cell r="P154">
            <v>678.72</v>
          </cell>
          <cell r="Q154">
            <v>339.36</v>
          </cell>
          <cell r="R154">
            <v>16.97</v>
          </cell>
          <cell r="S154">
            <v>29.69</v>
          </cell>
          <cell r="T154">
            <v>1064.74</v>
          </cell>
        </row>
        <row r="155">
          <cell r="A155">
            <v>151</v>
          </cell>
          <cell r="B155" t="str">
            <v>370304197610074929</v>
          </cell>
          <cell r="C155" t="str">
            <v>山头</v>
          </cell>
          <cell r="D155" t="str">
            <v>神头社区</v>
          </cell>
          <cell r="E155" t="str">
            <v>张玉</v>
          </cell>
          <cell r="F155" t="str">
            <v>370304197610074929</v>
          </cell>
          <cell r="G155" t="e">
            <v>#N/A</v>
          </cell>
          <cell r="H155" t="str">
            <v>37030419******4929</v>
          </cell>
          <cell r="I155" t="str">
            <v>新城镇岗位</v>
          </cell>
          <cell r="J155">
            <v>4242</v>
          </cell>
          <cell r="K155">
            <v>4242</v>
          </cell>
          <cell r="L155">
            <v>339.36</v>
          </cell>
          <cell r="M155">
            <v>84.84</v>
          </cell>
          <cell r="N155">
            <v>12.73</v>
          </cell>
          <cell r="O155">
            <v>436.93</v>
          </cell>
          <cell r="P155">
            <v>678.72</v>
          </cell>
          <cell r="Q155">
            <v>339.36</v>
          </cell>
          <cell r="R155">
            <v>16.97</v>
          </cell>
          <cell r="S155">
            <v>29.69</v>
          </cell>
          <cell r="T155">
            <v>1064.74</v>
          </cell>
        </row>
        <row r="156">
          <cell r="A156">
            <v>152</v>
          </cell>
          <cell r="B156" t="str">
            <v>370304197512205825</v>
          </cell>
          <cell r="C156" t="str">
            <v>山头</v>
          </cell>
          <cell r="D156" t="str">
            <v>神头社区</v>
          </cell>
          <cell r="E156" t="str">
            <v>赵艳</v>
          </cell>
          <cell r="F156" t="str">
            <v>370304197512205825</v>
          </cell>
          <cell r="G156" t="e">
            <v>#N/A</v>
          </cell>
          <cell r="H156" t="str">
            <v>37030419******5825</v>
          </cell>
          <cell r="I156" t="str">
            <v>新城镇岗位</v>
          </cell>
          <cell r="J156">
            <v>4242</v>
          </cell>
          <cell r="K156">
            <v>4242</v>
          </cell>
          <cell r="L156">
            <v>339.36</v>
          </cell>
          <cell r="M156">
            <v>84.84</v>
          </cell>
          <cell r="N156">
            <v>12.73</v>
          </cell>
          <cell r="O156">
            <v>436.93</v>
          </cell>
          <cell r="P156">
            <v>678.72</v>
          </cell>
          <cell r="Q156">
            <v>339.36</v>
          </cell>
          <cell r="R156">
            <v>16.97</v>
          </cell>
          <cell r="S156">
            <v>29.69</v>
          </cell>
          <cell r="T156">
            <v>1064.74</v>
          </cell>
        </row>
        <row r="157">
          <cell r="A157">
            <v>153</v>
          </cell>
          <cell r="B157" t="str">
            <v>370304197501153142</v>
          </cell>
          <cell r="C157" t="str">
            <v>山头</v>
          </cell>
          <cell r="D157" t="str">
            <v>神头社区</v>
          </cell>
          <cell r="E157" t="str">
            <v>郇永梅</v>
          </cell>
          <cell r="F157" t="str">
            <v>370304197501153142</v>
          </cell>
          <cell r="G157" t="e">
            <v>#N/A</v>
          </cell>
          <cell r="H157" t="str">
            <v>37030419******3142</v>
          </cell>
          <cell r="I157" t="str">
            <v>新城镇岗位</v>
          </cell>
          <cell r="J157">
            <v>4242</v>
          </cell>
          <cell r="K157">
            <v>4242</v>
          </cell>
          <cell r="L157">
            <v>339.36</v>
          </cell>
          <cell r="M157">
            <v>84.84</v>
          </cell>
          <cell r="N157">
            <v>12.73</v>
          </cell>
          <cell r="O157">
            <v>436.93</v>
          </cell>
          <cell r="P157">
            <v>678.72</v>
          </cell>
          <cell r="Q157">
            <v>339.36</v>
          </cell>
          <cell r="R157">
            <v>16.97</v>
          </cell>
          <cell r="S157">
            <v>29.69</v>
          </cell>
          <cell r="T157">
            <v>1064.74</v>
          </cell>
        </row>
        <row r="158">
          <cell r="A158">
            <v>154</v>
          </cell>
          <cell r="B158" t="str">
            <v>370304197410214923</v>
          </cell>
          <cell r="C158" t="str">
            <v>山头</v>
          </cell>
          <cell r="D158" t="str">
            <v>神头社区</v>
          </cell>
          <cell r="E158" t="str">
            <v>郑艳红</v>
          </cell>
          <cell r="F158" t="str">
            <v>370304197410214923</v>
          </cell>
          <cell r="G158" t="e">
            <v>#N/A</v>
          </cell>
          <cell r="H158" t="str">
            <v>37030419******4923</v>
          </cell>
          <cell r="I158" t="str">
            <v>新城镇岗位</v>
          </cell>
          <cell r="J158">
            <v>4242</v>
          </cell>
          <cell r="K158">
            <v>4242</v>
          </cell>
          <cell r="L158">
            <v>339.36</v>
          </cell>
          <cell r="M158">
            <v>84.84</v>
          </cell>
          <cell r="N158">
            <v>12.73</v>
          </cell>
          <cell r="O158">
            <v>436.93</v>
          </cell>
          <cell r="P158">
            <v>678.72</v>
          </cell>
          <cell r="Q158">
            <v>339.36</v>
          </cell>
          <cell r="R158">
            <v>16.97</v>
          </cell>
          <cell r="S158">
            <v>29.69</v>
          </cell>
          <cell r="T158">
            <v>1064.74</v>
          </cell>
        </row>
        <row r="159">
          <cell r="A159">
            <v>155</v>
          </cell>
          <cell r="B159" t="str">
            <v>372831197611275923</v>
          </cell>
          <cell r="C159" t="str">
            <v>山头</v>
          </cell>
          <cell r="D159" t="str">
            <v>神头社区</v>
          </cell>
          <cell r="E159" t="str">
            <v>苏燕</v>
          </cell>
          <cell r="F159" t="str">
            <v>372831197611275923</v>
          </cell>
          <cell r="G159" t="e">
            <v>#N/A</v>
          </cell>
          <cell r="H159" t="str">
            <v>37283119******5923</v>
          </cell>
          <cell r="I159" t="str">
            <v>新城镇岗位</v>
          </cell>
          <cell r="J159">
            <v>4242</v>
          </cell>
          <cell r="K159">
            <v>4242</v>
          </cell>
          <cell r="L159">
            <v>339.36</v>
          </cell>
          <cell r="M159">
            <v>84.84</v>
          </cell>
          <cell r="N159">
            <v>12.73</v>
          </cell>
          <cell r="O159">
            <v>436.93</v>
          </cell>
          <cell r="P159">
            <v>678.72</v>
          </cell>
          <cell r="Q159">
            <v>339.36</v>
          </cell>
          <cell r="R159">
            <v>16.97</v>
          </cell>
          <cell r="S159">
            <v>29.69</v>
          </cell>
          <cell r="T159">
            <v>1064.74</v>
          </cell>
        </row>
        <row r="160">
          <cell r="A160">
            <v>156</v>
          </cell>
          <cell r="B160" t="str">
            <v>370304197409041623</v>
          </cell>
          <cell r="C160" t="str">
            <v>山头</v>
          </cell>
          <cell r="D160" t="str">
            <v>古窑社区</v>
          </cell>
          <cell r="E160" t="str">
            <v>李艳</v>
          </cell>
          <cell r="F160" t="str">
            <v>370304197409041623</v>
          </cell>
          <cell r="G160" t="e">
            <v>#N/A</v>
          </cell>
          <cell r="H160" t="str">
            <v>37030419******1623</v>
          </cell>
          <cell r="I160" t="str">
            <v>新城镇岗位</v>
          </cell>
          <cell r="J160">
            <v>4242</v>
          </cell>
          <cell r="K160">
            <v>4242</v>
          </cell>
          <cell r="L160">
            <v>339.36</v>
          </cell>
          <cell r="M160">
            <v>84.84</v>
          </cell>
          <cell r="N160">
            <v>12.73</v>
          </cell>
          <cell r="O160">
            <v>436.93</v>
          </cell>
          <cell r="P160">
            <v>678.72</v>
          </cell>
          <cell r="Q160">
            <v>339.36</v>
          </cell>
          <cell r="R160">
            <v>16.97</v>
          </cell>
          <cell r="S160">
            <v>29.69</v>
          </cell>
          <cell r="T160">
            <v>1064.74</v>
          </cell>
        </row>
        <row r="161">
          <cell r="A161">
            <v>157</v>
          </cell>
          <cell r="B161" t="str">
            <v>370304197402221621</v>
          </cell>
          <cell r="C161" t="str">
            <v>山头</v>
          </cell>
          <cell r="D161" t="str">
            <v>古窑社区</v>
          </cell>
          <cell r="E161" t="str">
            <v>张风霞</v>
          </cell>
          <cell r="F161" t="str">
            <v>370304197402221621</v>
          </cell>
          <cell r="G161" t="e">
            <v>#N/A</v>
          </cell>
          <cell r="H161" t="str">
            <v>37030419******1621</v>
          </cell>
          <cell r="I161" t="str">
            <v>新城镇岗位</v>
          </cell>
          <cell r="J161">
            <v>4242</v>
          </cell>
          <cell r="K161">
            <v>4242</v>
          </cell>
          <cell r="L161">
            <v>339.36</v>
          </cell>
          <cell r="M161">
            <v>84.84</v>
          </cell>
          <cell r="N161">
            <v>12.73</v>
          </cell>
          <cell r="O161">
            <v>436.93</v>
          </cell>
          <cell r="P161">
            <v>678.72</v>
          </cell>
          <cell r="Q161">
            <v>339.36</v>
          </cell>
          <cell r="R161">
            <v>16.97</v>
          </cell>
          <cell r="S161">
            <v>29.69</v>
          </cell>
          <cell r="T161">
            <v>1064.74</v>
          </cell>
        </row>
        <row r="162">
          <cell r="A162">
            <v>158</v>
          </cell>
          <cell r="B162" t="str">
            <v>370304197503050024</v>
          </cell>
          <cell r="C162" t="str">
            <v>山头</v>
          </cell>
          <cell r="D162" t="str">
            <v>古窑社区</v>
          </cell>
          <cell r="E162" t="str">
            <v>阎红</v>
          </cell>
          <cell r="F162" t="str">
            <v>370304197503050024</v>
          </cell>
          <cell r="G162" t="e">
            <v>#N/A</v>
          </cell>
          <cell r="H162" t="str">
            <v>37030419******0024</v>
          </cell>
          <cell r="I162" t="str">
            <v>新城镇岗位</v>
          </cell>
          <cell r="J162">
            <v>4242</v>
          </cell>
          <cell r="K162">
            <v>4242</v>
          </cell>
          <cell r="L162">
            <v>339.36</v>
          </cell>
          <cell r="M162">
            <v>84.84</v>
          </cell>
          <cell r="N162">
            <v>12.73</v>
          </cell>
          <cell r="O162">
            <v>436.93</v>
          </cell>
          <cell r="P162">
            <v>678.72</v>
          </cell>
          <cell r="Q162">
            <v>339.36</v>
          </cell>
          <cell r="R162">
            <v>16.97</v>
          </cell>
          <cell r="S162">
            <v>29.69</v>
          </cell>
          <cell r="T162">
            <v>1064.74</v>
          </cell>
        </row>
        <row r="163">
          <cell r="A163">
            <v>159</v>
          </cell>
          <cell r="B163" t="str">
            <v>370304196501171637</v>
          </cell>
          <cell r="C163" t="str">
            <v>山头</v>
          </cell>
          <cell r="D163" t="str">
            <v>古窑社区</v>
          </cell>
          <cell r="E163" t="str">
            <v>徐其柏</v>
          </cell>
          <cell r="F163" t="str">
            <v>370304196501171637</v>
          </cell>
          <cell r="G163" t="e">
            <v>#N/A</v>
          </cell>
          <cell r="H163" t="str">
            <v>37030419******1637</v>
          </cell>
          <cell r="I163" t="str">
            <v>新城镇岗位</v>
          </cell>
          <cell r="J163">
            <v>4242</v>
          </cell>
          <cell r="K163">
            <v>4242</v>
          </cell>
          <cell r="L163">
            <v>339.36</v>
          </cell>
          <cell r="M163">
            <v>84.84</v>
          </cell>
          <cell r="N163">
            <v>12.73</v>
          </cell>
          <cell r="O163">
            <v>436.93</v>
          </cell>
          <cell r="P163">
            <v>678.72</v>
          </cell>
          <cell r="Q163">
            <v>339.36</v>
          </cell>
          <cell r="R163">
            <v>16.97</v>
          </cell>
          <cell r="S163">
            <v>29.69</v>
          </cell>
          <cell r="T163">
            <v>1064.74</v>
          </cell>
        </row>
        <row r="164">
          <cell r="A164">
            <v>160</v>
          </cell>
          <cell r="B164" t="str">
            <v>370304197508041629</v>
          </cell>
          <cell r="C164" t="str">
            <v>山头</v>
          </cell>
          <cell r="D164" t="str">
            <v>古窑社区</v>
          </cell>
          <cell r="E164" t="str">
            <v>秦丽</v>
          </cell>
          <cell r="F164" t="str">
            <v>370304197508041629</v>
          </cell>
          <cell r="G164" t="e">
            <v>#N/A</v>
          </cell>
          <cell r="H164" t="str">
            <v>37030419******1629</v>
          </cell>
          <cell r="I164" t="str">
            <v>新城镇岗位</v>
          </cell>
          <cell r="J164">
            <v>4242</v>
          </cell>
          <cell r="K164">
            <v>4242</v>
          </cell>
          <cell r="L164">
            <v>339.36</v>
          </cell>
          <cell r="M164">
            <v>84.84</v>
          </cell>
          <cell r="N164">
            <v>12.73</v>
          </cell>
          <cell r="O164">
            <v>436.93</v>
          </cell>
          <cell r="P164">
            <v>678.72</v>
          </cell>
          <cell r="Q164">
            <v>339.36</v>
          </cell>
          <cell r="R164">
            <v>16.97</v>
          </cell>
          <cell r="S164">
            <v>29.69</v>
          </cell>
          <cell r="T164">
            <v>1064.74</v>
          </cell>
        </row>
        <row r="165">
          <cell r="A165">
            <v>161</v>
          </cell>
          <cell r="B165" t="str">
            <v>370304197604184427</v>
          </cell>
          <cell r="C165" t="str">
            <v>山头</v>
          </cell>
          <cell r="D165" t="str">
            <v>万松山社区</v>
          </cell>
          <cell r="E165" t="str">
            <v>王桂芝</v>
          </cell>
          <cell r="F165" t="str">
            <v>370304197604184427</v>
          </cell>
          <cell r="G165" t="e">
            <v>#N/A</v>
          </cell>
          <cell r="H165" t="str">
            <v>37030419******4427</v>
          </cell>
          <cell r="I165" t="str">
            <v>新城镇岗位</v>
          </cell>
          <cell r="J165">
            <v>4242</v>
          </cell>
          <cell r="K165">
            <v>4242</v>
          </cell>
          <cell r="L165">
            <v>339.36</v>
          </cell>
          <cell r="M165">
            <v>84.84</v>
          </cell>
          <cell r="N165">
            <v>12.73</v>
          </cell>
          <cell r="O165">
            <v>436.93</v>
          </cell>
          <cell r="P165">
            <v>678.72</v>
          </cell>
          <cell r="Q165">
            <v>339.36</v>
          </cell>
          <cell r="R165">
            <v>16.97</v>
          </cell>
          <cell r="S165">
            <v>29.69</v>
          </cell>
          <cell r="T165">
            <v>1064.74</v>
          </cell>
        </row>
        <row r="166">
          <cell r="A166">
            <v>162</v>
          </cell>
          <cell r="B166" t="str">
            <v>370304196411100616</v>
          </cell>
          <cell r="C166" t="str">
            <v>山头</v>
          </cell>
          <cell r="D166" t="str">
            <v>万松山社区</v>
          </cell>
          <cell r="E166" t="str">
            <v>吕善锋</v>
          </cell>
          <cell r="F166" t="str">
            <v>370304196411100616</v>
          </cell>
          <cell r="G166" t="e">
            <v>#N/A</v>
          </cell>
          <cell r="H166" t="str">
            <v>37030419******0616</v>
          </cell>
          <cell r="I166" t="str">
            <v>新城镇岗位</v>
          </cell>
          <cell r="J166">
            <v>4242</v>
          </cell>
          <cell r="K166">
            <v>4242</v>
          </cell>
          <cell r="L166">
            <v>339.36</v>
          </cell>
          <cell r="M166">
            <v>84.84</v>
          </cell>
          <cell r="N166">
            <v>12.73</v>
          </cell>
          <cell r="O166">
            <v>436.93</v>
          </cell>
          <cell r="P166">
            <v>678.72</v>
          </cell>
          <cell r="Q166">
            <v>339.36</v>
          </cell>
          <cell r="R166">
            <v>16.97</v>
          </cell>
          <cell r="S166">
            <v>29.69</v>
          </cell>
          <cell r="T166">
            <v>1064.74</v>
          </cell>
        </row>
        <row r="167">
          <cell r="A167">
            <v>163</v>
          </cell>
          <cell r="B167" t="str">
            <v>370304197412061326</v>
          </cell>
          <cell r="C167" t="str">
            <v>山头</v>
          </cell>
          <cell r="D167" t="str">
            <v>万松山社区</v>
          </cell>
          <cell r="E167" t="str">
            <v>张鹏</v>
          </cell>
          <cell r="F167" t="str">
            <v>370304197412061326</v>
          </cell>
          <cell r="G167" t="e">
            <v>#N/A</v>
          </cell>
          <cell r="H167" t="str">
            <v>37030419******1326</v>
          </cell>
          <cell r="I167" t="str">
            <v>新城镇岗位</v>
          </cell>
          <cell r="J167">
            <v>4242</v>
          </cell>
          <cell r="K167">
            <v>4242</v>
          </cell>
          <cell r="L167">
            <v>339.36</v>
          </cell>
          <cell r="M167">
            <v>84.84</v>
          </cell>
          <cell r="N167">
            <v>12.73</v>
          </cell>
          <cell r="O167">
            <v>436.93</v>
          </cell>
          <cell r="P167">
            <v>678.72</v>
          </cell>
          <cell r="Q167">
            <v>339.36</v>
          </cell>
          <cell r="R167">
            <v>16.97</v>
          </cell>
          <cell r="S167">
            <v>29.69</v>
          </cell>
          <cell r="T167">
            <v>1064.74</v>
          </cell>
        </row>
        <row r="168">
          <cell r="A168">
            <v>164</v>
          </cell>
          <cell r="B168" t="str">
            <v>370304196409211616</v>
          </cell>
          <cell r="C168" t="str">
            <v>山头</v>
          </cell>
          <cell r="D168" t="str">
            <v>窑广社区</v>
          </cell>
          <cell r="E168" t="str">
            <v>孙兆臣</v>
          </cell>
          <cell r="F168" t="str">
            <v>370304196409211616</v>
          </cell>
          <cell r="G168" t="e">
            <v>#N/A</v>
          </cell>
          <cell r="H168" t="str">
            <v>37030419******1616</v>
          </cell>
          <cell r="I168" t="str">
            <v>新城镇岗位</v>
          </cell>
          <cell r="J168">
            <v>4242</v>
          </cell>
          <cell r="K168">
            <v>4242</v>
          </cell>
          <cell r="L168">
            <v>339.36</v>
          </cell>
          <cell r="M168">
            <v>84.84</v>
          </cell>
          <cell r="N168">
            <v>12.73</v>
          </cell>
          <cell r="O168">
            <v>436.93</v>
          </cell>
          <cell r="P168">
            <v>678.72</v>
          </cell>
          <cell r="Q168">
            <v>339.36</v>
          </cell>
          <cell r="R168">
            <v>16.97</v>
          </cell>
          <cell r="S168">
            <v>29.69</v>
          </cell>
          <cell r="T168">
            <v>1064.74</v>
          </cell>
        </row>
        <row r="169">
          <cell r="A169">
            <v>165</v>
          </cell>
          <cell r="B169" t="str">
            <v>370304196605221619</v>
          </cell>
          <cell r="C169" t="str">
            <v>山头</v>
          </cell>
          <cell r="D169" t="str">
            <v>窑广社区</v>
          </cell>
          <cell r="E169" t="str">
            <v>李荣国</v>
          </cell>
          <cell r="F169" t="str">
            <v>370304196605221619</v>
          </cell>
          <cell r="G169" t="e">
            <v>#N/A</v>
          </cell>
          <cell r="H169" t="str">
            <v>37030419******1619</v>
          </cell>
          <cell r="I169" t="str">
            <v>新城镇岗位</v>
          </cell>
          <cell r="J169">
            <v>4242</v>
          </cell>
          <cell r="K169">
            <v>4242</v>
          </cell>
          <cell r="L169">
            <v>339.36</v>
          </cell>
          <cell r="M169">
            <v>84.84</v>
          </cell>
          <cell r="N169">
            <v>12.73</v>
          </cell>
          <cell r="O169">
            <v>436.93</v>
          </cell>
          <cell r="P169">
            <v>678.72</v>
          </cell>
          <cell r="Q169">
            <v>339.36</v>
          </cell>
          <cell r="R169">
            <v>16.97</v>
          </cell>
          <cell r="S169">
            <v>29.69</v>
          </cell>
          <cell r="T169">
            <v>1064.74</v>
          </cell>
        </row>
        <row r="170">
          <cell r="A170">
            <v>166</v>
          </cell>
          <cell r="B170" t="str">
            <v>370304197410192728</v>
          </cell>
          <cell r="C170" t="str">
            <v>山头</v>
          </cell>
          <cell r="D170" t="str">
            <v>窑广社区</v>
          </cell>
          <cell r="E170" t="str">
            <v>张杰</v>
          </cell>
          <cell r="F170" t="str">
            <v>370304197410192728</v>
          </cell>
          <cell r="G170" t="e">
            <v>#N/A</v>
          </cell>
          <cell r="H170" t="str">
            <v>37030419******2728</v>
          </cell>
          <cell r="I170" t="str">
            <v>新城镇岗位</v>
          </cell>
          <cell r="J170">
            <v>4242</v>
          </cell>
          <cell r="K170">
            <v>4242</v>
          </cell>
          <cell r="L170">
            <v>339.36</v>
          </cell>
          <cell r="M170">
            <v>84.84</v>
          </cell>
          <cell r="N170">
            <v>12.73</v>
          </cell>
          <cell r="O170">
            <v>436.93</v>
          </cell>
          <cell r="P170">
            <v>678.72</v>
          </cell>
          <cell r="Q170">
            <v>339.36</v>
          </cell>
          <cell r="R170">
            <v>16.97</v>
          </cell>
          <cell r="S170">
            <v>29.69</v>
          </cell>
          <cell r="T170">
            <v>1064.74</v>
          </cell>
        </row>
        <row r="171">
          <cell r="A171">
            <v>167</v>
          </cell>
          <cell r="B171" t="str">
            <v>370304196405241316</v>
          </cell>
          <cell r="C171" t="str">
            <v>山头</v>
          </cell>
          <cell r="D171" t="str">
            <v>南神头社区</v>
          </cell>
          <cell r="E171" t="str">
            <v>韦众节</v>
          </cell>
          <cell r="F171" t="str">
            <v>370304196405241316</v>
          </cell>
          <cell r="G171" t="e">
            <v>#N/A</v>
          </cell>
          <cell r="H171" t="str">
            <v>37030419******1316</v>
          </cell>
          <cell r="I171" t="str">
            <v>新城镇岗位</v>
          </cell>
          <cell r="J171">
            <v>4242</v>
          </cell>
          <cell r="K171">
            <v>4242</v>
          </cell>
          <cell r="L171">
            <v>339.36</v>
          </cell>
          <cell r="M171">
            <v>84.84</v>
          </cell>
          <cell r="N171">
            <v>12.73</v>
          </cell>
          <cell r="O171">
            <v>436.93</v>
          </cell>
          <cell r="P171">
            <v>678.72</v>
          </cell>
          <cell r="Q171">
            <v>339.36</v>
          </cell>
          <cell r="R171">
            <v>16.97</v>
          </cell>
          <cell r="S171">
            <v>29.69</v>
          </cell>
          <cell r="T171">
            <v>1064.74</v>
          </cell>
        </row>
        <row r="172">
          <cell r="A172">
            <v>168</v>
          </cell>
          <cell r="B172" t="str">
            <v>370304197412021324</v>
          </cell>
          <cell r="C172" t="str">
            <v>山头</v>
          </cell>
          <cell r="D172" t="str">
            <v>南神头社区</v>
          </cell>
          <cell r="E172" t="str">
            <v>阎炳凤</v>
          </cell>
          <cell r="F172" t="str">
            <v>370304197412021324</v>
          </cell>
          <cell r="G172" t="e">
            <v>#N/A</v>
          </cell>
          <cell r="H172" t="str">
            <v>37030419******1324</v>
          </cell>
          <cell r="I172" t="str">
            <v>新城镇岗位</v>
          </cell>
          <cell r="J172">
            <v>4242</v>
          </cell>
          <cell r="K172">
            <v>4242</v>
          </cell>
          <cell r="L172">
            <v>339.36</v>
          </cell>
          <cell r="M172">
            <v>84.84</v>
          </cell>
          <cell r="N172">
            <v>12.73</v>
          </cell>
          <cell r="O172">
            <v>436.93</v>
          </cell>
          <cell r="P172">
            <v>678.72</v>
          </cell>
          <cell r="Q172">
            <v>339.36</v>
          </cell>
          <cell r="R172">
            <v>16.97</v>
          </cell>
          <cell r="S172">
            <v>29.69</v>
          </cell>
          <cell r="T172">
            <v>1064.74</v>
          </cell>
        </row>
        <row r="173">
          <cell r="A173">
            <v>169</v>
          </cell>
          <cell r="B173" t="str">
            <v>370304196402011312</v>
          </cell>
          <cell r="C173" t="str">
            <v>山头</v>
          </cell>
          <cell r="D173" t="str">
            <v>南神头社区</v>
          </cell>
          <cell r="E173" t="str">
            <v>赵增钢</v>
          </cell>
          <cell r="F173" t="str">
            <v>370304196402011312</v>
          </cell>
          <cell r="G173" t="e">
            <v>#N/A</v>
          </cell>
          <cell r="H173" t="str">
            <v>37030419******1312</v>
          </cell>
          <cell r="I173" t="str">
            <v>新城镇岗位</v>
          </cell>
          <cell r="J173">
            <v>4242</v>
          </cell>
          <cell r="K173">
            <v>4242</v>
          </cell>
          <cell r="L173">
            <v>339.36</v>
          </cell>
          <cell r="M173">
            <v>84.84</v>
          </cell>
          <cell r="N173">
            <v>12.73</v>
          </cell>
          <cell r="O173">
            <v>436.93</v>
          </cell>
          <cell r="P173">
            <v>678.72</v>
          </cell>
          <cell r="Q173">
            <v>339.36</v>
          </cell>
          <cell r="R173">
            <v>16.97</v>
          </cell>
          <cell r="S173">
            <v>29.69</v>
          </cell>
          <cell r="T173">
            <v>1064.74</v>
          </cell>
        </row>
        <row r="174">
          <cell r="A174">
            <v>170</v>
          </cell>
          <cell r="B174" t="str">
            <v>370304196603121358</v>
          </cell>
          <cell r="C174" t="str">
            <v>山头</v>
          </cell>
          <cell r="D174" t="str">
            <v>南神头社区</v>
          </cell>
          <cell r="E174" t="str">
            <v>韦伟节</v>
          </cell>
          <cell r="F174" t="str">
            <v>370304196603121358</v>
          </cell>
          <cell r="G174" t="e">
            <v>#N/A</v>
          </cell>
          <cell r="H174" t="str">
            <v>37030419******1358</v>
          </cell>
          <cell r="I174" t="str">
            <v>新城镇岗位</v>
          </cell>
          <cell r="J174">
            <v>4242</v>
          </cell>
          <cell r="K174">
            <v>4242</v>
          </cell>
          <cell r="L174">
            <v>339.36</v>
          </cell>
          <cell r="M174">
            <v>84.84</v>
          </cell>
          <cell r="N174">
            <v>12.73</v>
          </cell>
          <cell r="O174">
            <v>436.93</v>
          </cell>
          <cell r="P174">
            <v>678.72</v>
          </cell>
          <cell r="Q174">
            <v>339.36</v>
          </cell>
          <cell r="R174">
            <v>16.97</v>
          </cell>
          <cell r="S174">
            <v>29.69</v>
          </cell>
          <cell r="T174">
            <v>1064.74</v>
          </cell>
        </row>
        <row r="175">
          <cell r="A175">
            <v>171</v>
          </cell>
          <cell r="B175" t="str">
            <v>370304196511286016</v>
          </cell>
          <cell r="C175" t="str">
            <v>山头</v>
          </cell>
          <cell r="D175" t="str">
            <v>南神头社区</v>
          </cell>
          <cell r="E175" t="str">
            <v>李凤华</v>
          </cell>
          <cell r="F175" t="str">
            <v>370304196511286016</v>
          </cell>
          <cell r="G175" t="e">
            <v>#N/A</v>
          </cell>
          <cell r="H175" t="str">
            <v>37030419******6016</v>
          </cell>
          <cell r="I175" t="str">
            <v>新城镇岗位</v>
          </cell>
          <cell r="J175">
            <v>4242</v>
          </cell>
          <cell r="K175">
            <v>4242</v>
          </cell>
          <cell r="L175">
            <v>339.36</v>
          </cell>
          <cell r="M175">
            <v>84.84</v>
          </cell>
          <cell r="N175">
            <v>12.73</v>
          </cell>
          <cell r="O175">
            <v>436.93</v>
          </cell>
          <cell r="P175">
            <v>678.72</v>
          </cell>
          <cell r="Q175">
            <v>339.36</v>
          </cell>
          <cell r="R175">
            <v>16.97</v>
          </cell>
          <cell r="S175">
            <v>29.69</v>
          </cell>
          <cell r="T175">
            <v>1064.74</v>
          </cell>
        </row>
        <row r="176">
          <cell r="A176">
            <v>172</v>
          </cell>
          <cell r="B176" t="str">
            <v>370304197407195127</v>
          </cell>
          <cell r="C176" t="str">
            <v>山头</v>
          </cell>
          <cell r="D176" t="str">
            <v>南神头社区</v>
          </cell>
          <cell r="E176" t="str">
            <v>王西兰</v>
          </cell>
          <cell r="F176" t="str">
            <v>370304197407195127</v>
          </cell>
          <cell r="G176" t="e">
            <v>#N/A</v>
          </cell>
          <cell r="H176" t="str">
            <v>37030419******5127</v>
          </cell>
          <cell r="I176" t="str">
            <v>新城镇岗位</v>
          </cell>
          <cell r="J176">
            <v>4242</v>
          </cell>
          <cell r="K176">
            <v>4242</v>
          </cell>
          <cell r="L176">
            <v>339.36</v>
          </cell>
          <cell r="M176">
            <v>84.84</v>
          </cell>
          <cell r="N176">
            <v>12.73</v>
          </cell>
          <cell r="O176">
            <v>436.93</v>
          </cell>
          <cell r="P176">
            <v>678.72</v>
          </cell>
          <cell r="Q176">
            <v>339.36</v>
          </cell>
          <cell r="R176">
            <v>16.97</v>
          </cell>
          <cell r="S176">
            <v>29.69</v>
          </cell>
          <cell r="T176">
            <v>1064.74</v>
          </cell>
        </row>
        <row r="177">
          <cell r="A177">
            <v>173</v>
          </cell>
          <cell r="B177" t="str">
            <v>370304196403011314</v>
          </cell>
          <cell r="C177" t="str">
            <v>山头</v>
          </cell>
          <cell r="D177" t="str">
            <v>两平社区</v>
          </cell>
          <cell r="E177" t="str">
            <v>李和平</v>
          </cell>
          <cell r="F177" t="str">
            <v>370304196403011314</v>
          </cell>
          <cell r="G177" t="e">
            <v>#N/A</v>
          </cell>
          <cell r="H177" t="str">
            <v>37030419******1314</v>
          </cell>
          <cell r="I177" t="str">
            <v>新城镇岗位</v>
          </cell>
          <cell r="J177">
            <v>4242</v>
          </cell>
          <cell r="K177">
            <v>4242</v>
          </cell>
          <cell r="L177">
            <v>339.36</v>
          </cell>
          <cell r="M177">
            <v>84.84</v>
          </cell>
          <cell r="N177">
            <v>12.73</v>
          </cell>
          <cell r="O177">
            <v>436.93</v>
          </cell>
          <cell r="P177">
            <v>678.72</v>
          </cell>
          <cell r="Q177">
            <v>339.36</v>
          </cell>
          <cell r="R177">
            <v>16.97</v>
          </cell>
          <cell r="S177">
            <v>29.69</v>
          </cell>
          <cell r="T177">
            <v>1064.74</v>
          </cell>
        </row>
        <row r="178">
          <cell r="A178">
            <v>174</v>
          </cell>
          <cell r="B178" t="str">
            <v>370304196309141630</v>
          </cell>
          <cell r="C178" t="str">
            <v>山头</v>
          </cell>
          <cell r="D178" t="str">
            <v>东坡社区</v>
          </cell>
          <cell r="E178" t="str">
            <v>周昌元</v>
          </cell>
          <cell r="F178" t="str">
            <v>370304196309141630</v>
          </cell>
          <cell r="G178" t="e">
            <v>#N/A</v>
          </cell>
          <cell r="H178" t="str">
            <v>37030419******1630</v>
          </cell>
          <cell r="I178" t="str">
            <v>新城镇岗位</v>
          </cell>
          <cell r="J178">
            <v>4242</v>
          </cell>
          <cell r="K178">
            <v>4242</v>
          </cell>
          <cell r="L178">
            <v>339.36</v>
          </cell>
          <cell r="M178">
            <v>84.84</v>
          </cell>
          <cell r="N178">
            <v>12.73</v>
          </cell>
          <cell r="O178">
            <v>436.93</v>
          </cell>
          <cell r="P178">
            <v>678.72</v>
          </cell>
          <cell r="Q178">
            <v>339.36</v>
          </cell>
          <cell r="R178">
            <v>16.97</v>
          </cell>
          <cell r="S178">
            <v>29.69</v>
          </cell>
          <cell r="T178">
            <v>1064.74</v>
          </cell>
        </row>
        <row r="179">
          <cell r="A179">
            <v>175</v>
          </cell>
          <cell r="B179" t="str">
            <v>370304196401131638</v>
          </cell>
          <cell r="C179" t="str">
            <v>山头</v>
          </cell>
          <cell r="D179" t="str">
            <v>东坡社区</v>
          </cell>
          <cell r="E179" t="str">
            <v>李刚</v>
          </cell>
          <cell r="F179" t="str">
            <v>370304196401131638</v>
          </cell>
          <cell r="G179" t="e">
            <v>#N/A</v>
          </cell>
          <cell r="H179" t="str">
            <v>37030419******1638</v>
          </cell>
          <cell r="I179" t="str">
            <v>新城镇岗位</v>
          </cell>
          <cell r="J179">
            <v>4242</v>
          </cell>
          <cell r="K179">
            <v>4242</v>
          </cell>
          <cell r="L179">
            <v>339.36</v>
          </cell>
          <cell r="M179">
            <v>84.84</v>
          </cell>
          <cell r="N179">
            <v>12.73</v>
          </cell>
          <cell r="O179">
            <v>436.93</v>
          </cell>
          <cell r="P179">
            <v>678.72</v>
          </cell>
          <cell r="Q179">
            <v>339.36</v>
          </cell>
          <cell r="R179">
            <v>16.97</v>
          </cell>
          <cell r="S179">
            <v>29.69</v>
          </cell>
          <cell r="T179">
            <v>1064.74</v>
          </cell>
        </row>
        <row r="180">
          <cell r="A180">
            <v>176</v>
          </cell>
          <cell r="B180" t="str">
            <v>370304196501161615</v>
          </cell>
          <cell r="C180" t="str">
            <v>山头</v>
          </cell>
          <cell r="D180" t="str">
            <v>东坡社区</v>
          </cell>
          <cell r="E180" t="str">
            <v>周元庄</v>
          </cell>
          <cell r="F180" t="str">
            <v>370304196501161615</v>
          </cell>
          <cell r="G180" t="e">
            <v>#N/A</v>
          </cell>
          <cell r="H180" t="str">
            <v>37030419******1615</v>
          </cell>
          <cell r="I180" t="str">
            <v>新城镇岗位</v>
          </cell>
          <cell r="J180">
            <v>4242</v>
          </cell>
          <cell r="K180">
            <v>4242</v>
          </cell>
          <cell r="L180">
            <v>339.36</v>
          </cell>
          <cell r="M180">
            <v>84.84</v>
          </cell>
          <cell r="N180">
            <v>12.73</v>
          </cell>
          <cell r="O180">
            <v>436.93</v>
          </cell>
          <cell r="P180">
            <v>678.72</v>
          </cell>
          <cell r="Q180">
            <v>339.36</v>
          </cell>
          <cell r="R180">
            <v>16.97</v>
          </cell>
          <cell r="S180">
            <v>29.69</v>
          </cell>
          <cell r="T180">
            <v>1064.74</v>
          </cell>
        </row>
        <row r="181">
          <cell r="A181">
            <v>177</v>
          </cell>
          <cell r="B181" t="str">
            <v>370304196707201635</v>
          </cell>
          <cell r="C181" t="str">
            <v>山头</v>
          </cell>
          <cell r="D181" t="str">
            <v>东坡社区</v>
          </cell>
          <cell r="E181" t="str">
            <v>周红卫</v>
          </cell>
          <cell r="F181" t="str">
            <v>370304196707201635</v>
          </cell>
          <cell r="G181" t="e">
            <v>#N/A</v>
          </cell>
          <cell r="H181" t="str">
            <v>37030419******1635</v>
          </cell>
          <cell r="I181" t="str">
            <v>新城镇岗位</v>
          </cell>
          <cell r="J181">
            <v>4242</v>
          </cell>
          <cell r="K181">
            <v>4242</v>
          </cell>
          <cell r="L181">
            <v>339.36</v>
          </cell>
          <cell r="M181">
            <v>84.84</v>
          </cell>
          <cell r="N181">
            <v>12.73</v>
          </cell>
          <cell r="O181">
            <v>436.93</v>
          </cell>
          <cell r="P181">
            <v>678.72</v>
          </cell>
          <cell r="Q181">
            <v>339.36</v>
          </cell>
          <cell r="R181">
            <v>16.97</v>
          </cell>
          <cell r="S181">
            <v>29.69</v>
          </cell>
          <cell r="T181">
            <v>1064.74</v>
          </cell>
        </row>
        <row r="182">
          <cell r="A182">
            <v>178</v>
          </cell>
          <cell r="B182" t="str">
            <v>370304196407181337</v>
          </cell>
          <cell r="C182" t="str">
            <v>山头</v>
          </cell>
          <cell r="D182" t="str">
            <v>土门头社区</v>
          </cell>
          <cell r="E182" t="str">
            <v>阎永利</v>
          </cell>
          <cell r="F182" t="str">
            <v>370304196407181337</v>
          </cell>
          <cell r="G182" t="e">
            <v>#N/A</v>
          </cell>
          <cell r="H182" t="str">
            <v>37030419******1337</v>
          </cell>
          <cell r="I182" t="str">
            <v>新城镇岗位</v>
          </cell>
          <cell r="J182">
            <v>4242</v>
          </cell>
          <cell r="K182">
            <v>4242</v>
          </cell>
          <cell r="L182">
            <v>339.36</v>
          </cell>
          <cell r="M182">
            <v>84.84</v>
          </cell>
          <cell r="N182">
            <v>12.73</v>
          </cell>
          <cell r="O182">
            <v>436.93</v>
          </cell>
          <cell r="P182">
            <v>678.72</v>
          </cell>
          <cell r="Q182">
            <v>339.36</v>
          </cell>
          <cell r="R182">
            <v>16.97</v>
          </cell>
          <cell r="S182">
            <v>29.69</v>
          </cell>
          <cell r="T182">
            <v>1064.74</v>
          </cell>
        </row>
        <row r="183">
          <cell r="A183">
            <v>179</v>
          </cell>
          <cell r="B183" t="str">
            <v>370304196608156277</v>
          </cell>
          <cell r="C183" t="str">
            <v>山头</v>
          </cell>
          <cell r="D183" t="str">
            <v>土门头社区</v>
          </cell>
          <cell r="E183" t="str">
            <v>宋元振</v>
          </cell>
          <cell r="F183" t="str">
            <v>370304196608156277</v>
          </cell>
          <cell r="G183" t="e">
            <v>#N/A</v>
          </cell>
          <cell r="H183" t="str">
            <v>37030419******6277</v>
          </cell>
          <cell r="I183" t="str">
            <v>新城镇岗位</v>
          </cell>
          <cell r="J183">
            <v>4242</v>
          </cell>
          <cell r="K183">
            <v>4242</v>
          </cell>
          <cell r="L183">
            <v>339.36</v>
          </cell>
          <cell r="M183">
            <v>84.84</v>
          </cell>
          <cell r="N183">
            <v>12.73</v>
          </cell>
          <cell r="O183">
            <v>436.93</v>
          </cell>
          <cell r="P183">
            <v>678.72</v>
          </cell>
          <cell r="Q183">
            <v>339.36</v>
          </cell>
          <cell r="R183">
            <v>16.97</v>
          </cell>
          <cell r="S183">
            <v>29.69</v>
          </cell>
          <cell r="T183">
            <v>1064.74</v>
          </cell>
        </row>
        <row r="184">
          <cell r="A184">
            <v>180</v>
          </cell>
          <cell r="B184" t="str">
            <v>370304196612081319</v>
          </cell>
          <cell r="C184" t="str">
            <v>山头</v>
          </cell>
          <cell r="D184" t="str">
            <v>土门头社区</v>
          </cell>
          <cell r="E184" t="str">
            <v>许勇年</v>
          </cell>
          <cell r="F184" t="str">
            <v>370304196612081319</v>
          </cell>
          <cell r="G184" t="e">
            <v>#N/A</v>
          </cell>
          <cell r="H184" t="str">
            <v>37030419******1319</v>
          </cell>
          <cell r="I184" t="str">
            <v>新城镇岗位</v>
          </cell>
          <cell r="J184">
            <v>4242</v>
          </cell>
          <cell r="K184">
            <v>4242</v>
          </cell>
          <cell r="L184">
            <v>339.36</v>
          </cell>
          <cell r="M184">
            <v>84.84</v>
          </cell>
          <cell r="N184">
            <v>12.73</v>
          </cell>
          <cell r="O184">
            <v>436.93</v>
          </cell>
          <cell r="P184">
            <v>678.72</v>
          </cell>
          <cell r="Q184">
            <v>339.36</v>
          </cell>
          <cell r="R184">
            <v>16.97</v>
          </cell>
          <cell r="S184">
            <v>29.69</v>
          </cell>
          <cell r="T184">
            <v>1064.74</v>
          </cell>
        </row>
        <row r="185">
          <cell r="A185">
            <v>181</v>
          </cell>
          <cell r="B185" t="str">
            <v>370304197309034223</v>
          </cell>
          <cell r="C185" t="str">
            <v>山头</v>
          </cell>
          <cell r="D185" t="str">
            <v>土门头社区</v>
          </cell>
          <cell r="E185" t="str">
            <v>孙艳菊</v>
          </cell>
          <cell r="F185" t="str">
            <v>370304197309034223</v>
          </cell>
          <cell r="G185" t="e">
            <v>#N/A</v>
          </cell>
          <cell r="H185" t="str">
            <v>37030419******4223</v>
          </cell>
          <cell r="I185" t="str">
            <v>新城镇岗位</v>
          </cell>
          <cell r="J185">
            <v>4242</v>
          </cell>
          <cell r="K185">
            <v>4242</v>
          </cell>
          <cell r="L185">
            <v>339.36</v>
          </cell>
          <cell r="M185">
            <v>84.84</v>
          </cell>
          <cell r="N185">
            <v>12.73</v>
          </cell>
          <cell r="O185">
            <v>436.93</v>
          </cell>
          <cell r="P185">
            <v>678.72</v>
          </cell>
          <cell r="Q185">
            <v>339.36</v>
          </cell>
          <cell r="R185">
            <v>16.97</v>
          </cell>
          <cell r="S185">
            <v>29.69</v>
          </cell>
          <cell r="T185">
            <v>1064.74</v>
          </cell>
        </row>
        <row r="186">
          <cell r="A186">
            <v>182</v>
          </cell>
          <cell r="B186" t="str">
            <v>370304197705041329</v>
          </cell>
          <cell r="C186" t="str">
            <v>山头</v>
          </cell>
          <cell r="D186" t="str">
            <v>秋谷社区</v>
          </cell>
          <cell r="E186" t="str">
            <v>刘丽丽</v>
          </cell>
          <cell r="F186" t="str">
            <v>370304197705041329</v>
          </cell>
          <cell r="G186" t="e">
            <v>#N/A</v>
          </cell>
          <cell r="H186" t="str">
            <v>37030419******1329</v>
          </cell>
          <cell r="I186" t="str">
            <v>新城镇岗位</v>
          </cell>
          <cell r="J186">
            <v>4242</v>
          </cell>
          <cell r="K186">
            <v>4242</v>
          </cell>
          <cell r="L186">
            <v>339.36</v>
          </cell>
          <cell r="M186">
            <v>84.84</v>
          </cell>
          <cell r="N186">
            <v>12.73</v>
          </cell>
          <cell r="O186">
            <v>436.93</v>
          </cell>
          <cell r="P186">
            <v>678.72</v>
          </cell>
          <cell r="Q186">
            <v>339.36</v>
          </cell>
          <cell r="R186">
            <v>16.97</v>
          </cell>
          <cell r="S186">
            <v>29.69</v>
          </cell>
          <cell r="T186">
            <v>1064.74</v>
          </cell>
        </row>
        <row r="187">
          <cell r="A187">
            <v>183</v>
          </cell>
          <cell r="B187" t="str">
            <v>370304196612241319</v>
          </cell>
          <cell r="C187" t="str">
            <v>山头</v>
          </cell>
          <cell r="D187" t="str">
            <v>秋谷社区</v>
          </cell>
          <cell r="E187" t="str">
            <v>孙兆法</v>
          </cell>
          <cell r="F187" t="str">
            <v>370304196612241319</v>
          </cell>
          <cell r="G187" t="e">
            <v>#N/A</v>
          </cell>
          <cell r="H187" t="str">
            <v>37030419******1319</v>
          </cell>
          <cell r="I187" t="str">
            <v>新城镇岗位</v>
          </cell>
          <cell r="J187">
            <v>4242</v>
          </cell>
          <cell r="K187">
            <v>4242</v>
          </cell>
          <cell r="L187">
            <v>339.36</v>
          </cell>
          <cell r="M187">
            <v>84.84</v>
          </cell>
          <cell r="N187">
            <v>12.73</v>
          </cell>
          <cell r="O187">
            <v>436.93</v>
          </cell>
          <cell r="P187">
            <v>678.72</v>
          </cell>
          <cell r="Q187">
            <v>339.36</v>
          </cell>
          <cell r="R187">
            <v>16.97</v>
          </cell>
          <cell r="S187">
            <v>29.69</v>
          </cell>
          <cell r="T187">
            <v>1064.74</v>
          </cell>
        </row>
        <row r="188">
          <cell r="A188">
            <v>184</v>
          </cell>
          <cell r="B188" t="str">
            <v>370304196501161332</v>
          </cell>
          <cell r="C188" t="str">
            <v>山头</v>
          </cell>
          <cell r="D188" t="str">
            <v>秋谷社区</v>
          </cell>
          <cell r="E188" t="str">
            <v>吕宜亮</v>
          </cell>
          <cell r="F188" t="str">
            <v>370304196501161332</v>
          </cell>
          <cell r="G188" t="e">
            <v>#N/A</v>
          </cell>
          <cell r="H188" t="str">
            <v>37030419******1332</v>
          </cell>
          <cell r="I188" t="str">
            <v>新城镇岗位</v>
          </cell>
          <cell r="J188">
            <v>4242</v>
          </cell>
          <cell r="K188">
            <v>4242</v>
          </cell>
          <cell r="L188">
            <v>339.36</v>
          </cell>
          <cell r="M188">
            <v>84.84</v>
          </cell>
          <cell r="N188">
            <v>12.73</v>
          </cell>
          <cell r="O188">
            <v>436.93</v>
          </cell>
          <cell r="P188">
            <v>678.72</v>
          </cell>
          <cell r="Q188">
            <v>339.36</v>
          </cell>
          <cell r="R188">
            <v>16.97</v>
          </cell>
          <cell r="S188">
            <v>29.69</v>
          </cell>
          <cell r="T188">
            <v>1064.74</v>
          </cell>
        </row>
        <row r="189">
          <cell r="A189">
            <v>185</v>
          </cell>
          <cell r="B189" t="str">
            <v>370304197407161648</v>
          </cell>
          <cell r="C189" t="str">
            <v>山头</v>
          </cell>
          <cell r="D189" t="str">
            <v>河南西社区</v>
          </cell>
          <cell r="E189" t="str">
            <v>李玉芹</v>
          </cell>
          <cell r="F189" t="str">
            <v>370304197407161648</v>
          </cell>
          <cell r="G189" t="e">
            <v>#N/A</v>
          </cell>
          <cell r="H189" t="str">
            <v>37030419******1648</v>
          </cell>
          <cell r="I189" t="str">
            <v>新城镇岗位</v>
          </cell>
          <cell r="J189">
            <v>4242</v>
          </cell>
          <cell r="K189">
            <v>4242</v>
          </cell>
          <cell r="L189">
            <v>339.36</v>
          </cell>
          <cell r="M189">
            <v>84.84</v>
          </cell>
          <cell r="N189">
            <v>12.73</v>
          </cell>
          <cell r="O189">
            <v>436.93</v>
          </cell>
          <cell r="P189">
            <v>678.72</v>
          </cell>
          <cell r="Q189">
            <v>339.36</v>
          </cell>
          <cell r="R189">
            <v>16.97</v>
          </cell>
          <cell r="S189">
            <v>29.69</v>
          </cell>
          <cell r="T189">
            <v>1064.74</v>
          </cell>
        </row>
        <row r="190">
          <cell r="A190">
            <v>186</v>
          </cell>
          <cell r="B190" t="str">
            <v>370304196603031619</v>
          </cell>
          <cell r="C190" t="str">
            <v>山头</v>
          </cell>
          <cell r="D190" t="str">
            <v>大观园社区</v>
          </cell>
          <cell r="E190" t="str">
            <v>丁立</v>
          </cell>
          <cell r="F190" t="str">
            <v>370304196603031619</v>
          </cell>
          <cell r="G190" t="e">
            <v>#N/A</v>
          </cell>
          <cell r="H190" t="str">
            <v>37030419******1619</v>
          </cell>
          <cell r="I190" t="str">
            <v>新城镇岗位</v>
          </cell>
          <cell r="J190">
            <v>4242</v>
          </cell>
          <cell r="K190">
            <v>4242</v>
          </cell>
          <cell r="L190">
            <v>339.36</v>
          </cell>
          <cell r="M190">
            <v>84.84</v>
          </cell>
          <cell r="N190">
            <v>12.73</v>
          </cell>
          <cell r="O190">
            <v>436.93</v>
          </cell>
          <cell r="P190">
            <v>678.72</v>
          </cell>
          <cell r="Q190">
            <v>339.36</v>
          </cell>
          <cell r="R190">
            <v>16.97</v>
          </cell>
          <cell r="S190">
            <v>29.69</v>
          </cell>
          <cell r="T190">
            <v>1064.74</v>
          </cell>
        </row>
        <row r="191">
          <cell r="A191">
            <v>187</v>
          </cell>
          <cell r="B191" t="str">
            <v>37030419661011165X</v>
          </cell>
          <cell r="C191" t="str">
            <v>山头</v>
          </cell>
          <cell r="D191" t="str">
            <v>大观园社区</v>
          </cell>
          <cell r="E191" t="str">
            <v>周红军</v>
          </cell>
          <cell r="F191" t="str">
            <v>37030419661011165X</v>
          </cell>
          <cell r="G191" t="e">
            <v>#N/A</v>
          </cell>
          <cell r="H191" t="str">
            <v>37030419******165X</v>
          </cell>
          <cell r="I191" t="str">
            <v>新城镇岗位</v>
          </cell>
          <cell r="J191">
            <v>4242</v>
          </cell>
          <cell r="K191">
            <v>4242</v>
          </cell>
          <cell r="L191">
            <v>339.36</v>
          </cell>
          <cell r="M191">
            <v>84.84</v>
          </cell>
          <cell r="N191">
            <v>12.73</v>
          </cell>
          <cell r="O191">
            <v>436.93</v>
          </cell>
          <cell r="P191">
            <v>678.72</v>
          </cell>
          <cell r="Q191">
            <v>339.36</v>
          </cell>
          <cell r="R191">
            <v>16.97</v>
          </cell>
          <cell r="S191">
            <v>29.69</v>
          </cell>
          <cell r="T191">
            <v>1064.74</v>
          </cell>
        </row>
        <row r="192">
          <cell r="A192">
            <v>188</v>
          </cell>
          <cell r="B192" t="str">
            <v>370304196601141611</v>
          </cell>
          <cell r="C192" t="str">
            <v>山头</v>
          </cell>
          <cell r="D192" t="str">
            <v>大观园社区</v>
          </cell>
          <cell r="E192" t="str">
            <v>孙爱国</v>
          </cell>
          <cell r="F192" t="str">
            <v>370304196601141611</v>
          </cell>
          <cell r="G192" t="e">
            <v>#N/A</v>
          </cell>
          <cell r="H192" t="str">
            <v>37030419******1611</v>
          </cell>
          <cell r="I192" t="str">
            <v>新城镇岗位</v>
          </cell>
          <cell r="J192">
            <v>4242</v>
          </cell>
          <cell r="K192">
            <v>4242</v>
          </cell>
          <cell r="L192">
            <v>339.36</v>
          </cell>
          <cell r="M192">
            <v>84.84</v>
          </cell>
          <cell r="N192">
            <v>12.73</v>
          </cell>
          <cell r="O192">
            <v>436.93</v>
          </cell>
          <cell r="P192">
            <v>678.72</v>
          </cell>
          <cell r="Q192">
            <v>339.36</v>
          </cell>
          <cell r="R192">
            <v>16.97</v>
          </cell>
          <cell r="S192">
            <v>29.69</v>
          </cell>
          <cell r="T192">
            <v>1064.74</v>
          </cell>
        </row>
        <row r="193">
          <cell r="A193">
            <v>189</v>
          </cell>
          <cell r="B193" t="str">
            <v>370304196603171611</v>
          </cell>
          <cell r="C193" t="str">
            <v>山头</v>
          </cell>
          <cell r="D193" t="str">
            <v>大观园社区</v>
          </cell>
          <cell r="E193" t="str">
            <v>王新滨</v>
          </cell>
          <cell r="F193" t="str">
            <v>370304196603171611</v>
          </cell>
          <cell r="G193" t="e">
            <v>#N/A</v>
          </cell>
          <cell r="H193" t="str">
            <v>37030419******1611</v>
          </cell>
          <cell r="I193" t="str">
            <v>新城镇岗位</v>
          </cell>
          <cell r="J193">
            <v>4242</v>
          </cell>
          <cell r="K193">
            <v>4242</v>
          </cell>
          <cell r="L193">
            <v>339.36</v>
          </cell>
          <cell r="M193">
            <v>84.84</v>
          </cell>
          <cell r="N193">
            <v>12.73</v>
          </cell>
          <cell r="O193">
            <v>436.93</v>
          </cell>
          <cell r="P193">
            <v>678.72</v>
          </cell>
          <cell r="Q193">
            <v>339.36</v>
          </cell>
          <cell r="R193">
            <v>16.97</v>
          </cell>
          <cell r="S193">
            <v>29.69</v>
          </cell>
          <cell r="T193">
            <v>1064.74</v>
          </cell>
        </row>
        <row r="194">
          <cell r="A194">
            <v>190</v>
          </cell>
          <cell r="B194" t="str">
            <v>37030419651204131X</v>
          </cell>
          <cell r="C194" t="str">
            <v>山头</v>
          </cell>
          <cell r="D194" t="str">
            <v>冯八峪社区</v>
          </cell>
          <cell r="E194" t="str">
            <v>冯作晶</v>
          </cell>
          <cell r="F194" t="str">
            <v>37030419651204131X</v>
          </cell>
          <cell r="G194" t="e">
            <v>#N/A</v>
          </cell>
          <cell r="H194" t="str">
            <v>37030419******131X</v>
          </cell>
          <cell r="I194" t="str">
            <v>新城镇岗位</v>
          </cell>
          <cell r="J194">
            <v>4242</v>
          </cell>
          <cell r="K194">
            <v>4242</v>
          </cell>
          <cell r="L194">
            <v>339.36</v>
          </cell>
          <cell r="M194">
            <v>84.84</v>
          </cell>
          <cell r="N194">
            <v>12.73</v>
          </cell>
          <cell r="O194">
            <v>436.93</v>
          </cell>
          <cell r="P194">
            <v>678.72</v>
          </cell>
          <cell r="Q194">
            <v>339.36</v>
          </cell>
          <cell r="R194">
            <v>16.97</v>
          </cell>
          <cell r="S194">
            <v>29.69</v>
          </cell>
          <cell r="T194">
            <v>1064.74</v>
          </cell>
        </row>
        <row r="195">
          <cell r="A195">
            <v>191</v>
          </cell>
          <cell r="B195" t="str">
            <v>370304197512011326</v>
          </cell>
          <cell r="C195" t="str">
            <v>山头</v>
          </cell>
          <cell r="D195" t="str">
            <v>冯八峪社区</v>
          </cell>
          <cell r="E195" t="str">
            <v>高宁</v>
          </cell>
          <cell r="F195" t="str">
            <v>370304197512011326</v>
          </cell>
          <cell r="G195" t="e">
            <v>#N/A</v>
          </cell>
          <cell r="H195" t="str">
            <v>37030419******1326</v>
          </cell>
          <cell r="I195" t="str">
            <v>新城镇岗位</v>
          </cell>
          <cell r="J195">
            <v>4242</v>
          </cell>
          <cell r="K195">
            <v>4242</v>
          </cell>
          <cell r="L195">
            <v>339.36</v>
          </cell>
          <cell r="M195">
            <v>84.84</v>
          </cell>
          <cell r="N195">
            <v>12.73</v>
          </cell>
          <cell r="O195">
            <v>436.93</v>
          </cell>
          <cell r="P195">
            <v>678.72</v>
          </cell>
          <cell r="Q195">
            <v>339.36</v>
          </cell>
          <cell r="R195">
            <v>16.97</v>
          </cell>
          <cell r="S195">
            <v>29.69</v>
          </cell>
          <cell r="T195">
            <v>1064.74</v>
          </cell>
        </row>
        <row r="196">
          <cell r="A196">
            <v>192</v>
          </cell>
          <cell r="B196" t="str">
            <v>370304197605261623</v>
          </cell>
          <cell r="C196" t="str">
            <v>山头</v>
          </cell>
          <cell r="D196" t="str">
            <v>冯八峪社区</v>
          </cell>
          <cell r="E196" t="str">
            <v>邵明燕</v>
          </cell>
          <cell r="F196" t="str">
            <v>370304197605261623</v>
          </cell>
          <cell r="G196" t="e">
            <v>#N/A</v>
          </cell>
          <cell r="H196" t="str">
            <v>37030419******1623</v>
          </cell>
          <cell r="I196" t="str">
            <v>新城镇岗位</v>
          </cell>
          <cell r="J196">
            <v>4242</v>
          </cell>
          <cell r="K196">
            <v>4242</v>
          </cell>
          <cell r="L196">
            <v>339.36</v>
          </cell>
          <cell r="M196">
            <v>84.84</v>
          </cell>
          <cell r="N196">
            <v>12.73</v>
          </cell>
          <cell r="O196">
            <v>436.93</v>
          </cell>
          <cell r="P196">
            <v>678.72</v>
          </cell>
          <cell r="Q196">
            <v>339.36</v>
          </cell>
          <cell r="R196">
            <v>16.97</v>
          </cell>
          <cell r="S196">
            <v>29.69</v>
          </cell>
          <cell r="T196">
            <v>1064.74</v>
          </cell>
        </row>
        <row r="197">
          <cell r="A197">
            <v>193</v>
          </cell>
          <cell r="B197" t="str">
            <v>37030419750324032X</v>
          </cell>
          <cell r="C197" t="str">
            <v>山头</v>
          </cell>
          <cell r="D197" t="str">
            <v>冯八峪社区</v>
          </cell>
          <cell r="E197" t="str">
            <v>张莉</v>
          </cell>
          <cell r="F197" t="str">
            <v>37030419750324032X</v>
          </cell>
          <cell r="G197" t="e">
            <v>#N/A</v>
          </cell>
          <cell r="H197" t="str">
            <v>37030419******032X</v>
          </cell>
          <cell r="I197" t="str">
            <v>新城镇岗位</v>
          </cell>
          <cell r="J197">
            <v>4242</v>
          </cell>
          <cell r="K197">
            <v>4242</v>
          </cell>
          <cell r="L197">
            <v>339.36</v>
          </cell>
          <cell r="M197">
            <v>84.84</v>
          </cell>
          <cell r="N197">
            <v>12.73</v>
          </cell>
          <cell r="O197">
            <v>436.93</v>
          </cell>
          <cell r="P197">
            <v>678.72</v>
          </cell>
          <cell r="Q197">
            <v>339.36</v>
          </cell>
          <cell r="R197">
            <v>16.97</v>
          </cell>
          <cell r="S197">
            <v>29.69</v>
          </cell>
          <cell r="T197">
            <v>1064.74</v>
          </cell>
        </row>
        <row r="198">
          <cell r="A198">
            <v>194</v>
          </cell>
          <cell r="B198" t="str">
            <v>370304196510246012</v>
          </cell>
          <cell r="C198" t="str">
            <v>山头</v>
          </cell>
          <cell r="D198" t="str">
            <v>冯八峪社区</v>
          </cell>
          <cell r="E198" t="str">
            <v>刘志刚</v>
          </cell>
          <cell r="F198" t="str">
            <v>370304196510246012</v>
          </cell>
          <cell r="G198" t="e">
            <v>#N/A</v>
          </cell>
          <cell r="H198" t="str">
            <v>37030419******6012</v>
          </cell>
          <cell r="I198" t="str">
            <v>新城镇岗位</v>
          </cell>
          <cell r="J198">
            <v>4242</v>
          </cell>
          <cell r="K198">
            <v>4242</v>
          </cell>
          <cell r="L198">
            <v>339.36</v>
          </cell>
          <cell r="M198">
            <v>84.84</v>
          </cell>
          <cell r="N198">
            <v>12.73</v>
          </cell>
          <cell r="O198">
            <v>436.93</v>
          </cell>
          <cell r="P198">
            <v>678.72</v>
          </cell>
          <cell r="Q198">
            <v>339.36</v>
          </cell>
          <cell r="R198">
            <v>16.97</v>
          </cell>
          <cell r="S198">
            <v>29.69</v>
          </cell>
          <cell r="T198">
            <v>1064.74</v>
          </cell>
        </row>
        <row r="199">
          <cell r="A199">
            <v>195</v>
          </cell>
          <cell r="B199" t="str">
            <v>370304196603114211</v>
          </cell>
          <cell r="C199" t="str">
            <v>山头</v>
          </cell>
          <cell r="D199" t="str">
            <v>乐疃村</v>
          </cell>
          <cell r="E199" t="str">
            <v>范家强</v>
          </cell>
          <cell r="F199" t="str">
            <v>370304196603114211</v>
          </cell>
          <cell r="G199" t="e">
            <v>#N/A</v>
          </cell>
          <cell r="H199" t="str">
            <v>37030419******4211</v>
          </cell>
          <cell r="I199" t="str">
            <v>新城镇岗位</v>
          </cell>
          <cell r="J199">
            <v>4242</v>
          </cell>
          <cell r="K199">
            <v>4242</v>
          </cell>
          <cell r="L199">
            <v>339.36</v>
          </cell>
          <cell r="M199">
            <v>84.84</v>
          </cell>
          <cell r="N199">
            <v>12.73</v>
          </cell>
          <cell r="O199">
            <v>436.93</v>
          </cell>
          <cell r="P199">
            <v>678.72</v>
          </cell>
          <cell r="Q199">
            <v>339.36</v>
          </cell>
          <cell r="R199">
            <v>16.97</v>
          </cell>
          <cell r="S199">
            <v>29.69</v>
          </cell>
          <cell r="T199">
            <v>1064.74</v>
          </cell>
        </row>
        <row r="200">
          <cell r="A200">
            <v>196</v>
          </cell>
          <cell r="B200" t="str">
            <v>370304196404204214</v>
          </cell>
          <cell r="C200" t="str">
            <v>山头</v>
          </cell>
          <cell r="D200" t="str">
            <v>乐疃村</v>
          </cell>
          <cell r="E200" t="str">
            <v>孙启伦</v>
          </cell>
          <cell r="F200" t="str">
            <v>370304196404204214</v>
          </cell>
          <cell r="G200" t="e">
            <v>#N/A</v>
          </cell>
          <cell r="H200" t="str">
            <v>37030419******4214</v>
          </cell>
          <cell r="I200" t="str">
            <v>新城镇岗位</v>
          </cell>
          <cell r="J200">
            <v>4242</v>
          </cell>
          <cell r="K200">
            <v>4242</v>
          </cell>
          <cell r="L200">
            <v>339.36</v>
          </cell>
          <cell r="M200">
            <v>84.84</v>
          </cell>
          <cell r="N200">
            <v>12.73</v>
          </cell>
          <cell r="O200">
            <v>436.93</v>
          </cell>
          <cell r="P200">
            <v>678.72</v>
          </cell>
          <cell r="Q200">
            <v>339.36</v>
          </cell>
          <cell r="R200">
            <v>16.97</v>
          </cell>
          <cell r="S200">
            <v>29.69</v>
          </cell>
          <cell r="T200">
            <v>1064.74</v>
          </cell>
        </row>
        <row r="201">
          <cell r="A201">
            <v>197</v>
          </cell>
          <cell r="B201" t="str">
            <v>370304196401184211</v>
          </cell>
          <cell r="C201" t="str">
            <v>山头</v>
          </cell>
          <cell r="D201" t="str">
            <v>乐疃村</v>
          </cell>
          <cell r="E201" t="str">
            <v>庞曰波</v>
          </cell>
          <cell r="F201" t="str">
            <v>370304196401184211</v>
          </cell>
          <cell r="G201" t="e">
            <v>#N/A</v>
          </cell>
          <cell r="H201" t="str">
            <v>37030419******4211</v>
          </cell>
          <cell r="I201" t="str">
            <v>新城镇岗位</v>
          </cell>
          <cell r="J201">
            <v>4242</v>
          </cell>
          <cell r="K201">
            <v>4242</v>
          </cell>
          <cell r="L201">
            <v>339.36</v>
          </cell>
          <cell r="M201">
            <v>84.84</v>
          </cell>
          <cell r="N201">
            <v>12.73</v>
          </cell>
          <cell r="O201">
            <v>436.93</v>
          </cell>
          <cell r="P201">
            <v>678.72</v>
          </cell>
          <cell r="Q201">
            <v>339.36</v>
          </cell>
          <cell r="R201">
            <v>16.97</v>
          </cell>
          <cell r="S201">
            <v>29.69</v>
          </cell>
          <cell r="T201">
            <v>1064.74</v>
          </cell>
        </row>
        <row r="202">
          <cell r="A202">
            <v>198</v>
          </cell>
          <cell r="B202" t="str">
            <v>370304196309024215</v>
          </cell>
          <cell r="C202" t="str">
            <v>山头</v>
          </cell>
          <cell r="D202" t="str">
            <v>乐疃村</v>
          </cell>
          <cell r="E202" t="str">
            <v>范家忠</v>
          </cell>
          <cell r="F202" t="str">
            <v>370304196309024215</v>
          </cell>
          <cell r="G202" t="e">
            <v>#N/A</v>
          </cell>
          <cell r="H202" t="str">
            <v>37030419******4215</v>
          </cell>
          <cell r="I202" t="str">
            <v>新城镇岗位</v>
          </cell>
          <cell r="J202">
            <v>4242</v>
          </cell>
          <cell r="K202">
            <v>4242</v>
          </cell>
          <cell r="L202">
            <v>339.36</v>
          </cell>
          <cell r="M202">
            <v>84.84</v>
          </cell>
          <cell r="N202">
            <v>12.73</v>
          </cell>
          <cell r="O202">
            <v>436.93</v>
          </cell>
          <cell r="P202">
            <v>678.72</v>
          </cell>
          <cell r="Q202">
            <v>339.36</v>
          </cell>
          <cell r="R202">
            <v>16.97</v>
          </cell>
          <cell r="S202">
            <v>29.69</v>
          </cell>
          <cell r="T202">
            <v>1064.74</v>
          </cell>
        </row>
        <row r="203">
          <cell r="A203">
            <v>199</v>
          </cell>
          <cell r="B203" t="str">
            <v>370304196512224212</v>
          </cell>
          <cell r="C203" t="str">
            <v>山头</v>
          </cell>
          <cell r="D203" t="str">
            <v>乐疃村</v>
          </cell>
          <cell r="E203" t="str">
            <v>范凯春</v>
          </cell>
          <cell r="F203" t="str">
            <v>370304196512224212</v>
          </cell>
          <cell r="G203" t="e">
            <v>#N/A</v>
          </cell>
          <cell r="H203" t="str">
            <v>37030419******4212</v>
          </cell>
          <cell r="I203" t="str">
            <v>新城镇岗位</v>
          </cell>
          <cell r="J203">
            <v>4242</v>
          </cell>
          <cell r="K203">
            <v>4242</v>
          </cell>
          <cell r="L203">
            <v>339.36</v>
          </cell>
          <cell r="M203">
            <v>84.84</v>
          </cell>
          <cell r="N203">
            <v>12.73</v>
          </cell>
          <cell r="O203">
            <v>436.93</v>
          </cell>
          <cell r="P203">
            <v>678.72</v>
          </cell>
          <cell r="Q203">
            <v>339.36</v>
          </cell>
          <cell r="R203">
            <v>16.97</v>
          </cell>
          <cell r="S203">
            <v>29.69</v>
          </cell>
          <cell r="T203">
            <v>1064.74</v>
          </cell>
        </row>
        <row r="204">
          <cell r="A204">
            <v>200</v>
          </cell>
          <cell r="B204" t="str">
            <v>37030419770215474X</v>
          </cell>
          <cell r="C204" t="str">
            <v>山头</v>
          </cell>
          <cell r="D204" t="str">
            <v>乐疃村</v>
          </cell>
          <cell r="E204" t="str">
            <v>冯翠云</v>
          </cell>
          <cell r="F204" t="str">
            <v>37030419770215474X</v>
          </cell>
          <cell r="G204" t="e">
            <v>#N/A</v>
          </cell>
          <cell r="H204" t="str">
            <v>37030419******474X</v>
          </cell>
          <cell r="I204" t="str">
            <v>新城镇岗位</v>
          </cell>
          <cell r="J204">
            <v>4242</v>
          </cell>
          <cell r="K204">
            <v>4242</v>
          </cell>
          <cell r="L204">
            <v>339.36</v>
          </cell>
          <cell r="M204">
            <v>84.84</v>
          </cell>
          <cell r="N204">
            <v>12.73</v>
          </cell>
          <cell r="O204">
            <v>436.93</v>
          </cell>
          <cell r="P204">
            <v>678.72</v>
          </cell>
          <cell r="Q204">
            <v>339.36</v>
          </cell>
          <cell r="R204">
            <v>16.97</v>
          </cell>
          <cell r="S204">
            <v>29.69</v>
          </cell>
          <cell r="T204">
            <v>1064.74</v>
          </cell>
        </row>
        <row r="205">
          <cell r="A205">
            <v>201</v>
          </cell>
          <cell r="B205" t="str">
            <v>370304196501184219</v>
          </cell>
          <cell r="C205" t="str">
            <v>山头</v>
          </cell>
          <cell r="D205" t="str">
            <v>乐疃村</v>
          </cell>
          <cell r="E205" t="str">
            <v>孙兆兵</v>
          </cell>
          <cell r="F205" t="str">
            <v>370304196501184219</v>
          </cell>
          <cell r="G205" t="e">
            <v>#N/A</v>
          </cell>
          <cell r="H205" t="str">
            <v>37030419******4219</v>
          </cell>
          <cell r="I205" t="str">
            <v>新城镇岗位</v>
          </cell>
          <cell r="J205">
            <v>4242</v>
          </cell>
          <cell r="K205">
            <v>4242</v>
          </cell>
          <cell r="L205">
            <v>339.36</v>
          </cell>
          <cell r="M205">
            <v>84.84</v>
          </cell>
          <cell r="N205">
            <v>12.73</v>
          </cell>
          <cell r="O205">
            <v>436.93</v>
          </cell>
          <cell r="P205">
            <v>678.72</v>
          </cell>
          <cell r="Q205">
            <v>339.36</v>
          </cell>
          <cell r="R205">
            <v>16.97</v>
          </cell>
          <cell r="S205">
            <v>29.69</v>
          </cell>
          <cell r="T205">
            <v>1064.74</v>
          </cell>
        </row>
        <row r="206">
          <cell r="A206">
            <v>202</v>
          </cell>
          <cell r="B206" t="str">
            <v>37030419650830421X</v>
          </cell>
          <cell r="C206" t="str">
            <v>山头</v>
          </cell>
          <cell r="D206" t="str">
            <v>乐疃村</v>
          </cell>
          <cell r="E206" t="str">
            <v>庞新利</v>
          </cell>
          <cell r="F206" t="str">
            <v>37030419650830421X</v>
          </cell>
          <cell r="G206" t="e">
            <v>#N/A</v>
          </cell>
          <cell r="H206" t="str">
            <v>37030419******421X</v>
          </cell>
          <cell r="I206" t="str">
            <v>新城镇岗位</v>
          </cell>
          <cell r="J206">
            <v>4242</v>
          </cell>
          <cell r="K206">
            <v>4242</v>
          </cell>
          <cell r="L206">
            <v>339.36</v>
          </cell>
          <cell r="M206">
            <v>84.84</v>
          </cell>
          <cell r="N206">
            <v>12.73</v>
          </cell>
          <cell r="O206">
            <v>436.93</v>
          </cell>
          <cell r="P206">
            <v>678.72</v>
          </cell>
          <cell r="Q206">
            <v>339.36</v>
          </cell>
          <cell r="R206">
            <v>16.97</v>
          </cell>
          <cell r="S206">
            <v>29.69</v>
          </cell>
          <cell r="T206">
            <v>1064.74</v>
          </cell>
        </row>
        <row r="207">
          <cell r="A207">
            <v>203</v>
          </cell>
          <cell r="B207" t="str">
            <v>370304196404094211</v>
          </cell>
          <cell r="C207" t="str">
            <v>山头</v>
          </cell>
          <cell r="D207" t="str">
            <v>乐疃村</v>
          </cell>
          <cell r="E207" t="str">
            <v>范京玉</v>
          </cell>
          <cell r="F207" t="str">
            <v>370304196404094211</v>
          </cell>
          <cell r="G207" t="e">
            <v>#N/A</v>
          </cell>
          <cell r="H207" t="str">
            <v>37030419******4211</v>
          </cell>
          <cell r="I207" t="str">
            <v>新城镇岗位</v>
          </cell>
          <cell r="J207">
            <v>4242</v>
          </cell>
          <cell r="K207">
            <v>4242</v>
          </cell>
          <cell r="L207">
            <v>339.36</v>
          </cell>
          <cell r="M207">
            <v>84.84</v>
          </cell>
          <cell r="N207">
            <v>12.73</v>
          </cell>
          <cell r="O207">
            <v>436.93</v>
          </cell>
          <cell r="P207">
            <v>678.72</v>
          </cell>
          <cell r="Q207">
            <v>339.36</v>
          </cell>
          <cell r="R207">
            <v>16.97</v>
          </cell>
          <cell r="S207">
            <v>29.69</v>
          </cell>
          <cell r="T207">
            <v>1064.74</v>
          </cell>
        </row>
        <row r="208">
          <cell r="A208">
            <v>204</v>
          </cell>
          <cell r="B208" t="str">
            <v>370304197402141648</v>
          </cell>
          <cell r="C208" t="str">
            <v>山头</v>
          </cell>
          <cell r="D208" t="str">
            <v>竹林社区</v>
          </cell>
          <cell r="E208" t="str">
            <v>高芸</v>
          </cell>
          <cell r="F208" t="str">
            <v>370304197402141648</v>
          </cell>
          <cell r="G208" t="e">
            <v>#N/A</v>
          </cell>
          <cell r="H208" t="str">
            <v>37030419******1648</v>
          </cell>
          <cell r="I208" t="str">
            <v>新城镇岗位</v>
          </cell>
          <cell r="J208">
            <v>4242</v>
          </cell>
          <cell r="K208">
            <v>4242</v>
          </cell>
          <cell r="L208">
            <v>339.36</v>
          </cell>
          <cell r="M208">
            <v>84.84</v>
          </cell>
          <cell r="N208">
            <v>12.73</v>
          </cell>
          <cell r="O208">
            <v>436.93</v>
          </cell>
          <cell r="P208">
            <v>678.72</v>
          </cell>
          <cell r="Q208">
            <v>339.36</v>
          </cell>
          <cell r="R208">
            <v>16.97</v>
          </cell>
          <cell r="S208">
            <v>29.69</v>
          </cell>
          <cell r="T208">
            <v>1064.74</v>
          </cell>
        </row>
        <row r="209">
          <cell r="A209">
            <v>205</v>
          </cell>
          <cell r="B209" t="str">
            <v>370304196612171613</v>
          </cell>
          <cell r="C209" t="str">
            <v>山头</v>
          </cell>
          <cell r="D209" t="str">
            <v>竹林社区</v>
          </cell>
          <cell r="E209" t="str">
            <v>韩佐利</v>
          </cell>
          <cell r="F209" t="str">
            <v>370304196612171613</v>
          </cell>
          <cell r="G209" t="e">
            <v>#N/A</v>
          </cell>
          <cell r="H209" t="str">
            <v>37030419******1613</v>
          </cell>
          <cell r="I209" t="str">
            <v>新城镇岗位</v>
          </cell>
          <cell r="J209">
            <v>4242</v>
          </cell>
          <cell r="K209">
            <v>4242</v>
          </cell>
          <cell r="L209">
            <v>339.36</v>
          </cell>
          <cell r="M209">
            <v>84.84</v>
          </cell>
          <cell r="N209">
            <v>12.73</v>
          </cell>
          <cell r="O209">
            <v>436.93</v>
          </cell>
          <cell r="P209">
            <v>678.72</v>
          </cell>
          <cell r="Q209">
            <v>339.36</v>
          </cell>
          <cell r="R209">
            <v>16.97</v>
          </cell>
          <cell r="S209">
            <v>29.69</v>
          </cell>
          <cell r="T209">
            <v>1064.74</v>
          </cell>
        </row>
        <row r="210">
          <cell r="A210">
            <v>206</v>
          </cell>
          <cell r="B210" t="str">
            <v>370304196710104211</v>
          </cell>
          <cell r="C210" t="str">
            <v>山头</v>
          </cell>
          <cell r="D210" t="str">
            <v>竹林社区</v>
          </cell>
          <cell r="E210" t="str">
            <v>马建民</v>
          </cell>
          <cell r="F210" t="str">
            <v>370304196710104211</v>
          </cell>
          <cell r="G210" t="e">
            <v>#N/A</v>
          </cell>
          <cell r="H210" t="str">
            <v>37030419******4211</v>
          </cell>
          <cell r="I210" t="str">
            <v>新城镇岗位</v>
          </cell>
          <cell r="J210">
            <v>4242</v>
          </cell>
          <cell r="K210">
            <v>4242</v>
          </cell>
          <cell r="L210">
            <v>339.36</v>
          </cell>
          <cell r="M210">
            <v>84.84</v>
          </cell>
          <cell r="N210">
            <v>12.73</v>
          </cell>
          <cell r="O210">
            <v>436.93</v>
          </cell>
          <cell r="P210">
            <v>678.72</v>
          </cell>
          <cell r="Q210">
            <v>339.36</v>
          </cell>
          <cell r="R210">
            <v>16.97</v>
          </cell>
          <cell r="S210">
            <v>29.69</v>
          </cell>
          <cell r="T210">
            <v>1064.74</v>
          </cell>
        </row>
        <row r="211">
          <cell r="A211">
            <v>207</v>
          </cell>
          <cell r="B211" t="str">
            <v>370919196407024910</v>
          </cell>
          <cell r="C211" t="str">
            <v>山头</v>
          </cell>
          <cell r="D211" t="str">
            <v>竹林社区</v>
          </cell>
          <cell r="E211" t="str">
            <v>王金红</v>
          </cell>
          <cell r="F211" t="str">
            <v>370919196407024910</v>
          </cell>
          <cell r="G211" t="e">
            <v>#N/A</v>
          </cell>
          <cell r="H211" t="str">
            <v>37091919******4910</v>
          </cell>
          <cell r="I211" t="str">
            <v>新城镇岗位</v>
          </cell>
          <cell r="J211">
            <v>4242</v>
          </cell>
          <cell r="K211">
            <v>4242</v>
          </cell>
          <cell r="L211">
            <v>339.36</v>
          </cell>
          <cell r="M211">
            <v>84.84</v>
          </cell>
          <cell r="N211">
            <v>12.73</v>
          </cell>
          <cell r="O211">
            <v>436.93</v>
          </cell>
          <cell r="P211">
            <v>678.72</v>
          </cell>
          <cell r="Q211">
            <v>339.36</v>
          </cell>
          <cell r="R211">
            <v>16.97</v>
          </cell>
          <cell r="S211">
            <v>29.69</v>
          </cell>
          <cell r="T211">
            <v>1064.74</v>
          </cell>
        </row>
        <row r="212">
          <cell r="A212">
            <v>208</v>
          </cell>
          <cell r="B212" t="str">
            <v>370304197309233724</v>
          </cell>
          <cell r="C212" t="str">
            <v>山头</v>
          </cell>
          <cell r="D212" t="str">
            <v>竹林社区</v>
          </cell>
          <cell r="E212" t="str">
            <v>岳桂珍</v>
          </cell>
          <cell r="F212" t="str">
            <v>370304197309233724</v>
          </cell>
          <cell r="G212" t="e">
            <v>#N/A</v>
          </cell>
          <cell r="H212" t="str">
            <v>37030419******3724</v>
          </cell>
          <cell r="I212" t="str">
            <v>新城镇岗位</v>
          </cell>
          <cell r="J212">
            <v>4242</v>
          </cell>
          <cell r="K212">
            <v>4242</v>
          </cell>
          <cell r="L212">
            <v>339.36</v>
          </cell>
          <cell r="M212">
            <v>84.84</v>
          </cell>
          <cell r="N212">
            <v>12.73</v>
          </cell>
          <cell r="O212">
            <v>436.93</v>
          </cell>
          <cell r="P212">
            <v>678.72</v>
          </cell>
          <cell r="Q212">
            <v>339.36</v>
          </cell>
          <cell r="R212">
            <v>16.97</v>
          </cell>
          <cell r="S212">
            <v>29.69</v>
          </cell>
          <cell r="T212">
            <v>1064.74</v>
          </cell>
        </row>
        <row r="213">
          <cell r="A213">
            <v>209</v>
          </cell>
          <cell r="B213" t="str">
            <v>370304196612235576</v>
          </cell>
          <cell r="C213" t="str">
            <v>源泉</v>
          </cell>
          <cell r="D213" t="str">
            <v>源东村</v>
          </cell>
          <cell r="E213" t="str">
            <v>董以波</v>
          </cell>
          <cell r="F213" t="str">
            <v>370304196612235576</v>
          </cell>
          <cell r="G213" t="e">
            <v>#N/A</v>
          </cell>
          <cell r="H213" t="str">
            <v>37030419******5576</v>
          </cell>
          <cell r="I213" t="str">
            <v>新城镇岗位</v>
          </cell>
          <cell r="J213">
            <v>4242</v>
          </cell>
          <cell r="K213">
            <v>4242</v>
          </cell>
          <cell r="L213">
            <v>339.36</v>
          </cell>
          <cell r="M213">
            <v>84.84</v>
          </cell>
          <cell r="N213">
            <v>12.73</v>
          </cell>
          <cell r="O213">
            <v>436.93</v>
          </cell>
          <cell r="P213">
            <v>678.72</v>
          </cell>
          <cell r="Q213">
            <v>339.36</v>
          </cell>
          <cell r="R213">
            <v>16.97</v>
          </cell>
          <cell r="S213">
            <v>29.69</v>
          </cell>
          <cell r="T213">
            <v>1064.74</v>
          </cell>
        </row>
        <row r="214">
          <cell r="A214">
            <v>210</v>
          </cell>
          <cell r="B214" t="str">
            <v>370304196509035517</v>
          </cell>
          <cell r="C214" t="str">
            <v>源泉</v>
          </cell>
          <cell r="D214" t="str">
            <v>源东村</v>
          </cell>
          <cell r="E214" t="str">
            <v>魏汝军</v>
          </cell>
          <cell r="F214" t="str">
            <v>370304196509035517</v>
          </cell>
          <cell r="G214" t="e">
            <v>#N/A</v>
          </cell>
          <cell r="H214" t="str">
            <v>37030419******5517</v>
          </cell>
          <cell r="I214" t="str">
            <v>新城镇岗位</v>
          </cell>
          <cell r="J214">
            <v>4242</v>
          </cell>
          <cell r="K214">
            <v>4242</v>
          </cell>
          <cell r="L214">
            <v>339.36</v>
          </cell>
          <cell r="M214">
            <v>84.84</v>
          </cell>
          <cell r="N214">
            <v>12.73</v>
          </cell>
          <cell r="O214">
            <v>436.93</v>
          </cell>
          <cell r="P214">
            <v>678.72</v>
          </cell>
          <cell r="Q214">
            <v>339.36</v>
          </cell>
          <cell r="R214">
            <v>16.97</v>
          </cell>
          <cell r="S214">
            <v>29.69</v>
          </cell>
          <cell r="T214">
            <v>1064.74</v>
          </cell>
        </row>
        <row r="215">
          <cell r="A215">
            <v>211</v>
          </cell>
          <cell r="B215" t="str">
            <v>370304196410085530</v>
          </cell>
          <cell r="C215" t="str">
            <v>源泉</v>
          </cell>
          <cell r="D215" t="str">
            <v>源东村</v>
          </cell>
          <cell r="E215" t="str">
            <v>董博</v>
          </cell>
          <cell r="F215" t="str">
            <v>370304196410085530</v>
          </cell>
          <cell r="G215" t="e">
            <v>#N/A</v>
          </cell>
          <cell r="H215" t="str">
            <v>37030419******5530</v>
          </cell>
          <cell r="I215" t="str">
            <v>新城镇岗位</v>
          </cell>
          <cell r="J215">
            <v>4242</v>
          </cell>
          <cell r="K215">
            <v>4242</v>
          </cell>
          <cell r="L215">
            <v>339.36</v>
          </cell>
          <cell r="M215">
            <v>84.84</v>
          </cell>
          <cell r="N215">
            <v>12.73</v>
          </cell>
          <cell r="O215">
            <v>436.93</v>
          </cell>
          <cell r="P215">
            <v>678.72</v>
          </cell>
          <cell r="Q215">
            <v>339.36</v>
          </cell>
          <cell r="R215">
            <v>16.97</v>
          </cell>
          <cell r="S215">
            <v>29.69</v>
          </cell>
          <cell r="T215">
            <v>1064.74</v>
          </cell>
        </row>
        <row r="216">
          <cell r="A216">
            <v>212</v>
          </cell>
          <cell r="B216" t="str">
            <v>370304196603165510</v>
          </cell>
          <cell r="C216" t="str">
            <v>源泉</v>
          </cell>
          <cell r="D216" t="str">
            <v>源东村</v>
          </cell>
          <cell r="E216" t="str">
            <v>赵心江</v>
          </cell>
          <cell r="F216" t="str">
            <v>370304196603165510</v>
          </cell>
          <cell r="G216" t="e">
            <v>#N/A</v>
          </cell>
          <cell r="H216" t="str">
            <v>37030419******5510</v>
          </cell>
          <cell r="I216" t="str">
            <v>新城镇岗位</v>
          </cell>
          <cell r="J216">
            <v>4242</v>
          </cell>
          <cell r="K216">
            <v>4242</v>
          </cell>
          <cell r="L216">
            <v>339.36</v>
          </cell>
          <cell r="M216">
            <v>84.84</v>
          </cell>
          <cell r="N216">
            <v>12.73</v>
          </cell>
          <cell r="O216">
            <v>436.93</v>
          </cell>
          <cell r="P216">
            <v>678.72</v>
          </cell>
          <cell r="Q216">
            <v>339.36</v>
          </cell>
          <cell r="R216">
            <v>16.97</v>
          </cell>
          <cell r="S216">
            <v>29.69</v>
          </cell>
          <cell r="T216">
            <v>1064.74</v>
          </cell>
        </row>
        <row r="217">
          <cell r="A217">
            <v>213</v>
          </cell>
          <cell r="B217" t="str">
            <v>370304197310244922</v>
          </cell>
          <cell r="C217" t="str">
            <v>源泉</v>
          </cell>
          <cell r="D217" t="str">
            <v>源北村</v>
          </cell>
          <cell r="E217" t="str">
            <v>孙芳</v>
          </cell>
          <cell r="F217" t="str">
            <v>370304197310244922</v>
          </cell>
          <cell r="G217" t="e">
            <v>#N/A</v>
          </cell>
          <cell r="H217" t="str">
            <v>37030419******4922</v>
          </cell>
          <cell r="I217" t="str">
            <v>新城镇岗位</v>
          </cell>
          <cell r="J217">
            <v>4242</v>
          </cell>
          <cell r="K217">
            <v>4242</v>
          </cell>
          <cell r="L217">
            <v>339.36</v>
          </cell>
          <cell r="M217">
            <v>84.84</v>
          </cell>
          <cell r="N217">
            <v>12.73</v>
          </cell>
          <cell r="O217">
            <v>436.93</v>
          </cell>
          <cell r="P217">
            <v>678.72</v>
          </cell>
          <cell r="Q217">
            <v>339.36</v>
          </cell>
          <cell r="R217">
            <v>16.97</v>
          </cell>
          <cell r="S217">
            <v>29.69</v>
          </cell>
          <cell r="T217">
            <v>1064.74</v>
          </cell>
        </row>
        <row r="218">
          <cell r="A218">
            <v>214</v>
          </cell>
          <cell r="B218" t="str">
            <v>370304196412082210</v>
          </cell>
          <cell r="C218" t="str">
            <v>域城</v>
          </cell>
          <cell r="D218" t="str">
            <v>东域城</v>
          </cell>
          <cell r="E218" t="str">
            <v>戴本华</v>
          </cell>
          <cell r="F218" t="str">
            <v>370304196412082210</v>
          </cell>
          <cell r="G218" t="e">
            <v>#N/A</v>
          </cell>
          <cell r="H218" t="str">
            <v>37030419******2210</v>
          </cell>
          <cell r="I218" t="str">
            <v>新城镇岗位</v>
          </cell>
          <cell r="J218">
            <v>4242</v>
          </cell>
          <cell r="K218">
            <v>4242</v>
          </cell>
          <cell r="L218">
            <v>339.36</v>
          </cell>
          <cell r="M218">
            <v>84.84</v>
          </cell>
          <cell r="N218">
            <v>12.73</v>
          </cell>
          <cell r="O218">
            <v>436.93</v>
          </cell>
          <cell r="P218">
            <v>678.72</v>
          </cell>
          <cell r="Q218">
            <v>339.36</v>
          </cell>
          <cell r="R218">
            <v>16.97</v>
          </cell>
          <cell r="S218">
            <v>29.69</v>
          </cell>
          <cell r="T218">
            <v>1064.74</v>
          </cell>
        </row>
        <row r="219">
          <cell r="A219">
            <v>215</v>
          </cell>
          <cell r="B219" t="str">
            <v>370304197610154427</v>
          </cell>
          <cell r="C219" t="str">
            <v>石马</v>
          </cell>
          <cell r="D219" t="str">
            <v>桥东村</v>
          </cell>
          <cell r="E219" t="str">
            <v>李秋霞</v>
          </cell>
          <cell r="F219" t="str">
            <v>370304197610154427</v>
          </cell>
          <cell r="G219" t="e">
            <v>#N/A</v>
          </cell>
          <cell r="H219" t="str">
            <v>37030419******4427</v>
          </cell>
          <cell r="I219" t="str">
            <v>新城镇岗位</v>
          </cell>
          <cell r="J219">
            <v>4242</v>
          </cell>
          <cell r="K219">
            <v>4242</v>
          </cell>
          <cell r="L219">
            <v>339.36</v>
          </cell>
          <cell r="M219">
            <v>84.84</v>
          </cell>
          <cell r="N219">
            <v>12.73</v>
          </cell>
          <cell r="O219">
            <v>436.93</v>
          </cell>
          <cell r="P219">
            <v>678.72</v>
          </cell>
          <cell r="Q219">
            <v>339.36</v>
          </cell>
          <cell r="R219">
            <v>16.97</v>
          </cell>
          <cell r="S219">
            <v>29.69</v>
          </cell>
          <cell r="T219">
            <v>1064.74</v>
          </cell>
        </row>
        <row r="220">
          <cell r="A220">
            <v>216</v>
          </cell>
          <cell r="B220" t="str">
            <v>370304197704164423</v>
          </cell>
          <cell r="C220" t="str">
            <v>石马</v>
          </cell>
          <cell r="D220" t="str">
            <v>桥东村</v>
          </cell>
          <cell r="E220" t="str">
            <v>王晓霞</v>
          </cell>
          <cell r="F220" t="str">
            <v>370304197704164423</v>
          </cell>
          <cell r="G220" t="e">
            <v>#N/A</v>
          </cell>
          <cell r="H220" t="str">
            <v>37030419******4423</v>
          </cell>
          <cell r="I220" t="str">
            <v>新城镇岗位</v>
          </cell>
          <cell r="J220">
            <v>4242</v>
          </cell>
          <cell r="K220">
            <v>4242</v>
          </cell>
          <cell r="L220">
            <v>339.36</v>
          </cell>
          <cell r="M220">
            <v>84.84</v>
          </cell>
          <cell r="N220">
            <v>12.73</v>
          </cell>
          <cell r="O220">
            <v>436.93</v>
          </cell>
          <cell r="P220">
            <v>678.72</v>
          </cell>
          <cell r="Q220">
            <v>339.36</v>
          </cell>
          <cell r="R220">
            <v>16.97</v>
          </cell>
          <cell r="S220">
            <v>29.69</v>
          </cell>
          <cell r="T220">
            <v>1064.74</v>
          </cell>
        </row>
        <row r="221">
          <cell r="A221">
            <v>217</v>
          </cell>
          <cell r="B221" t="str">
            <v>370304197309034442</v>
          </cell>
          <cell r="C221" t="str">
            <v>石马</v>
          </cell>
          <cell r="D221" t="str">
            <v>桥东村</v>
          </cell>
          <cell r="E221" t="str">
            <v>焦玉娟</v>
          </cell>
          <cell r="F221" t="str">
            <v>370304197309034442</v>
          </cell>
          <cell r="G221" t="e">
            <v>#N/A</v>
          </cell>
          <cell r="H221" t="str">
            <v>37030419******4442</v>
          </cell>
          <cell r="I221" t="str">
            <v>新城镇岗位</v>
          </cell>
          <cell r="J221">
            <v>4242</v>
          </cell>
          <cell r="K221">
            <v>4242</v>
          </cell>
          <cell r="L221">
            <v>339.36</v>
          </cell>
          <cell r="M221">
            <v>84.84</v>
          </cell>
          <cell r="N221">
            <v>12.73</v>
          </cell>
          <cell r="O221">
            <v>436.93</v>
          </cell>
          <cell r="P221">
            <v>678.72</v>
          </cell>
          <cell r="Q221">
            <v>339.36</v>
          </cell>
          <cell r="R221">
            <v>16.97</v>
          </cell>
          <cell r="S221">
            <v>29.69</v>
          </cell>
          <cell r="T221">
            <v>1064.74</v>
          </cell>
        </row>
        <row r="222">
          <cell r="A222">
            <v>218</v>
          </cell>
          <cell r="B222" t="str">
            <v>370304197311164422</v>
          </cell>
          <cell r="C222" t="str">
            <v>石马</v>
          </cell>
          <cell r="D222" t="str">
            <v>桥东村</v>
          </cell>
          <cell r="E222" t="str">
            <v>孙翠芳</v>
          </cell>
          <cell r="F222" t="str">
            <v>370304197311164422</v>
          </cell>
          <cell r="G222" t="e">
            <v>#N/A</v>
          </cell>
          <cell r="H222" t="str">
            <v>37030419******4422</v>
          </cell>
          <cell r="I222" t="str">
            <v>新城镇岗位</v>
          </cell>
          <cell r="J222">
            <v>4242</v>
          </cell>
          <cell r="K222">
            <v>4242</v>
          </cell>
          <cell r="L222">
            <v>339.36</v>
          </cell>
          <cell r="M222">
            <v>84.84</v>
          </cell>
          <cell r="N222">
            <v>12.73</v>
          </cell>
          <cell r="O222">
            <v>436.93</v>
          </cell>
          <cell r="P222">
            <v>678.72</v>
          </cell>
          <cell r="Q222">
            <v>339.36</v>
          </cell>
          <cell r="R222">
            <v>16.97</v>
          </cell>
          <cell r="S222">
            <v>29.69</v>
          </cell>
          <cell r="T222">
            <v>1064.74</v>
          </cell>
        </row>
        <row r="223">
          <cell r="A223">
            <v>219</v>
          </cell>
          <cell r="B223" t="str">
            <v>370304197602194429</v>
          </cell>
          <cell r="C223" t="str">
            <v>石马</v>
          </cell>
          <cell r="D223" t="str">
            <v>桥东村</v>
          </cell>
          <cell r="E223" t="str">
            <v>孙爱琴</v>
          </cell>
          <cell r="F223" t="str">
            <v>370304197602194429</v>
          </cell>
          <cell r="G223" t="e">
            <v>#N/A</v>
          </cell>
          <cell r="H223" t="str">
            <v>37030419******4429</v>
          </cell>
          <cell r="I223" t="str">
            <v>新城镇岗位</v>
          </cell>
          <cell r="J223">
            <v>4242</v>
          </cell>
          <cell r="K223">
            <v>4242</v>
          </cell>
          <cell r="L223">
            <v>339.36</v>
          </cell>
          <cell r="M223">
            <v>84.84</v>
          </cell>
          <cell r="N223">
            <v>12.73</v>
          </cell>
          <cell r="O223">
            <v>436.93</v>
          </cell>
          <cell r="P223">
            <v>678.72</v>
          </cell>
          <cell r="Q223">
            <v>339.36</v>
          </cell>
          <cell r="R223">
            <v>16.97</v>
          </cell>
          <cell r="S223">
            <v>29.69</v>
          </cell>
          <cell r="T223">
            <v>1064.74</v>
          </cell>
        </row>
        <row r="224">
          <cell r="A224">
            <v>220</v>
          </cell>
          <cell r="B224" t="str">
            <v>370304197503194423</v>
          </cell>
          <cell r="C224" t="str">
            <v>石马</v>
          </cell>
          <cell r="D224" t="str">
            <v>桥东村</v>
          </cell>
          <cell r="E224" t="str">
            <v>吕爱青</v>
          </cell>
          <cell r="F224" t="str">
            <v>370304197503194423</v>
          </cell>
          <cell r="G224" t="e">
            <v>#N/A</v>
          </cell>
          <cell r="H224" t="str">
            <v>37030419******4423</v>
          </cell>
          <cell r="I224" t="str">
            <v>新城镇岗位</v>
          </cell>
          <cell r="J224">
            <v>4242</v>
          </cell>
          <cell r="K224">
            <v>4242</v>
          </cell>
          <cell r="L224">
            <v>339.36</v>
          </cell>
          <cell r="M224">
            <v>84.84</v>
          </cell>
          <cell r="N224">
            <v>12.73</v>
          </cell>
          <cell r="O224">
            <v>436.93</v>
          </cell>
          <cell r="P224">
            <v>678.72</v>
          </cell>
          <cell r="Q224">
            <v>339.36</v>
          </cell>
          <cell r="R224">
            <v>16.97</v>
          </cell>
          <cell r="S224">
            <v>29.69</v>
          </cell>
          <cell r="T224">
            <v>1064.74</v>
          </cell>
        </row>
        <row r="225">
          <cell r="A225">
            <v>221</v>
          </cell>
          <cell r="B225" t="str">
            <v>37030419760325442X</v>
          </cell>
          <cell r="C225" t="str">
            <v>石马</v>
          </cell>
          <cell r="D225" t="str">
            <v>桥东村</v>
          </cell>
          <cell r="E225" t="str">
            <v>王翠红</v>
          </cell>
          <cell r="F225" t="str">
            <v>37030419760325442X</v>
          </cell>
          <cell r="G225" t="e">
            <v>#N/A</v>
          </cell>
          <cell r="H225" t="str">
            <v>37030419******442X</v>
          </cell>
          <cell r="I225" t="str">
            <v>新城镇岗位</v>
          </cell>
          <cell r="J225">
            <v>4242</v>
          </cell>
          <cell r="K225">
            <v>4242</v>
          </cell>
          <cell r="L225">
            <v>339.36</v>
          </cell>
          <cell r="M225">
            <v>84.84</v>
          </cell>
          <cell r="N225">
            <v>12.73</v>
          </cell>
          <cell r="O225">
            <v>436.93</v>
          </cell>
          <cell r="P225">
            <v>678.72</v>
          </cell>
          <cell r="Q225">
            <v>339.36</v>
          </cell>
          <cell r="R225">
            <v>16.97</v>
          </cell>
          <cell r="S225">
            <v>29.69</v>
          </cell>
          <cell r="T225">
            <v>1064.74</v>
          </cell>
        </row>
        <row r="226">
          <cell r="A226">
            <v>222</v>
          </cell>
          <cell r="B226" t="str">
            <v>370304196509244415</v>
          </cell>
          <cell r="C226" t="str">
            <v>石马</v>
          </cell>
          <cell r="D226" t="str">
            <v>东石村</v>
          </cell>
          <cell r="E226" t="str">
            <v>陈兆红</v>
          </cell>
          <cell r="F226" t="str">
            <v>370304196509244415</v>
          </cell>
          <cell r="G226" t="e">
            <v>#N/A</v>
          </cell>
          <cell r="H226" t="str">
            <v>37030419******4415</v>
          </cell>
          <cell r="I226" t="str">
            <v>新城镇岗位</v>
          </cell>
          <cell r="J226">
            <v>4242</v>
          </cell>
          <cell r="K226">
            <v>4242</v>
          </cell>
          <cell r="L226">
            <v>339.36</v>
          </cell>
          <cell r="M226">
            <v>84.84</v>
          </cell>
          <cell r="N226">
            <v>12.73</v>
          </cell>
          <cell r="O226">
            <v>436.93</v>
          </cell>
          <cell r="P226">
            <v>678.72</v>
          </cell>
          <cell r="Q226">
            <v>339.36</v>
          </cell>
          <cell r="R226">
            <v>16.97</v>
          </cell>
          <cell r="S226">
            <v>29.69</v>
          </cell>
          <cell r="T226">
            <v>1064.74</v>
          </cell>
        </row>
        <row r="227">
          <cell r="A227">
            <v>223</v>
          </cell>
          <cell r="B227" t="str">
            <v>370304197706084427</v>
          </cell>
          <cell r="C227" t="str">
            <v>石马</v>
          </cell>
          <cell r="D227" t="str">
            <v>东石村</v>
          </cell>
          <cell r="E227" t="str">
            <v>于瑞荣</v>
          </cell>
          <cell r="F227" t="str">
            <v>370304197706084427</v>
          </cell>
          <cell r="G227" t="e">
            <v>#N/A</v>
          </cell>
          <cell r="H227" t="str">
            <v>37030419******4427</v>
          </cell>
          <cell r="I227" t="str">
            <v>新城镇岗位</v>
          </cell>
          <cell r="J227">
            <v>4242</v>
          </cell>
          <cell r="K227">
            <v>4242</v>
          </cell>
          <cell r="L227">
            <v>339.36</v>
          </cell>
          <cell r="M227">
            <v>84.84</v>
          </cell>
          <cell r="N227">
            <v>12.73</v>
          </cell>
          <cell r="O227">
            <v>436.93</v>
          </cell>
          <cell r="P227">
            <v>678.72</v>
          </cell>
          <cell r="Q227">
            <v>339.36</v>
          </cell>
          <cell r="R227">
            <v>16.97</v>
          </cell>
          <cell r="S227">
            <v>29.69</v>
          </cell>
          <cell r="T227">
            <v>1064.74</v>
          </cell>
        </row>
        <row r="228">
          <cell r="A228">
            <v>224</v>
          </cell>
          <cell r="B228" t="str">
            <v>370304197402164428</v>
          </cell>
          <cell r="C228" t="str">
            <v>石马</v>
          </cell>
          <cell r="D228" t="str">
            <v>东石村</v>
          </cell>
          <cell r="E228" t="str">
            <v>陈化艳</v>
          </cell>
          <cell r="F228" t="str">
            <v>370304197402164428</v>
          </cell>
          <cell r="G228" t="e">
            <v>#N/A</v>
          </cell>
          <cell r="H228" t="str">
            <v>37030419******4428</v>
          </cell>
          <cell r="I228" t="str">
            <v>新城镇岗位</v>
          </cell>
          <cell r="J228">
            <v>4242</v>
          </cell>
          <cell r="K228">
            <v>4242</v>
          </cell>
          <cell r="L228">
            <v>339.36</v>
          </cell>
          <cell r="M228">
            <v>84.84</v>
          </cell>
          <cell r="N228">
            <v>12.73</v>
          </cell>
          <cell r="O228">
            <v>436.93</v>
          </cell>
          <cell r="P228">
            <v>678.72</v>
          </cell>
          <cell r="Q228">
            <v>339.36</v>
          </cell>
          <cell r="R228">
            <v>16.97</v>
          </cell>
          <cell r="S228">
            <v>29.69</v>
          </cell>
          <cell r="T228">
            <v>1064.74</v>
          </cell>
        </row>
        <row r="229">
          <cell r="A229">
            <v>225</v>
          </cell>
          <cell r="B229" t="str">
            <v>370304197405224422</v>
          </cell>
          <cell r="C229" t="str">
            <v>石马</v>
          </cell>
          <cell r="D229" t="str">
            <v>桥西村</v>
          </cell>
          <cell r="E229" t="str">
            <v>孙霞</v>
          </cell>
          <cell r="F229" t="str">
            <v>370304197405224422</v>
          </cell>
          <cell r="G229" t="e">
            <v>#N/A</v>
          </cell>
          <cell r="H229" t="str">
            <v>37030419******4422</v>
          </cell>
          <cell r="I229" t="str">
            <v>新城镇岗位</v>
          </cell>
          <cell r="J229">
            <v>4242</v>
          </cell>
          <cell r="K229">
            <v>4242</v>
          </cell>
          <cell r="L229">
            <v>339.36</v>
          </cell>
          <cell r="M229">
            <v>84.84</v>
          </cell>
          <cell r="N229">
            <v>12.73</v>
          </cell>
          <cell r="O229">
            <v>436.93</v>
          </cell>
          <cell r="P229">
            <v>678.72</v>
          </cell>
          <cell r="Q229">
            <v>339.36</v>
          </cell>
          <cell r="R229">
            <v>16.97</v>
          </cell>
          <cell r="S229">
            <v>29.69</v>
          </cell>
          <cell r="T229">
            <v>1064.74</v>
          </cell>
        </row>
        <row r="230">
          <cell r="A230">
            <v>226</v>
          </cell>
          <cell r="B230" t="str">
            <v>370304197408204427</v>
          </cell>
          <cell r="C230" t="str">
            <v>石马</v>
          </cell>
          <cell r="D230" t="str">
            <v>桥西村</v>
          </cell>
          <cell r="E230" t="str">
            <v>任秀芬</v>
          </cell>
          <cell r="F230" t="str">
            <v>370304197408204427</v>
          </cell>
          <cell r="G230" t="e">
            <v>#N/A</v>
          </cell>
          <cell r="H230" t="str">
            <v>37030419******4427</v>
          </cell>
          <cell r="I230" t="str">
            <v>新城镇岗位</v>
          </cell>
          <cell r="J230">
            <v>4242</v>
          </cell>
          <cell r="K230">
            <v>4242</v>
          </cell>
          <cell r="L230">
            <v>339.36</v>
          </cell>
          <cell r="M230">
            <v>84.84</v>
          </cell>
          <cell r="N230">
            <v>12.73</v>
          </cell>
          <cell r="O230">
            <v>436.93</v>
          </cell>
          <cell r="P230">
            <v>678.72</v>
          </cell>
          <cell r="Q230">
            <v>339.36</v>
          </cell>
          <cell r="R230">
            <v>16.97</v>
          </cell>
          <cell r="S230">
            <v>29.69</v>
          </cell>
          <cell r="T230">
            <v>1064.74</v>
          </cell>
        </row>
        <row r="231">
          <cell r="A231">
            <v>227</v>
          </cell>
          <cell r="B231" t="str">
            <v>370304196408224415</v>
          </cell>
          <cell r="C231" t="str">
            <v>石马</v>
          </cell>
          <cell r="D231" t="str">
            <v>中石村</v>
          </cell>
          <cell r="E231" t="str">
            <v>谢德春</v>
          </cell>
          <cell r="F231" t="str">
            <v>370304196408224415</v>
          </cell>
          <cell r="G231" t="e">
            <v>#N/A</v>
          </cell>
          <cell r="H231" t="str">
            <v>37030419******4415</v>
          </cell>
          <cell r="I231" t="str">
            <v>新城镇岗位</v>
          </cell>
          <cell r="J231">
            <v>4242</v>
          </cell>
          <cell r="K231">
            <v>4242</v>
          </cell>
          <cell r="L231">
            <v>339.36</v>
          </cell>
          <cell r="M231">
            <v>84.84</v>
          </cell>
          <cell r="N231">
            <v>12.73</v>
          </cell>
          <cell r="O231">
            <v>436.93</v>
          </cell>
          <cell r="P231">
            <v>678.72</v>
          </cell>
          <cell r="Q231">
            <v>339.36</v>
          </cell>
          <cell r="R231">
            <v>16.97</v>
          </cell>
          <cell r="S231">
            <v>29.69</v>
          </cell>
          <cell r="T231">
            <v>1064.74</v>
          </cell>
        </row>
        <row r="232">
          <cell r="A232">
            <v>228</v>
          </cell>
          <cell r="B232" t="str">
            <v>37030419640324445X</v>
          </cell>
          <cell r="C232" t="str">
            <v>石马</v>
          </cell>
          <cell r="D232" t="str">
            <v>中石村</v>
          </cell>
          <cell r="E232" t="str">
            <v>唐世增</v>
          </cell>
          <cell r="F232" t="str">
            <v>37030419640324445X</v>
          </cell>
          <cell r="G232" t="e">
            <v>#N/A</v>
          </cell>
          <cell r="H232" t="str">
            <v>37030419******445X</v>
          </cell>
          <cell r="I232" t="str">
            <v>新城镇岗位</v>
          </cell>
          <cell r="J232">
            <v>4242</v>
          </cell>
          <cell r="K232">
            <v>4242</v>
          </cell>
          <cell r="L232">
            <v>339.36</v>
          </cell>
          <cell r="M232">
            <v>84.84</v>
          </cell>
          <cell r="N232">
            <v>12.73</v>
          </cell>
          <cell r="O232">
            <v>436.93</v>
          </cell>
          <cell r="P232">
            <v>678.72</v>
          </cell>
          <cell r="Q232">
            <v>339.36</v>
          </cell>
          <cell r="R232">
            <v>16.97</v>
          </cell>
          <cell r="S232">
            <v>29.69</v>
          </cell>
          <cell r="T232">
            <v>1064.74</v>
          </cell>
        </row>
        <row r="233">
          <cell r="A233">
            <v>229</v>
          </cell>
          <cell r="B233" t="str">
            <v>370304196507254417</v>
          </cell>
          <cell r="C233" t="str">
            <v>石马</v>
          </cell>
          <cell r="D233" t="str">
            <v>芦家台村</v>
          </cell>
          <cell r="E233" t="str">
            <v>孙丰同</v>
          </cell>
          <cell r="F233" t="str">
            <v>370304196507254417</v>
          </cell>
          <cell r="G233" t="e">
            <v>#N/A</v>
          </cell>
          <cell r="H233" t="str">
            <v>37030419******4417</v>
          </cell>
          <cell r="I233" t="str">
            <v>新城镇岗位</v>
          </cell>
          <cell r="J233">
            <v>4242</v>
          </cell>
          <cell r="K233">
            <v>4242</v>
          </cell>
          <cell r="L233">
            <v>339.36</v>
          </cell>
          <cell r="M233">
            <v>84.84</v>
          </cell>
          <cell r="N233">
            <v>12.73</v>
          </cell>
          <cell r="O233">
            <v>436.93</v>
          </cell>
          <cell r="P233">
            <v>678.72</v>
          </cell>
          <cell r="Q233">
            <v>339.36</v>
          </cell>
          <cell r="R233">
            <v>16.97</v>
          </cell>
          <cell r="S233">
            <v>29.69</v>
          </cell>
          <cell r="T233">
            <v>1064.74</v>
          </cell>
        </row>
        <row r="234">
          <cell r="A234">
            <v>230</v>
          </cell>
          <cell r="B234" t="str">
            <v>37120219761229512X</v>
          </cell>
          <cell r="C234" t="str">
            <v>石马</v>
          </cell>
          <cell r="D234" t="str">
            <v>芦家台村</v>
          </cell>
          <cell r="E234" t="str">
            <v>王亭亭</v>
          </cell>
          <cell r="F234" t="str">
            <v>37120219761229512X</v>
          </cell>
          <cell r="G234" t="e">
            <v>#N/A</v>
          </cell>
          <cell r="H234" t="str">
            <v>37120219******512X</v>
          </cell>
          <cell r="I234" t="str">
            <v>新城镇岗位</v>
          </cell>
          <cell r="J234">
            <v>4242</v>
          </cell>
          <cell r="K234">
            <v>4242</v>
          </cell>
          <cell r="L234">
            <v>339.36</v>
          </cell>
          <cell r="M234">
            <v>84.84</v>
          </cell>
          <cell r="N234">
            <v>12.73</v>
          </cell>
          <cell r="O234">
            <v>436.93</v>
          </cell>
          <cell r="P234">
            <v>678.72</v>
          </cell>
          <cell r="Q234">
            <v>339.36</v>
          </cell>
          <cell r="R234">
            <v>16.97</v>
          </cell>
          <cell r="S234">
            <v>29.69</v>
          </cell>
          <cell r="T234">
            <v>1064.74</v>
          </cell>
        </row>
        <row r="235">
          <cell r="A235">
            <v>231</v>
          </cell>
          <cell r="B235" t="str">
            <v>370304196505224433</v>
          </cell>
          <cell r="C235" t="str">
            <v>石马</v>
          </cell>
          <cell r="D235" t="str">
            <v>芦家台村</v>
          </cell>
          <cell r="E235" t="str">
            <v>毛玉伦</v>
          </cell>
          <cell r="F235" t="str">
            <v>370304196505224433</v>
          </cell>
          <cell r="G235" t="e">
            <v>#N/A</v>
          </cell>
          <cell r="H235" t="str">
            <v>37030419******4433</v>
          </cell>
          <cell r="I235" t="str">
            <v>新城镇岗位</v>
          </cell>
          <cell r="J235">
            <v>4242</v>
          </cell>
          <cell r="K235">
            <v>4242</v>
          </cell>
          <cell r="L235">
            <v>339.36</v>
          </cell>
          <cell r="M235">
            <v>84.84</v>
          </cell>
          <cell r="N235">
            <v>12.73</v>
          </cell>
          <cell r="O235">
            <v>436.93</v>
          </cell>
          <cell r="P235">
            <v>678.72</v>
          </cell>
          <cell r="Q235">
            <v>339.36</v>
          </cell>
          <cell r="R235">
            <v>16.97</v>
          </cell>
          <cell r="S235">
            <v>29.69</v>
          </cell>
          <cell r="T235">
            <v>1064.74</v>
          </cell>
        </row>
        <row r="236">
          <cell r="A236">
            <v>232</v>
          </cell>
          <cell r="B236" t="str">
            <v>370304196407213511</v>
          </cell>
          <cell r="C236" t="str">
            <v>域城</v>
          </cell>
          <cell r="D236" t="str">
            <v>大李家社区</v>
          </cell>
          <cell r="E236" t="str">
            <v>段文德</v>
          </cell>
          <cell r="F236" t="str">
            <v>370304196407213511</v>
          </cell>
          <cell r="G236" t="e">
            <v>#N/A</v>
          </cell>
          <cell r="H236" t="str">
            <v>37030419******3511</v>
          </cell>
          <cell r="I236" t="str">
            <v>新城镇岗位</v>
          </cell>
          <cell r="J236">
            <v>4242</v>
          </cell>
          <cell r="K236">
            <v>4242</v>
          </cell>
          <cell r="L236">
            <v>339.36</v>
          </cell>
          <cell r="M236">
            <v>84.84</v>
          </cell>
          <cell r="N236">
            <v>12.73</v>
          </cell>
          <cell r="O236">
            <v>436.93</v>
          </cell>
          <cell r="P236">
            <v>678.72</v>
          </cell>
          <cell r="Q236">
            <v>339.36</v>
          </cell>
          <cell r="R236">
            <v>16.97</v>
          </cell>
          <cell r="S236">
            <v>29.69</v>
          </cell>
          <cell r="T236">
            <v>1064.74</v>
          </cell>
        </row>
        <row r="237">
          <cell r="A237">
            <v>233</v>
          </cell>
          <cell r="B237" t="str">
            <v>370304196612303516</v>
          </cell>
          <cell r="C237" t="str">
            <v>域城</v>
          </cell>
          <cell r="D237" t="str">
            <v>阎家楼</v>
          </cell>
          <cell r="E237" t="str">
            <v>王利</v>
          </cell>
          <cell r="F237" t="str">
            <v>370304196612303516</v>
          </cell>
          <cell r="G237" t="e">
            <v>#N/A</v>
          </cell>
          <cell r="H237" t="str">
            <v>37030419******3516</v>
          </cell>
          <cell r="I237" t="str">
            <v>新城镇岗位</v>
          </cell>
          <cell r="J237">
            <v>4242</v>
          </cell>
          <cell r="K237">
            <v>4242</v>
          </cell>
          <cell r="L237">
            <v>339.36</v>
          </cell>
          <cell r="M237">
            <v>84.84</v>
          </cell>
          <cell r="N237">
            <v>12.73</v>
          </cell>
          <cell r="O237">
            <v>436.93</v>
          </cell>
          <cell r="P237">
            <v>678.72</v>
          </cell>
          <cell r="Q237">
            <v>339.36</v>
          </cell>
          <cell r="R237">
            <v>16.97</v>
          </cell>
          <cell r="S237">
            <v>29.69</v>
          </cell>
          <cell r="T237">
            <v>1064.74</v>
          </cell>
        </row>
        <row r="238">
          <cell r="A238">
            <v>234</v>
          </cell>
          <cell r="B238" t="str">
            <v>370304196511103531</v>
          </cell>
          <cell r="C238" t="str">
            <v>域城</v>
          </cell>
          <cell r="D238" t="str">
            <v>阎家楼</v>
          </cell>
          <cell r="E238" t="str">
            <v>王军</v>
          </cell>
          <cell r="F238" t="str">
            <v>370304196511103531</v>
          </cell>
          <cell r="G238" t="e">
            <v>#N/A</v>
          </cell>
          <cell r="H238" t="str">
            <v>37030419******3531</v>
          </cell>
          <cell r="I238" t="str">
            <v>新城镇岗位</v>
          </cell>
          <cell r="J238">
            <v>4242</v>
          </cell>
          <cell r="K238">
            <v>4242</v>
          </cell>
          <cell r="L238">
            <v>339.36</v>
          </cell>
          <cell r="M238">
            <v>84.84</v>
          </cell>
          <cell r="N238">
            <v>12.73</v>
          </cell>
          <cell r="O238">
            <v>436.93</v>
          </cell>
          <cell r="P238">
            <v>678.72</v>
          </cell>
          <cell r="Q238">
            <v>339.36</v>
          </cell>
          <cell r="R238">
            <v>16.97</v>
          </cell>
          <cell r="S238">
            <v>29.69</v>
          </cell>
          <cell r="T238">
            <v>1064.74</v>
          </cell>
        </row>
        <row r="239">
          <cell r="A239">
            <v>235</v>
          </cell>
          <cell r="B239" t="str">
            <v>370304196604033114</v>
          </cell>
          <cell r="C239" t="str">
            <v>域城</v>
          </cell>
          <cell r="D239" t="str">
            <v>西域城</v>
          </cell>
          <cell r="E239" t="str">
            <v>周元喜</v>
          </cell>
          <cell r="F239" t="str">
            <v>370304196604033114</v>
          </cell>
          <cell r="G239" t="e">
            <v>#N/A</v>
          </cell>
          <cell r="H239" t="str">
            <v>37030419******3114</v>
          </cell>
          <cell r="I239" t="str">
            <v>新城镇岗位</v>
          </cell>
          <cell r="J239">
            <v>4242</v>
          </cell>
          <cell r="K239">
            <v>4242</v>
          </cell>
          <cell r="L239">
            <v>339.36</v>
          </cell>
          <cell r="M239">
            <v>84.84</v>
          </cell>
          <cell r="N239">
            <v>12.73</v>
          </cell>
          <cell r="O239">
            <v>436.93</v>
          </cell>
          <cell r="P239">
            <v>678.72</v>
          </cell>
          <cell r="Q239">
            <v>339.36</v>
          </cell>
          <cell r="R239">
            <v>16.97</v>
          </cell>
          <cell r="S239">
            <v>29.69</v>
          </cell>
          <cell r="T239">
            <v>1064.74</v>
          </cell>
        </row>
        <row r="240">
          <cell r="A240">
            <v>236</v>
          </cell>
          <cell r="B240" t="str">
            <v>370304196611113112</v>
          </cell>
          <cell r="C240" t="str">
            <v>域城</v>
          </cell>
          <cell r="D240" t="str">
            <v>西域城</v>
          </cell>
          <cell r="E240" t="str">
            <v>周德军</v>
          </cell>
          <cell r="F240" t="str">
            <v>370304196611113112</v>
          </cell>
          <cell r="G240" t="e">
            <v>#N/A</v>
          </cell>
          <cell r="H240" t="str">
            <v>37030419******3112</v>
          </cell>
          <cell r="I240" t="str">
            <v>新城镇岗位</v>
          </cell>
          <cell r="J240">
            <v>4242</v>
          </cell>
          <cell r="K240">
            <v>4242</v>
          </cell>
          <cell r="L240">
            <v>339.36</v>
          </cell>
          <cell r="M240">
            <v>84.84</v>
          </cell>
          <cell r="N240">
            <v>12.73</v>
          </cell>
          <cell r="O240">
            <v>436.93</v>
          </cell>
          <cell r="P240">
            <v>678.72</v>
          </cell>
          <cell r="Q240">
            <v>339.36</v>
          </cell>
          <cell r="R240">
            <v>16.97</v>
          </cell>
          <cell r="S240">
            <v>29.69</v>
          </cell>
          <cell r="T240">
            <v>1064.74</v>
          </cell>
        </row>
        <row r="241">
          <cell r="A241">
            <v>237</v>
          </cell>
          <cell r="B241" t="str">
            <v>370304196410313134</v>
          </cell>
          <cell r="C241" t="str">
            <v>域城</v>
          </cell>
          <cell r="D241" t="str">
            <v>西域城</v>
          </cell>
          <cell r="E241" t="str">
            <v>宋道柱</v>
          </cell>
          <cell r="F241" t="str">
            <v>370304196410313134</v>
          </cell>
          <cell r="G241" t="e">
            <v>#N/A</v>
          </cell>
          <cell r="H241" t="str">
            <v>37030419******3134</v>
          </cell>
          <cell r="I241" t="str">
            <v>新城镇岗位</v>
          </cell>
          <cell r="J241">
            <v>4242</v>
          </cell>
          <cell r="K241">
            <v>4242</v>
          </cell>
          <cell r="L241">
            <v>339.36</v>
          </cell>
          <cell r="M241">
            <v>84.84</v>
          </cell>
          <cell r="N241">
            <v>12.73</v>
          </cell>
          <cell r="O241">
            <v>436.93</v>
          </cell>
          <cell r="P241">
            <v>678.72</v>
          </cell>
          <cell r="Q241">
            <v>339.36</v>
          </cell>
          <cell r="R241">
            <v>16.97</v>
          </cell>
          <cell r="S241">
            <v>29.69</v>
          </cell>
          <cell r="T241">
            <v>1064.74</v>
          </cell>
        </row>
        <row r="242">
          <cell r="A242">
            <v>238</v>
          </cell>
          <cell r="B242" t="str">
            <v>370304196605063112</v>
          </cell>
          <cell r="C242" t="str">
            <v>域城</v>
          </cell>
          <cell r="D242" t="str">
            <v>西域城</v>
          </cell>
          <cell r="E242" t="str">
            <v>任永刚</v>
          </cell>
          <cell r="F242" t="str">
            <v>370304196605063112</v>
          </cell>
          <cell r="G242" t="e">
            <v>#N/A</v>
          </cell>
          <cell r="H242" t="str">
            <v>37030419******3112</v>
          </cell>
          <cell r="I242" t="str">
            <v>新城镇岗位</v>
          </cell>
          <cell r="J242">
            <v>4242</v>
          </cell>
          <cell r="K242">
            <v>4242</v>
          </cell>
          <cell r="L242">
            <v>339.36</v>
          </cell>
          <cell r="M242">
            <v>84.84</v>
          </cell>
          <cell r="N242">
            <v>12.73</v>
          </cell>
          <cell r="O242">
            <v>436.93</v>
          </cell>
          <cell r="P242">
            <v>678.72</v>
          </cell>
          <cell r="Q242">
            <v>339.36</v>
          </cell>
          <cell r="R242">
            <v>16.97</v>
          </cell>
          <cell r="S242">
            <v>29.69</v>
          </cell>
          <cell r="T242">
            <v>1064.74</v>
          </cell>
        </row>
        <row r="243">
          <cell r="A243">
            <v>239</v>
          </cell>
          <cell r="B243" t="str">
            <v>370304197005113117</v>
          </cell>
          <cell r="C243" t="str">
            <v>域城</v>
          </cell>
          <cell r="D243" t="str">
            <v>西域城</v>
          </cell>
          <cell r="E243" t="str">
            <v>王善海</v>
          </cell>
          <cell r="F243" t="str">
            <v>370304197005113117</v>
          </cell>
          <cell r="G243" t="e">
            <v>#N/A</v>
          </cell>
          <cell r="H243" t="str">
            <v>37030419******3117</v>
          </cell>
          <cell r="I243" t="str">
            <v>新城镇岗位</v>
          </cell>
          <cell r="J243">
            <v>4242</v>
          </cell>
          <cell r="K243">
            <v>4242</v>
          </cell>
          <cell r="L243">
            <v>339.36</v>
          </cell>
          <cell r="M243">
            <v>84.84</v>
          </cell>
          <cell r="N243">
            <v>12.73</v>
          </cell>
          <cell r="O243">
            <v>436.93</v>
          </cell>
          <cell r="P243">
            <v>678.72</v>
          </cell>
          <cell r="Q243">
            <v>339.36</v>
          </cell>
          <cell r="R243">
            <v>16.97</v>
          </cell>
          <cell r="S243">
            <v>29.69</v>
          </cell>
          <cell r="T243">
            <v>1064.74</v>
          </cell>
        </row>
        <row r="244">
          <cell r="A244">
            <v>240</v>
          </cell>
          <cell r="B244" t="str">
            <v>370304196711233111</v>
          </cell>
          <cell r="C244" t="str">
            <v>域城</v>
          </cell>
          <cell r="D244" t="str">
            <v>西域城</v>
          </cell>
          <cell r="E244" t="str">
            <v>王善东</v>
          </cell>
          <cell r="F244" t="str">
            <v>370304196711233111</v>
          </cell>
          <cell r="G244" t="e">
            <v>#N/A</v>
          </cell>
          <cell r="H244" t="str">
            <v>37030419******3111</v>
          </cell>
          <cell r="I244" t="str">
            <v>新城镇岗位</v>
          </cell>
          <cell r="J244">
            <v>4242</v>
          </cell>
          <cell r="K244">
            <v>4242</v>
          </cell>
          <cell r="L244">
            <v>339.36</v>
          </cell>
          <cell r="M244">
            <v>84.84</v>
          </cell>
          <cell r="N244">
            <v>12.73</v>
          </cell>
          <cell r="O244">
            <v>436.93</v>
          </cell>
          <cell r="P244">
            <v>678.72</v>
          </cell>
          <cell r="Q244">
            <v>339.36</v>
          </cell>
          <cell r="R244">
            <v>16.97</v>
          </cell>
          <cell r="S244">
            <v>29.69</v>
          </cell>
          <cell r="T244">
            <v>1064.74</v>
          </cell>
        </row>
        <row r="245">
          <cell r="A245">
            <v>241</v>
          </cell>
          <cell r="B245" t="str">
            <v>370304197510183124</v>
          </cell>
          <cell r="C245" t="str">
            <v>域城</v>
          </cell>
          <cell r="D245" t="str">
            <v>平堵沟村</v>
          </cell>
          <cell r="E245" t="str">
            <v>于建芳</v>
          </cell>
          <cell r="F245" t="str">
            <v>370304197510183124</v>
          </cell>
          <cell r="G245" t="e">
            <v>#N/A</v>
          </cell>
          <cell r="H245" t="str">
            <v>37030419******3124</v>
          </cell>
          <cell r="I245" t="str">
            <v>新城镇岗位</v>
          </cell>
          <cell r="J245">
            <v>4242</v>
          </cell>
          <cell r="K245">
            <v>4242</v>
          </cell>
          <cell r="L245">
            <v>339.36</v>
          </cell>
          <cell r="M245">
            <v>84.84</v>
          </cell>
          <cell r="N245">
            <v>12.73</v>
          </cell>
          <cell r="O245">
            <v>436.93</v>
          </cell>
          <cell r="P245">
            <v>678.72</v>
          </cell>
          <cell r="Q245">
            <v>339.36</v>
          </cell>
          <cell r="R245">
            <v>16.97</v>
          </cell>
          <cell r="S245">
            <v>29.69</v>
          </cell>
          <cell r="T245">
            <v>1064.74</v>
          </cell>
        </row>
        <row r="246">
          <cell r="A246">
            <v>242</v>
          </cell>
          <cell r="B246" t="str">
            <v>370302197406111742</v>
          </cell>
          <cell r="C246" t="str">
            <v>域城</v>
          </cell>
          <cell r="D246" t="str">
            <v>大桥</v>
          </cell>
          <cell r="E246" t="str">
            <v>蒋玉秀</v>
          </cell>
          <cell r="F246" t="str">
            <v>370302197406111742</v>
          </cell>
          <cell r="G246" t="e">
            <v>#N/A</v>
          </cell>
          <cell r="H246" t="str">
            <v>37030219******1742</v>
          </cell>
          <cell r="I246" t="str">
            <v>新城镇岗位</v>
          </cell>
          <cell r="J246">
            <v>4242</v>
          </cell>
          <cell r="K246">
            <v>4242</v>
          </cell>
          <cell r="L246">
            <v>339.36</v>
          </cell>
          <cell r="M246">
            <v>84.84</v>
          </cell>
          <cell r="N246">
            <v>12.73</v>
          </cell>
          <cell r="O246">
            <v>436.93</v>
          </cell>
          <cell r="P246">
            <v>678.72</v>
          </cell>
          <cell r="Q246">
            <v>339.36</v>
          </cell>
          <cell r="R246">
            <v>16.97</v>
          </cell>
          <cell r="S246">
            <v>29.69</v>
          </cell>
          <cell r="T246">
            <v>1064.74</v>
          </cell>
        </row>
        <row r="247">
          <cell r="A247">
            <v>243</v>
          </cell>
          <cell r="B247" t="str">
            <v>370304197405173522</v>
          </cell>
          <cell r="C247" t="str">
            <v>域城</v>
          </cell>
          <cell r="D247" t="str">
            <v>大桥</v>
          </cell>
          <cell r="E247" t="str">
            <v>高绪静</v>
          </cell>
          <cell r="F247" t="str">
            <v>370304197405173522</v>
          </cell>
          <cell r="G247" t="e">
            <v>#N/A</v>
          </cell>
          <cell r="H247" t="str">
            <v>37030419******3522</v>
          </cell>
          <cell r="I247" t="str">
            <v>新城镇岗位</v>
          </cell>
          <cell r="J247">
            <v>4242</v>
          </cell>
          <cell r="K247">
            <v>4242</v>
          </cell>
          <cell r="L247">
            <v>339.36</v>
          </cell>
          <cell r="M247">
            <v>84.84</v>
          </cell>
          <cell r="N247">
            <v>12.73</v>
          </cell>
          <cell r="O247">
            <v>436.93</v>
          </cell>
          <cell r="P247">
            <v>678.72</v>
          </cell>
          <cell r="Q247">
            <v>339.36</v>
          </cell>
          <cell r="R247">
            <v>16.97</v>
          </cell>
          <cell r="S247">
            <v>29.69</v>
          </cell>
          <cell r="T247">
            <v>1064.74</v>
          </cell>
        </row>
        <row r="248">
          <cell r="A248">
            <v>244</v>
          </cell>
          <cell r="B248" t="str">
            <v>370304197508143123</v>
          </cell>
          <cell r="C248" t="str">
            <v>域城</v>
          </cell>
          <cell r="D248" t="str">
            <v>大桥</v>
          </cell>
          <cell r="E248" t="str">
            <v>宋英</v>
          </cell>
          <cell r="F248" t="str">
            <v>370304197508143123</v>
          </cell>
          <cell r="G248" t="e">
            <v>#N/A</v>
          </cell>
          <cell r="H248" t="str">
            <v>37030419******3123</v>
          </cell>
          <cell r="I248" t="str">
            <v>新城镇岗位</v>
          </cell>
          <cell r="J248">
            <v>4242</v>
          </cell>
          <cell r="K248">
            <v>4242</v>
          </cell>
          <cell r="L248">
            <v>339.36</v>
          </cell>
          <cell r="M248">
            <v>84.84</v>
          </cell>
          <cell r="N248">
            <v>12.73</v>
          </cell>
          <cell r="O248">
            <v>436.93</v>
          </cell>
          <cell r="P248">
            <v>678.72</v>
          </cell>
          <cell r="Q248">
            <v>339.36</v>
          </cell>
          <cell r="R248">
            <v>16.97</v>
          </cell>
          <cell r="S248">
            <v>29.69</v>
          </cell>
          <cell r="T248">
            <v>1064.74</v>
          </cell>
        </row>
        <row r="249">
          <cell r="A249">
            <v>245</v>
          </cell>
          <cell r="B249" t="str">
            <v>370304197603093523</v>
          </cell>
          <cell r="C249" t="str">
            <v>域城</v>
          </cell>
          <cell r="D249" t="str">
            <v>大桥</v>
          </cell>
          <cell r="E249" t="str">
            <v>刘持迎</v>
          </cell>
          <cell r="F249" t="str">
            <v>370304197603093523</v>
          </cell>
          <cell r="G249" t="e">
            <v>#N/A</v>
          </cell>
          <cell r="H249" t="str">
            <v>37030419******3523</v>
          </cell>
          <cell r="I249" t="str">
            <v>新城镇岗位</v>
          </cell>
          <cell r="J249">
            <v>4242</v>
          </cell>
          <cell r="K249">
            <v>4242</v>
          </cell>
          <cell r="L249">
            <v>339.36</v>
          </cell>
          <cell r="M249">
            <v>84.84</v>
          </cell>
          <cell r="N249">
            <v>12.73</v>
          </cell>
          <cell r="O249">
            <v>436.93</v>
          </cell>
          <cell r="P249">
            <v>678.72</v>
          </cell>
          <cell r="Q249">
            <v>339.36</v>
          </cell>
          <cell r="R249">
            <v>16.97</v>
          </cell>
          <cell r="S249">
            <v>29.69</v>
          </cell>
          <cell r="T249">
            <v>1064.74</v>
          </cell>
        </row>
        <row r="250">
          <cell r="A250">
            <v>246</v>
          </cell>
          <cell r="B250" t="str">
            <v>370304197504213120</v>
          </cell>
          <cell r="C250" t="str">
            <v>域城</v>
          </cell>
          <cell r="D250" t="str">
            <v>东域城</v>
          </cell>
          <cell r="E250" t="str">
            <v>孙红英</v>
          </cell>
          <cell r="F250" t="str">
            <v>370304197504213120</v>
          </cell>
          <cell r="G250" t="e">
            <v>#N/A</v>
          </cell>
          <cell r="H250" t="str">
            <v>37030419******3120</v>
          </cell>
          <cell r="I250" t="str">
            <v>新城镇岗位</v>
          </cell>
          <cell r="J250">
            <v>4242</v>
          </cell>
          <cell r="K250">
            <v>4242</v>
          </cell>
          <cell r="L250">
            <v>339.36</v>
          </cell>
          <cell r="M250">
            <v>84.84</v>
          </cell>
          <cell r="N250">
            <v>12.73</v>
          </cell>
          <cell r="O250">
            <v>436.93</v>
          </cell>
          <cell r="P250">
            <v>678.72</v>
          </cell>
          <cell r="Q250">
            <v>339.36</v>
          </cell>
          <cell r="R250">
            <v>16.97</v>
          </cell>
          <cell r="S250">
            <v>29.69</v>
          </cell>
          <cell r="T250">
            <v>1064.74</v>
          </cell>
        </row>
        <row r="251">
          <cell r="A251">
            <v>247</v>
          </cell>
          <cell r="B251" t="str">
            <v>370304197402020328</v>
          </cell>
          <cell r="C251" t="str">
            <v>域城</v>
          </cell>
          <cell r="D251" t="str">
            <v>东域城</v>
          </cell>
          <cell r="E251" t="str">
            <v>孙彦萍</v>
          </cell>
          <cell r="F251" t="str">
            <v>370304197402020328</v>
          </cell>
          <cell r="G251" t="e">
            <v>#N/A</v>
          </cell>
          <cell r="H251" t="str">
            <v>37030419******0328</v>
          </cell>
          <cell r="I251" t="str">
            <v>新城镇岗位</v>
          </cell>
          <cell r="J251">
            <v>4242</v>
          </cell>
          <cell r="K251">
            <v>4242</v>
          </cell>
          <cell r="L251">
            <v>339.36</v>
          </cell>
          <cell r="M251">
            <v>84.84</v>
          </cell>
          <cell r="N251">
            <v>12.73</v>
          </cell>
          <cell r="O251">
            <v>436.93</v>
          </cell>
          <cell r="P251">
            <v>678.72</v>
          </cell>
          <cell r="Q251">
            <v>339.36</v>
          </cell>
          <cell r="R251">
            <v>16.97</v>
          </cell>
          <cell r="S251">
            <v>29.69</v>
          </cell>
          <cell r="T251">
            <v>1064.74</v>
          </cell>
        </row>
        <row r="252">
          <cell r="A252">
            <v>248</v>
          </cell>
          <cell r="B252" t="str">
            <v>370304197704016543</v>
          </cell>
          <cell r="C252" t="str">
            <v>域城</v>
          </cell>
          <cell r="D252" t="str">
            <v>域城镇办</v>
          </cell>
          <cell r="E252" t="str">
            <v>孙海荣</v>
          </cell>
          <cell r="F252" t="str">
            <v>370304197704016543</v>
          </cell>
          <cell r="G252" t="e">
            <v>#N/A</v>
          </cell>
          <cell r="H252" t="str">
            <v>37030419******6543</v>
          </cell>
          <cell r="I252" t="str">
            <v>新城镇岗位</v>
          </cell>
          <cell r="J252">
            <v>4242</v>
          </cell>
          <cell r="K252">
            <v>4242</v>
          </cell>
          <cell r="L252">
            <v>339.36</v>
          </cell>
          <cell r="M252">
            <v>84.84</v>
          </cell>
          <cell r="N252">
            <v>12.73</v>
          </cell>
          <cell r="O252">
            <v>436.93</v>
          </cell>
          <cell r="P252">
            <v>678.72</v>
          </cell>
          <cell r="Q252">
            <v>339.36</v>
          </cell>
          <cell r="R252">
            <v>16.97</v>
          </cell>
          <cell r="S252">
            <v>29.69</v>
          </cell>
          <cell r="T252">
            <v>1064.74</v>
          </cell>
        </row>
        <row r="253">
          <cell r="A253">
            <v>249</v>
          </cell>
          <cell r="B253" t="str">
            <v>37030419760919312X</v>
          </cell>
          <cell r="C253" t="str">
            <v>域城</v>
          </cell>
          <cell r="D253" t="str">
            <v>东域城</v>
          </cell>
          <cell r="E253" t="str">
            <v>宋翠云</v>
          </cell>
          <cell r="F253" t="str">
            <v>37030419760919312X</v>
          </cell>
          <cell r="G253" t="e">
            <v>#N/A</v>
          </cell>
          <cell r="H253" t="str">
            <v>37030419******312X</v>
          </cell>
          <cell r="I253" t="str">
            <v>新城镇岗位</v>
          </cell>
          <cell r="J253">
            <v>4242</v>
          </cell>
          <cell r="K253">
            <v>4242</v>
          </cell>
          <cell r="L253">
            <v>339.36</v>
          </cell>
          <cell r="M253">
            <v>84.84</v>
          </cell>
          <cell r="N253">
            <v>12.73</v>
          </cell>
          <cell r="O253">
            <v>436.93</v>
          </cell>
          <cell r="P253">
            <v>678.72</v>
          </cell>
          <cell r="Q253">
            <v>339.36</v>
          </cell>
          <cell r="R253">
            <v>16.97</v>
          </cell>
          <cell r="S253">
            <v>29.69</v>
          </cell>
          <cell r="T253">
            <v>1064.74</v>
          </cell>
        </row>
        <row r="254">
          <cell r="A254">
            <v>250</v>
          </cell>
          <cell r="B254" t="str">
            <v>370304196706103515</v>
          </cell>
          <cell r="C254" t="str">
            <v>域城</v>
          </cell>
          <cell r="D254" t="str">
            <v>孟家顶</v>
          </cell>
          <cell r="E254" t="str">
            <v>王春勇</v>
          </cell>
          <cell r="F254" t="str">
            <v>370304196706103515</v>
          </cell>
          <cell r="G254" t="e">
            <v>#N/A</v>
          </cell>
          <cell r="H254" t="str">
            <v>37030419******3515</v>
          </cell>
          <cell r="I254" t="str">
            <v>新城镇岗位</v>
          </cell>
          <cell r="J254">
            <v>4242</v>
          </cell>
          <cell r="K254">
            <v>4242</v>
          </cell>
          <cell r="L254">
            <v>339.36</v>
          </cell>
          <cell r="M254">
            <v>84.84</v>
          </cell>
          <cell r="N254">
            <v>12.73</v>
          </cell>
          <cell r="O254">
            <v>436.93</v>
          </cell>
          <cell r="P254">
            <v>678.72</v>
          </cell>
          <cell r="Q254">
            <v>339.36</v>
          </cell>
          <cell r="R254">
            <v>16.97</v>
          </cell>
          <cell r="S254">
            <v>29.69</v>
          </cell>
          <cell r="T254">
            <v>1064.74</v>
          </cell>
        </row>
        <row r="255">
          <cell r="A255">
            <v>251</v>
          </cell>
          <cell r="B255" t="str">
            <v>370304196511133511</v>
          </cell>
          <cell r="C255" t="str">
            <v>域城</v>
          </cell>
          <cell r="D255" t="str">
            <v>房家庄</v>
          </cell>
          <cell r="E255" t="str">
            <v>田辅胜</v>
          </cell>
          <cell r="F255" t="str">
            <v>370304196511133511</v>
          </cell>
          <cell r="G255" t="e">
            <v>#N/A</v>
          </cell>
          <cell r="H255" t="str">
            <v>37030419******3511</v>
          </cell>
          <cell r="I255" t="str">
            <v>新城镇岗位</v>
          </cell>
          <cell r="J255">
            <v>4242</v>
          </cell>
          <cell r="K255">
            <v>4242</v>
          </cell>
          <cell r="L255">
            <v>339.36</v>
          </cell>
          <cell r="M255">
            <v>84.84</v>
          </cell>
          <cell r="N255">
            <v>12.73</v>
          </cell>
          <cell r="O255">
            <v>436.93</v>
          </cell>
          <cell r="P255">
            <v>678.72</v>
          </cell>
          <cell r="Q255">
            <v>339.36</v>
          </cell>
          <cell r="R255">
            <v>16.97</v>
          </cell>
          <cell r="S255">
            <v>29.69</v>
          </cell>
          <cell r="T255">
            <v>1064.74</v>
          </cell>
        </row>
        <row r="256">
          <cell r="A256">
            <v>252</v>
          </cell>
          <cell r="B256" t="str">
            <v>370304196402083519</v>
          </cell>
          <cell r="C256" t="str">
            <v>域城</v>
          </cell>
          <cell r="D256" t="str">
            <v>小李</v>
          </cell>
          <cell r="E256" t="str">
            <v>刘其玉</v>
          </cell>
          <cell r="F256" t="str">
            <v>370304196402083519</v>
          </cell>
          <cell r="G256" t="e">
            <v>#N/A</v>
          </cell>
          <cell r="H256" t="str">
            <v>37030419******3519</v>
          </cell>
          <cell r="I256" t="str">
            <v>新城镇岗位</v>
          </cell>
          <cell r="J256">
            <v>4242</v>
          </cell>
          <cell r="K256">
            <v>4242</v>
          </cell>
          <cell r="L256">
            <v>339.36</v>
          </cell>
          <cell r="M256">
            <v>84.84</v>
          </cell>
          <cell r="N256">
            <v>12.73</v>
          </cell>
          <cell r="O256">
            <v>436.93</v>
          </cell>
          <cell r="P256">
            <v>678.72</v>
          </cell>
          <cell r="Q256">
            <v>339.36</v>
          </cell>
          <cell r="R256">
            <v>16.97</v>
          </cell>
          <cell r="S256">
            <v>29.69</v>
          </cell>
          <cell r="T256">
            <v>1064.74</v>
          </cell>
        </row>
        <row r="257">
          <cell r="A257">
            <v>253</v>
          </cell>
          <cell r="B257" t="str">
            <v>370304197412133529</v>
          </cell>
          <cell r="C257" t="str">
            <v>域城</v>
          </cell>
          <cell r="D257" t="str">
            <v>小乔</v>
          </cell>
          <cell r="E257" t="str">
            <v>魏东莲</v>
          </cell>
          <cell r="F257" t="str">
            <v>370304197412133529</v>
          </cell>
          <cell r="G257" t="e">
            <v>#N/A</v>
          </cell>
          <cell r="H257" t="str">
            <v>37030419******3529</v>
          </cell>
          <cell r="I257" t="str">
            <v>新城镇岗位</v>
          </cell>
          <cell r="J257">
            <v>4242</v>
          </cell>
          <cell r="K257">
            <v>4242</v>
          </cell>
          <cell r="L257">
            <v>339.36</v>
          </cell>
          <cell r="M257">
            <v>84.84</v>
          </cell>
          <cell r="N257">
            <v>12.73</v>
          </cell>
          <cell r="O257">
            <v>436.93</v>
          </cell>
          <cell r="P257">
            <v>678.72</v>
          </cell>
          <cell r="Q257">
            <v>339.36</v>
          </cell>
          <cell r="R257">
            <v>16.97</v>
          </cell>
          <cell r="S257">
            <v>29.69</v>
          </cell>
          <cell r="T257">
            <v>1064.74</v>
          </cell>
        </row>
        <row r="258">
          <cell r="A258">
            <v>254</v>
          </cell>
          <cell r="B258" t="str">
            <v>370304197611243122</v>
          </cell>
          <cell r="C258" t="str">
            <v>域城</v>
          </cell>
          <cell r="D258" t="str">
            <v>小乔</v>
          </cell>
          <cell r="E258" t="str">
            <v>崔鹏</v>
          </cell>
          <cell r="F258" t="str">
            <v>370304197611243122</v>
          </cell>
          <cell r="G258" t="e">
            <v>#N/A</v>
          </cell>
          <cell r="H258" t="str">
            <v>37030419******3122</v>
          </cell>
          <cell r="I258" t="str">
            <v>新城镇岗位</v>
          </cell>
          <cell r="J258">
            <v>4242</v>
          </cell>
          <cell r="K258">
            <v>4242</v>
          </cell>
          <cell r="L258">
            <v>339.36</v>
          </cell>
          <cell r="M258">
            <v>84.84</v>
          </cell>
          <cell r="N258">
            <v>12.73</v>
          </cell>
          <cell r="O258">
            <v>436.93</v>
          </cell>
          <cell r="P258">
            <v>678.72</v>
          </cell>
          <cell r="Q258">
            <v>339.36</v>
          </cell>
          <cell r="R258">
            <v>16.97</v>
          </cell>
          <cell r="S258">
            <v>29.69</v>
          </cell>
          <cell r="T258">
            <v>1064.74</v>
          </cell>
        </row>
        <row r="259">
          <cell r="A259">
            <v>255</v>
          </cell>
          <cell r="B259" t="str">
            <v>370304196503233512</v>
          </cell>
          <cell r="C259" t="str">
            <v>域城</v>
          </cell>
          <cell r="D259" t="str">
            <v>小乔</v>
          </cell>
          <cell r="E259" t="str">
            <v>张家刚</v>
          </cell>
          <cell r="F259" t="str">
            <v>370304196503233512</v>
          </cell>
          <cell r="G259" t="e">
            <v>#N/A</v>
          </cell>
          <cell r="H259" t="str">
            <v>37030419******3512</v>
          </cell>
          <cell r="I259" t="str">
            <v>新城镇岗位</v>
          </cell>
          <cell r="J259">
            <v>4242</v>
          </cell>
          <cell r="K259">
            <v>4242</v>
          </cell>
          <cell r="L259">
            <v>339.36</v>
          </cell>
          <cell r="M259">
            <v>84.84</v>
          </cell>
          <cell r="N259">
            <v>12.73</v>
          </cell>
          <cell r="O259">
            <v>436.93</v>
          </cell>
          <cell r="P259">
            <v>678.72</v>
          </cell>
          <cell r="Q259">
            <v>339.36</v>
          </cell>
          <cell r="R259">
            <v>16.97</v>
          </cell>
          <cell r="S259">
            <v>29.69</v>
          </cell>
          <cell r="T259">
            <v>1064.74</v>
          </cell>
        </row>
        <row r="260">
          <cell r="A260">
            <v>256</v>
          </cell>
          <cell r="B260" t="str">
            <v>37030419660217313X</v>
          </cell>
          <cell r="C260" t="str">
            <v>域城</v>
          </cell>
          <cell r="D260" t="str">
            <v>大峪口</v>
          </cell>
          <cell r="E260" t="str">
            <v>于胜吉</v>
          </cell>
          <cell r="F260" t="str">
            <v>37030419660217313X</v>
          </cell>
          <cell r="G260" t="e">
            <v>#N/A</v>
          </cell>
          <cell r="H260" t="str">
            <v>37030419******313X</v>
          </cell>
          <cell r="I260" t="str">
            <v>新城镇岗位</v>
          </cell>
          <cell r="J260">
            <v>4242</v>
          </cell>
          <cell r="K260">
            <v>4242</v>
          </cell>
          <cell r="L260">
            <v>339.36</v>
          </cell>
          <cell r="M260">
            <v>84.84</v>
          </cell>
          <cell r="N260">
            <v>12.73</v>
          </cell>
          <cell r="O260">
            <v>436.93</v>
          </cell>
          <cell r="P260">
            <v>678.72</v>
          </cell>
          <cell r="Q260">
            <v>339.36</v>
          </cell>
          <cell r="R260">
            <v>16.97</v>
          </cell>
          <cell r="S260">
            <v>29.69</v>
          </cell>
          <cell r="T260">
            <v>1064.74</v>
          </cell>
        </row>
        <row r="261">
          <cell r="A261">
            <v>257</v>
          </cell>
          <cell r="B261" t="str">
            <v>370304197311093142</v>
          </cell>
          <cell r="C261" t="str">
            <v>域城</v>
          </cell>
          <cell r="D261" t="str">
            <v>大峪口</v>
          </cell>
          <cell r="E261" t="str">
            <v>魏红</v>
          </cell>
          <cell r="F261" t="str">
            <v>370304197311093142</v>
          </cell>
          <cell r="G261" t="e">
            <v>#N/A</v>
          </cell>
          <cell r="H261" t="str">
            <v>37030419******3142</v>
          </cell>
          <cell r="I261" t="str">
            <v>新城镇岗位</v>
          </cell>
          <cell r="J261">
            <v>4242</v>
          </cell>
          <cell r="K261">
            <v>4242</v>
          </cell>
          <cell r="L261">
            <v>339.36</v>
          </cell>
          <cell r="M261">
            <v>84.84</v>
          </cell>
          <cell r="N261">
            <v>12.73</v>
          </cell>
          <cell r="O261">
            <v>436.93</v>
          </cell>
          <cell r="P261">
            <v>678.72</v>
          </cell>
          <cell r="Q261">
            <v>339.36</v>
          </cell>
          <cell r="R261">
            <v>16.97</v>
          </cell>
          <cell r="S261">
            <v>29.69</v>
          </cell>
          <cell r="T261">
            <v>1064.74</v>
          </cell>
        </row>
        <row r="262">
          <cell r="A262">
            <v>258</v>
          </cell>
          <cell r="B262" t="str">
            <v>370304196412223132</v>
          </cell>
          <cell r="C262" t="str">
            <v>域城</v>
          </cell>
          <cell r="D262" t="str">
            <v>大峪口</v>
          </cell>
          <cell r="E262" t="str">
            <v>刘涛</v>
          </cell>
          <cell r="F262" t="str">
            <v>370304196412223132</v>
          </cell>
          <cell r="G262" t="e">
            <v>#N/A</v>
          </cell>
          <cell r="H262" t="str">
            <v>37030419******3132</v>
          </cell>
          <cell r="I262" t="str">
            <v>新城镇岗位</v>
          </cell>
          <cell r="J262">
            <v>4242</v>
          </cell>
          <cell r="K262">
            <v>4242</v>
          </cell>
          <cell r="L262">
            <v>339.36</v>
          </cell>
          <cell r="M262">
            <v>84.84</v>
          </cell>
          <cell r="N262">
            <v>12.73</v>
          </cell>
          <cell r="O262">
            <v>436.93</v>
          </cell>
          <cell r="P262">
            <v>678.72</v>
          </cell>
          <cell r="Q262">
            <v>339.36</v>
          </cell>
          <cell r="R262">
            <v>16.97</v>
          </cell>
          <cell r="S262">
            <v>29.69</v>
          </cell>
          <cell r="T262">
            <v>1064.74</v>
          </cell>
        </row>
        <row r="263">
          <cell r="A263">
            <v>259</v>
          </cell>
          <cell r="B263" t="str">
            <v>372826197309051522</v>
          </cell>
          <cell r="C263" t="str">
            <v>域城</v>
          </cell>
          <cell r="D263" t="str">
            <v>大峪口</v>
          </cell>
          <cell r="E263" t="str">
            <v>于福翠</v>
          </cell>
          <cell r="F263" t="str">
            <v>372826197309051522</v>
          </cell>
          <cell r="G263" t="e">
            <v>#N/A</v>
          </cell>
          <cell r="H263" t="str">
            <v>37282619******1522</v>
          </cell>
          <cell r="I263" t="str">
            <v>新城镇岗位</v>
          </cell>
          <cell r="J263">
            <v>4242</v>
          </cell>
          <cell r="K263">
            <v>4242</v>
          </cell>
          <cell r="L263">
            <v>339.36</v>
          </cell>
          <cell r="M263">
            <v>84.84</v>
          </cell>
          <cell r="N263">
            <v>12.73</v>
          </cell>
          <cell r="O263">
            <v>436.93</v>
          </cell>
          <cell r="P263">
            <v>678.72</v>
          </cell>
          <cell r="Q263">
            <v>339.36</v>
          </cell>
          <cell r="R263">
            <v>16.97</v>
          </cell>
          <cell r="S263">
            <v>29.69</v>
          </cell>
          <cell r="T263">
            <v>1064.74</v>
          </cell>
        </row>
        <row r="264">
          <cell r="A264">
            <v>260</v>
          </cell>
          <cell r="B264" t="str">
            <v>370304196608226511</v>
          </cell>
          <cell r="C264" t="str">
            <v>域城</v>
          </cell>
          <cell r="D264" t="str">
            <v>大峪口</v>
          </cell>
          <cell r="E264" t="str">
            <v>刘维康</v>
          </cell>
          <cell r="F264" t="str">
            <v>370304196608226511</v>
          </cell>
          <cell r="G264" t="e">
            <v>#N/A</v>
          </cell>
          <cell r="H264" t="str">
            <v>37030419******6511</v>
          </cell>
          <cell r="I264" t="str">
            <v>新城镇岗位</v>
          </cell>
          <cell r="J264">
            <v>4242</v>
          </cell>
          <cell r="K264">
            <v>4242</v>
          </cell>
          <cell r="L264">
            <v>339.36</v>
          </cell>
          <cell r="M264">
            <v>84.84</v>
          </cell>
          <cell r="N264">
            <v>12.73</v>
          </cell>
          <cell r="O264">
            <v>436.93</v>
          </cell>
          <cell r="P264">
            <v>678.72</v>
          </cell>
          <cell r="Q264">
            <v>339.36</v>
          </cell>
          <cell r="R264">
            <v>16.97</v>
          </cell>
          <cell r="S264">
            <v>29.69</v>
          </cell>
          <cell r="T264">
            <v>1064.74</v>
          </cell>
        </row>
        <row r="265">
          <cell r="A265">
            <v>261</v>
          </cell>
          <cell r="B265" t="str">
            <v>370304196612250311</v>
          </cell>
          <cell r="C265" t="str">
            <v>域城</v>
          </cell>
          <cell r="D265" t="str">
            <v>颜山国际</v>
          </cell>
          <cell r="E265" t="str">
            <v>王立新</v>
          </cell>
          <cell r="F265" t="str">
            <v>370304196612250311</v>
          </cell>
          <cell r="G265" t="e">
            <v>#N/A</v>
          </cell>
          <cell r="H265" t="str">
            <v>37030419******0311</v>
          </cell>
          <cell r="I265" t="str">
            <v>新城镇岗位</v>
          </cell>
          <cell r="J265">
            <v>4242</v>
          </cell>
          <cell r="K265">
            <v>4242</v>
          </cell>
          <cell r="L265">
            <v>339.36</v>
          </cell>
          <cell r="M265">
            <v>84.84</v>
          </cell>
          <cell r="N265">
            <v>12.73</v>
          </cell>
          <cell r="O265">
            <v>436.93</v>
          </cell>
          <cell r="P265">
            <v>678.72</v>
          </cell>
          <cell r="Q265">
            <v>339.36</v>
          </cell>
          <cell r="R265">
            <v>16.97</v>
          </cell>
          <cell r="S265">
            <v>29.69</v>
          </cell>
          <cell r="T265">
            <v>1064.74</v>
          </cell>
        </row>
        <row r="266">
          <cell r="A266">
            <v>262</v>
          </cell>
          <cell r="B266" t="str">
            <v>370304197509276526</v>
          </cell>
          <cell r="C266" t="str">
            <v>域城</v>
          </cell>
          <cell r="D266" t="str">
            <v>杨家</v>
          </cell>
          <cell r="E266" t="str">
            <v>孙启菊</v>
          </cell>
          <cell r="F266" t="str">
            <v>370304197509276526</v>
          </cell>
          <cell r="G266" t="e">
            <v>#N/A</v>
          </cell>
          <cell r="H266" t="str">
            <v>37030419******6526</v>
          </cell>
          <cell r="I266" t="str">
            <v>新城镇岗位</v>
          </cell>
          <cell r="J266">
            <v>4242</v>
          </cell>
          <cell r="K266">
            <v>4242</v>
          </cell>
          <cell r="L266">
            <v>339.36</v>
          </cell>
          <cell r="M266">
            <v>84.84</v>
          </cell>
          <cell r="N266">
            <v>12.73</v>
          </cell>
          <cell r="O266">
            <v>436.93</v>
          </cell>
          <cell r="P266">
            <v>678.72</v>
          </cell>
          <cell r="Q266">
            <v>339.36</v>
          </cell>
          <cell r="R266">
            <v>16.97</v>
          </cell>
          <cell r="S266">
            <v>29.69</v>
          </cell>
          <cell r="T266">
            <v>1064.74</v>
          </cell>
        </row>
        <row r="267">
          <cell r="A267">
            <v>263</v>
          </cell>
          <cell r="B267" t="str">
            <v>370304197607186524</v>
          </cell>
          <cell r="C267" t="str">
            <v>域城</v>
          </cell>
          <cell r="D267" t="str">
            <v>杨家</v>
          </cell>
          <cell r="E267" t="str">
            <v>刘海燕</v>
          </cell>
          <cell r="F267" t="str">
            <v>370304197607186524</v>
          </cell>
          <cell r="G267" t="e">
            <v>#N/A</v>
          </cell>
          <cell r="H267" t="str">
            <v>37030419******6524</v>
          </cell>
          <cell r="I267" t="str">
            <v>新城镇岗位</v>
          </cell>
          <cell r="J267">
            <v>4242</v>
          </cell>
          <cell r="K267">
            <v>4242</v>
          </cell>
          <cell r="L267">
            <v>339.36</v>
          </cell>
          <cell r="M267">
            <v>84.84</v>
          </cell>
          <cell r="N267">
            <v>12.73</v>
          </cell>
          <cell r="O267">
            <v>436.93</v>
          </cell>
          <cell r="P267">
            <v>678.72</v>
          </cell>
          <cell r="Q267">
            <v>339.36</v>
          </cell>
          <cell r="R267">
            <v>16.97</v>
          </cell>
          <cell r="S267">
            <v>29.69</v>
          </cell>
          <cell r="T267">
            <v>1064.74</v>
          </cell>
        </row>
        <row r="268">
          <cell r="A268">
            <v>264</v>
          </cell>
          <cell r="B268" t="str">
            <v>370919196511165334</v>
          </cell>
          <cell r="C268" t="str">
            <v>域城</v>
          </cell>
          <cell r="D268" t="str">
            <v>北域城</v>
          </cell>
          <cell r="E268" t="str">
            <v>吴兆富</v>
          </cell>
          <cell r="F268" t="str">
            <v>370919196511165334</v>
          </cell>
          <cell r="G268" t="e">
            <v>#N/A</v>
          </cell>
          <cell r="H268" t="str">
            <v>37091919******5334</v>
          </cell>
          <cell r="I268" t="str">
            <v>新城镇岗位</v>
          </cell>
          <cell r="J268">
            <v>4242</v>
          </cell>
          <cell r="K268">
            <v>4242</v>
          </cell>
          <cell r="L268">
            <v>339.36</v>
          </cell>
          <cell r="M268">
            <v>84.84</v>
          </cell>
          <cell r="N268">
            <v>12.73</v>
          </cell>
          <cell r="O268">
            <v>436.93</v>
          </cell>
          <cell r="P268">
            <v>678.72</v>
          </cell>
          <cell r="Q268">
            <v>339.36</v>
          </cell>
          <cell r="R268">
            <v>16.97</v>
          </cell>
          <cell r="S268">
            <v>29.69</v>
          </cell>
          <cell r="T268">
            <v>1064.74</v>
          </cell>
        </row>
        <row r="269">
          <cell r="A269">
            <v>265</v>
          </cell>
          <cell r="B269" t="str">
            <v>370304197311103187</v>
          </cell>
          <cell r="C269" t="str">
            <v>域城</v>
          </cell>
          <cell r="D269" t="str">
            <v>小峪口</v>
          </cell>
          <cell r="E269" t="str">
            <v>张静</v>
          </cell>
          <cell r="F269" t="str">
            <v>370304197311103187</v>
          </cell>
          <cell r="G269" t="e">
            <v>#N/A</v>
          </cell>
          <cell r="H269" t="str">
            <v>37030419******3187</v>
          </cell>
          <cell r="I269" t="str">
            <v>新城镇岗位</v>
          </cell>
          <cell r="J269">
            <v>4242</v>
          </cell>
          <cell r="K269">
            <v>4242</v>
          </cell>
          <cell r="L269">
            <v>339.36</v>
          </cell>
          <cell r="M269">
            <v>84.84</v>
          </cell>
          <cell r="N269">
            <v>12.73</v>
          </cell>
          <cell r="O269">
            <v>436.93</v>
          </cell>
          <cell r="P269">
            <v>678.72</v>
          </cell>
          <cell r="Q269">
            <v>339.36</v>
          </cell>
          <cell r="R269">
            <v>16.97</v>
          </cell>
          <cell r="S269">
            <v>29.69</v>
          </cell>
          <cell r="T269">
            <v>1064.74</v>
          </cell>
        </row>
        <row r="270">
          <cell r="A270">
            <v>266</v>
          </cell>
          <cell r="B270" t="str">
            <v>370304197501133125</v>
          </cell>
          <cell r="C270" t="str">
            <v>域城</v>
          </cell>
          <cell r="D270" t="str">
            <v>岜山</v>
          </cell>
          <cell r="E270" t="str">
            <v>王红梅</v>
          </cell>
          <cell r="F270" t="str">
            <v>370304197501133125</v>
          </cell>
          <cell r="G270" t="e">
            <v>#N/A</v>
          </cell>
          <cell r="H270" t="str">
            <v>37030419******3125</v>
          </cell>
          <cell r="I270" t="str">
            <v>新城镇岗位</v>
          </cell>
          <cell r="J270">
            <v>4242</v>
          </cell>
          <cell r="K270">
            <v>4242</v>
          </cell>
          <cell r="L270">
            <v>339.36</v>
          </cell>
          <cell r="M270">
            <v>84.84</v>
          </cell>
          <cell r="N270">
            <v>12.73</v>
          </cell>
          <cell r="O270">
            <v>436.93</v>
          </cell>
          <cell r="P270">
            <v>678.72</v>
          </cell>
          <cell r="Q270">
            <v>339.36</v>
          </cell>
          <cell r="R270">
            <v>16.97</v>
          </cell>
          <cell r="S270">
            <v>29.69</v>
          </cell>
          <cell r="T270">
            <v>1064.74</v>
          </cell>
        </row>
        <row r="271">
          <cell r="A271">
            <v>267</v>
          </cell>
          <cell r="B271" t="str">
            <v>370304196704216233</v>
          </cell>
          <cell r="C271" t="str">
            <v>域城</v>
          </cell>
          <cell r="D271" t="str">
            <v>大庄</v>
          </cell>
          <cell r="E271" t="str">
            <v>孙丰山</v>
          </cell>
          <cell r="F271" t="str">
            <v>370304196704216233</v>
          </cell>
          <cell r="G271" t="e">
            <v>#N/A</v>
          </cell>
          <cell r="H271" t="str">
            <v>37030419******6233</v>
          </cell>
          <cell r="I271" t="str">
            <v>新城镇岗位</v>
          </cell>
          <cell r="J271">
            <v>4242</v>
          </cell>
          <cell r="K271">
            <v>4242</v>
          </cell>
          <cell r="L271">
            <v>339.36</v>
          </cell>
          <cell r="M271">
            <v>84.84</v>
          </cell>
          <cell r="N271">
            <v>12.73</v>
          </cell>
          <cell r="O271">
            <v>436.93</v>
          </cell>
          <cell r="P271">
            <v>678.72</v>
          </cell>
          <cell r="Q271">
            <v>339.36</v>
          </cell>
          <cell r="R271">
            <v>16.97</v>
          </cell>
          <cell r="S271">
            <v>29.69</v>
          </cell>
          <cell r="T271">
            <v>1064.74</v>
          </cell>
        </row>
        <row r="272">
          <cell r="A272">
            <v>268</v>
          </cell>
          <cell r="B272" t="str">
            <v>370304197602283122</v>
          </cell>
          <cell r="C272" t="str">
            <v>域城</v>
          </cell>
          <cell r="D272" t="str">
            <v>大庄</v>
          </cell>
          <cell r="E272" t="str">
            <v>王翠萍</v>
          </cell>
          <cell r="F272" t="str">
            <v>370304197602283122</v>
          </cell>
          <cell r="G272" t="e">
            <v>#N/A</v>
          </cell>
          <cell r="H272" t="str">
            <v>37030419******3122</v>
          </cell>
          <cell r="I272" t="str">
            <v>新城镇岗位</v>
          </cell>
          <cell r="J272">
            <v>4242</v>
          </cell>
          <cell r="K272">
            <v>4242</v>
          </cell>
          <cell r="L272">
            <v>339.36</v>
          </cell>
          <cell r="M272">
            <v>84.84</v>
          </cell>
          <cell r="N272">
            <v>12.73</v>
          </cell>
          <cell r="O272">
            <v>436.93</v>
          </cell>
          <cell r="P272">
            <v>678.72</v>
          </cell>
          <cell r="Q272">
            <v>339.36</v>
          </cell>
          <cell r="R272">
            <v>16.97</v>
          </cell>
          <cell r="S272">
            <v>29.69</v>
          </cell>
          <cell r="T272">
            <v>1064.74</v>
          </cell>
        </row>
        <row r="273">
          <cell r="A273">
            <v>269</v>
          </cell>
          <cell r="B273" t="str">
            <v>370304196703256217</v>
          </cell>
          <cell r="C273" t="str">
            <v>域城</v>
          </cell>
          <cell r="D273" t="str">
            <v>大庄</v>
          </cell>
          <cell r="E273" t="str">
            <v>孙文斌</v>
          </cell>
          <cell r="F273" t="str">
            <v>370304196703256217</v>
          </cell>
          <cell r="G273" t="e">
            <v>#N/A</v>
          </cell>
          <cell r="H273" t="str">
            <v>37030419******6217</v>
          </cell>
          <cell r="I273" t="str">
            <v>新城镇岗位</v>
          </cell>
          <cell r="J273">
            <v>4242</v>
          </cell>
          <cell r="K273">
            <v>4242</v>
          </cell>
          <cell r="L273">
            <v>339.36</v>
          </cell>
          <cell r="M273">
            <v>84.84</v>
          </cell>
          <cell r="N273">
            <v>12.73</v>
          </cell>
          <cell r="O273">
            <v>436.93</v>
          </cell>
          <cell r="P273">
            <v>678.72</v>
          </cell>
          <cell r="Q273">
            <v>339.36</v>
          </cell>
          <cell r="R273">
            <v>16.97</v>
          </cell>
          <cell r="S273">
            <v>29.69</v>
          </cell>
          <cell r="T273">
            <v>1064.74</v>
          </cell>
        </row>
        <row r="274">
          <cell r="A274">
            <v>270</v>
          </cell>
          <cell r="B274" t="str">
            <v>370304197312033125</v>
          </cell>
          <cell r="C274" t="str">
            <v>域城</v>
          </cell>
          <cell r="D274" t="str">
            <v>大庄</v>
          </cell>
          <cell r="E274" t="str">
            <v>耿霞</v>
          </cell>
          <cell r="F274" t="str">
            <v>370304197312033125</v>
          </cell>
          <cell r="G274" t="e">
            <v>#N/A</v>
          </cell>
          <cell r="H274" t="str">
            <v>37030419******3125</v>
          </cell>
          <cell r="I274" t="str">
            <v>新城镇岗位</v>
          </cell>
          <cell r="J274">
            <v>4242</v>
          </cell>
          <cell r="K274">
            <v>4242</v>
          </cell>
          <cell r="L274">
            <v>339.36</v>
          </cell>
          <cell r="M274">
            <v>84.84</v>
          </cell>
          <cell r="N274">
            <v>12.73</v>
          </cell>
          <cell r="O274">
            <v>436.93</v>
          </cell>
          <cell r="P274">
            <v>678.72</v>
          </cell>
          <cell r="Q274">
            <v>339.36</v>
          </cell>
          <cell r="R274">
            <v>16.97</v>
          </cell>
          <cell r="S274">
            <v>29.69</v>
          </cell>
          <cell r="T274">
            <v>1064.74</v>
          </cell>
        </row>
        <row r="275">
          <cell r="A275">
            <v>271</v>
          </cell>
          <cell r="B275" t="str">
            <v>37030419750324622X</v>
          </cell>
          <cell r="C275" t="str">
            <v>域城</v>
          </cell>
          <cell r="D275" t="str">
            <v>大庄</v>
          </cell>
          <cell r="E275" t="str">
            <v>商玉华</v>
          </cell>
          <cell r="F275" t="str">
            <v>37030419750324622X</v>
          </cell>
          <cell r="G275" t="e">
            <v>#N/A</v>
          </cell>
          <cell r="H275" t="str">
            <v>37030419******622X</v>
          </cell>
          <cell r="I275" t="str">
            <v>新城镇岗位</v>
          </cell>
          <cell r="J275">
            <v>4242</v>
          </cell>
          <cell r="K275">
            <v>4242</v>
          </cell>
          <cell r="L275">
            <v>339.36</v>
          </cell>
          <cell r="M275">
            <v>84.84</v>
          </cell>
          <cell r="N275">
            <v>12.73</v>
          </cell>
          <cell r="O275">
            <v>436.93</v>
          </cell>
          <cell r="P275">
            <v>678.72</v>
          </cell>
          <cell r="Q275">
            <v>339.36</v>
          </cell>
          <cell r="R275">
            <v>16.97</v>
          </cell>
          <cell r="S275">
            <v>29.69</v>
          </cell>
          <cell r="T275">
            <v>1064.74</v>
          </cell>
        </row>
        <row r="276">
          <cell r="A276">
            <v>272</v>
          </cell>
          <cell r="B276" t="str">
            <v>370304197503313162</v>
          </cell>
          <cell r="C276" t="str">
            <v>域城</v>
          </cell>
          <cell r="D276" t="str">
            <v>南域城</v>
          </cell>
          <cell r="E276" t="str">
            <v>宋晓梅</v>
          </cell>
          <cell r="F276" t="str">
            <v>370304197503313162</v>
          </cell>
          <cell r="G276" t="e">
            <v>#N/A</v>
          </cell>
          <cell r="H276" t="str">
            <v>37030419******3162</v>
          </cell>
          <cell r="I276" t="str">
            <v>新城镇岗位</v>
          </cell>
          <cell r="J276">
            <v>4242</v>
          </cell>
          <cell r="K276">
            <v>4242</v>
          </cell>
          <cell r="L276">
            <v>339.36</v>
          </cell>
          <cell r="M276">
            <v>84.84</v>
          </cell>
          <cell r="N276">
            <v>12.73</v>
          </cell>
          <cell r="O276">
            <v>436.93</v>
          </cell>
          <cell r="P276">
            <v>678.72</v>
          </cell>
          <cell r="Q276">
            <v>339.36</v>
          </cell>
          <cell r="R276">
            <v>16.97</v>
          </cell>
          <cell r="S276">
            <v>29.69</v>
          </cell>
          <cell r="T276">
            <v>1064.74</v>
          </cell>
        </row>
        <row r="277">
          <cell r="A277">
            <v>273</v>
          </cell>
          <cell r="B277" t="str">
            <v>370304197412206548</v>
          </cell>
          <cell r="C277" t="str">
            <v>域城</v>
          </cell>
          <cell r="D277" t="str">
            <v>南域城</v>
          </cell>
          <cell r="E277" t="str">
            <v>孙雪慧</v>
          </cell>
          <cell r="F277" t="str">
            <v>370304197412206548</v>
          </cell>
          <cell r="G277" t="e">
            <v>#N/A</v>
          </cell>
          <cell r="H277" t="str">
            <v>37030419******6548</v>
          </cell>
          <cell r="I277" t="str">
            <v>新城镇岗位</v>
          </cell>
          <cell r="J277">
            <v>4242</v>
          </cell>
          <cell r="K277">
            <v>4242</v>
          </cell>
          <cell r="L277">
            <v>339.36</v>
          </cell>
          <cell r="M277">
            <v>84.84</v>
          </cell>
          <cell r="N277">
            <v>12.73</v>
          </cell>
          <cell r="O277">
            <v>436.93</v>
          </cell>
          <cell r="P277">
            <v>678.72</v>
          </cell>
          <cell r="Q277">
            <v>339.36</v>
          </cell>
          <cell r="R277">
            <v>16.97</v>
          </cell>
          <cell r="S277">
            <v>29.69</v>
          </cell>
          <cell r="T277">
            <v>1064.74</v>
          </cell>
        </row>
        <row r="278">
          <cell r="A278">
            <v>274</v>
          </cell>
          <cell r="B278" t="str">
            <v>370304197507132748</v>
          </cell>
          <cell r="C278" t="str">
            <v>域城</v>
          </cell>
          <cell r="D278" t="str">
            <v>南域城</v>
          </cell>
          <cell r="E278" t="str">
            <v>牛婷婷</v>
          </cell>
          <cell r="F278" t="str">
            <v>370304197507132748</v>
          </cell>
          <cell r="G278" t="e">
            <v>#N/A</v>
          </cell>
          <cell r="H278" t="str">
            <v>37030419******2748</v>
          </cell>
          <cell r="I278" t="str">
            <v>新城镇岗位</v>
          </cell>
          <cell r="J278">
            <v>4242</v>
          </cell>
          <cell r="K278">
            <v>4242</v>
          </cell>
          <cell r="L278">
            <v>339.36</v>
          </cell>
          <cell r="M278">
            <v>84.84</v>
          </cell>
          <cell r="N278">
            <v>12.73</v>
          </cell>
          <cell r="O278">
            <v>436.93</v>
          </cell>
          <cell r="P278">
            <v>678.72</v>
          </cell>
          <cell r="Q278">
            <v>339.36</v>
          </cell>
          <cell r="R278">
            <v>16.97</v>
          </cell>
          <cell r="S278">
            <v>29.69</v>
          </cell>
          <cell r="T278">
            <v>1064.74</v>
          </cell>
        </row>
        <row r="279">
          <cell r="A279">
            <v>275</v>
          </cell>
          <cell r="B279" t="str">
            <v>370304197612103121</v>
          </cell>
          <cell r="C279" t="str">
            <v>域城</v>
          </cell>
          <cell r="D279" t="str">
            <v>南域城</v>
          </cell>
          <cell r="E279" t="str">
            <v>钱玉庆</v>
          </cell>
          <cell r="F279" t="str">
            <v>370304197612103121</v>
          </cell>
          <cell r="G279" t="e">
            <v>#N/A</v>
          </cell>
          <cell r="H279" t="str">
            <v>37030419******3121</v>
          </cell>
          <cell r="I279" t="str">
            <v>新城镇岗位</v>
          </cell>
          <cell r="J279">
            <v>4242</v>
          </cell>
          <cell r="K279">
            <v>4242</v>
          </cell>
          <cell r="L279">
            <v>339.36</v>
          </cell>
          <cell r="M279">
            <v>84.84</v>
          </cell>
          <cell r="N279">
            <v>12.73</v>
          </cell>
          <cell r="O279">
            <v>436.93</v>
          </cell>
          <cell r="P279">
            <v>678.72</v>
          </cell>
          <cell r="Q279">
            <v>339.36</v>
          </cell>
          <cell r="R279">
            <v>16.97</v>
          </cell>
          <cell r="S279">
            <v>29.69</v>
          </cell>
          <cell r="T279">
            <v>1064.74</v>
          </cell>
        </row>
        <row r="280">
          <cell r="A280">
            <v>276</v>
          </cell>
          <cell r="B280" t="str">
            <v>37030419650408271X</v>
          </cell>
          <cell r="C280" t="str">
            <v>城东</v>
          </cell>
          <cell r="D280" t="str">
            <v>青龙山社区</v>
          </cell>
          <cell r="E280" t="str">
            <v>赵炳龙</v>
          </cell>
          <cell r="F280" t="str">
            <v>37030419650408271X</v>
          </cell>
          <cell r="G280" t="e">
            <v>#N/A</v>
          </cell>
          <cell r="H280" t="str">
            <v>37030419******271X</v>
          </cell>
          <cell r="I280" t="str">
            <v>新城镇岗位</v>
          </cell>
          <cell r="J280">
            <v>4242</v>
          </cell>
          <cell r="K280">
            <v>4242</v>
          </cell>
          <cell r="L280">
            <v>339.36</v>
          </cell>
          <cell r="M280">
            <v>84.84</v>
          </cell>
          <cell r="N280">
            <v>12.73</v>
          </cell>
          <cell r="O280">
            <v>436.93</v>
          </cell>
          <cell r="P280">
            <v>678.72</v>
          </cell>
          <cell r="Q280">
            <v>339.36</v>
          </cell>
          <cell r="R280">
            <v>16.97</v>
          </cell>
          <cell r="S280">
            <v>29.69</v>
          </cell>
          <cell r="T280">
            <v>1064.74</v>
          </cell>
        </row>
        <row r="281">
          <cell r="A281">
            <v>277</v>
          </cell>
          <cell r="B281" t="str">
            <v>370304197502126525</v>
          </cell>
          <cell r="C281" t="str">
            <v>域城</v>
          </cell>
          <cell r="D281" t="str">
            <v>蕉庄</v>
          </cell>
          <cell r="E281" t="str">
            <v>孙轶萍</v>
          </cell>
          <cell r="F281" t="str">
            <v>370304197502126525</v>
          </cell>
          <cell r="G281" t="e">
            <v>#N/A</v>
          </cell>
          <cell r="H281" t="str">
            <v>37030419******6525</v>
          </cell>
          <cell r="I281" t="str">
            <v>新城镇岗位</v>
          </cell>
          <cell r="J281">
            <v>4242</v>
          </cell>
          <cell r="K281">
            <v>4242</v>
          </cell>
          <cell r="L281">
            <v>339.36</v>
          </cell>
          <cell r="M281">
            <v>84.84</v>
          </cell>
          <cell r="N281">
            <v>12.73</v>
          </cell>
          <cell r="O281">
            <v>436.93</v>
          </cell>
          <cell r="P281">
            <v>678.72</v>
          </cell>
          <cell r="Q281">
            <v>339.36</v>
          </cell>
          <cell r="R281">
            <v>16.97</v>
          </cell>
          <cell r="S281">
            <v>29.69</v>
          </cell>
          <cell r="T281">
            <v>1064.74</v>
          </cell>
        </row>
        <row r="282">
          <cell r="A282">
            <v>278</v>
          </cell>
          <cell r="B282" t="str">
            <v>370304197701056523</v>
          </cell>
          <cell r="C282" t="str">
            <v>域城</v>
          </cell>
          <cell r="D282" t="str">
            <v>蕉庄</v>
          </cell>
          <cell r="E282" t="str">
            <v>苏玲</v>
          </cell>
          <cell r="F282" t="str">
            <v>370304197701056523</v>
          </cell>
          <cell r="G282" t="e">
            <v>#N/A</v>
          </cell>
          <cell r="H282" t="str">
            <v>37030419******6523</v>
          </cell>
          <cell r="I282" t="str">
            <v>新城镇岗位</v>
          </cell>
          <cell r="J282">
            <v>4242</v>
          </cell>
          <cell r="K282">
            <v>4242</v>
          </cell>
          <cell r="L282">
            <v>339.36</v>
          </cell>
          <cell r="M282">
            <v>84.84</v>
          </cell>
          <cell r="N282">
            <v>12.73</v>
          </cell>
          <cell r="O282">
            <v>436.93</v>
          </cell>
          <cell r="P282">
            <v>678.72</v>
          </cell>
          <cell r="Q282">
            <v>339.36</v>
          </cell>
          <cell r="R282">
            <v>16.97</v>
          </cell>
          <cell r="S282">
            <v>29.69</v>
          </cell>
          <cell r="T282">
            <v>1064.74</v>
          </cell>
        </row>
        <row r="283">
          <cell r="A283">
            <v>279</v>
          </cell>
          <cell r="B283" t="str">
            <v>370304197703086523</v>
          </cell>
          <cell r="C283" t="str">
            <v>域城</v>
          </cell>
          <cell r="D283" t="str">
            <v>蕉庄</v>
          </cell>
          <cell r="E283" t="str">
            <v>戴春梅</v>
          </cell>
          <cell r="F283" t="str">
            <v>370304197703086523</v>
          </cell>
          <cell r="G283" t="e">
            <v>#N/A</v>
          </cell>
          <cell r="H283" t="str">
            <v>37030419******6523</v>
          </cell>
          <cell r="I283" t="str">
            <v>新城镇岗位</v>
          </cell>
          <cell r="J283">
            <v>4242</v>
          </cell>
          <cell r="K283">
            <v>4242</v>
          </cell>
          <cell r="L283">
            <v>339.36</v>
          </cell>
          <cell r="M283">
            <v>84.84</v>
          </cell>
          <cell r="N283">
            <v>12.73</v>
          </cell>
          <cell r="O283">
            <v>436.93</v>
          </cell>
          <cell r="P283">
            <v>678.72</v>
          </cell>
          <cell r="Q283">
            <v>339.36</v>
          </cell>
          <cell r="R283">
            <v>16.97</v>
          </cell>
          <cell r="S283">
            <v>29.69</v>
          </cell>
          <cell r="T283">
            <v>1064.74</v>
          </cell>
        </row>
        <row r="284">
          <cell r="A284">
            <v>280</v>
          </cell>
          <cell r="B284" t="str">
            <v>370304197411196528</v>
          </cell>
          <cell r="C284" t="str">
            <v>域城</v>
          </cell>
          <cell r="D284" t="str">
            <v>蕉庄</v>
          </cell>
          <cell r="E284" t="str">
            <v>杨丽丽</v>
          </cell>
          <cell r="F284" t="str">
            <v>370304197411196528</v>
          </cell>
          <cell r="G284" t="e">
            <v>#N/A</v>
          </cell>
          <cell r="H284" t="str">
            <v>37030419******6528</v>
          </cell>
          <cell r="I284" t="str">
            <v>新城镇岗位</v>
          </cell>
          <cell r="J284">
            <v>4242</v>
          </cell>
          <cell r="K284">
            <v>4242</v>
          </cell>
          <cell r="L284">
            <v>339.36</v>
          </cell>
          <cell r="M284">
            <v>84.84</v>
          </cell>
          <cell r="N284">
            <v>12.73</v>
          </cell>
          <cell r="O284">
            <v>436.93</v>
          </cell>
          <cell r="P284">
            <v>678.72</v>
          </cell>
          <cell r="Q284">
            <v>339.36</v>
          </cell>
          <cell r="R284">
            <v>16.97</v>
          </cell>
          <cell r="S284">
            <v>29.69</v>
          </cell>
          <cell r="T284">
            <v>1064.74</v>
          </cell>
        </row>
        <row r="285">
          <cell r="A285">
            <v>281</v>
          </cell>
          <cell r="B285" t="str">
            <v>372321197502161302</v>
          </cell>
          <cell r="C285" t="str">
            <v>域城</v>
          </cell>
          <cell r="D285" t="str">
            <v>羊栏河</v>
          </cell>
          <cell r="E285" t="str">
            <v>李书红</v>
          </cell>
          <cell r="F285" t="str">
            <v>372321197502161302</v>
          </cell>
          <cell r="G285" t="e">
            <v>#N/A</v>
          </cell>
          <cell r="H285" t="str">
            <v>37232119******1302</v>
          </cell>
          <cell r="I285" t="str">
            <v>新城镇岗位</v>
          </cell>
          <cell r="J285">
            <v>4242</v>
          </cell>
          <cell r="K285">
            <v>4242</v>
          </cell>
          <cell r="L285">
            <v>339.36</v>
          </cell>
          <cell r="M285">
            <v>84.84</v>
          </cell>
          <cell r="N285">
            <v>12.73</v>
          </cell>
          <cell r="O285">
            <v>436.93</v>
          </cell>
          <cell r="P285">
            <v>678.72</v>
          </cell>
          <cell r="Q285">
            <v>339.36</v>
          </cell>
          <cell r="R285">
            <v>16.97</v>
          </cell>
          <cell r="S285">
            <v>29.69</v>
          </cell>
          <cell r="T285">
            <v>1064.74</v>
          </cell>
        </row>
        <row r="286">
          <cell r="A286">
            <v>282</v>
          </cell>
          <cell r="B286" t="str">
            <v>370304196609043514</v>
          </cell>
          <cell r="C286" t="str">
            <v>域城</v>
          </cell>
          <cell r="D286" t="str">
            <v>羊栏河</v>
          </cell>
          <cell r="E286" t="str">
            <v>庞继伟</v>
          </cell>
          <cell r="F286" t="str">
            <v>370304196609043514</v>
          </cell>
          <cell r="G286" t="e">
            <v>#N/A</v>
          </cell>
          <cell r="H286" t="str">
            <v>37030419******3514</v>
          </cell>
          <cell r="I286" t="str">
            <v>新城镇岗位</v>
          </cell>
          <cell r="J286">
            <v>4242</v>
          </cell>
          <cell r="K286">
            <v>4242</v>
          </cell>
          <cell r="L286">
            <v>339.36</v>
          </cell>
          <cell r="M286">
            <v>84.84</v>
          </cell>
          <cell r="N286">
            <v>12.73</v>
          </cell>
          <cell r="O286">
            <v>436.93</v>
          </cell>
          <cell r="P286">
            <v>678.72</v>
          </cell>
          <cell r="Q286">
            <v>339.36</v>
          </cell>
          <cell r="R286">
            <v>16.97</v>
          </cell>
          <cell r="S286">
            <v>29.69</v>
          </cell>
          <cell r="T286">
            <v>1064.74</v>
          </cell>
        </row>
        <row r="287">
          <cell r="A287">
            <v>283</v>
          </cell>
          <cell r="B287" t="str">
            <v>370304196610183514</v>
          </cell>
          <cell r="C287" t="str">
            <v>域城</v>
          </cell>
          <cell r="D287" t="str">
            <v>柳域社区</v>
          </cell>
          <cell r="E287" t="str">
            <v>阎百浩</v>
          </cell>
          <cell r="F287" t="str">
            <v>370304196610183514</v>
          </cell>
          <cell r="G287" t="e">
            <v>#N/A</v>
          </cell>
          <cell r="H287" t="str">
            <v>37030419******3514</v>
          </cell>
          <cell r="I287" t="str">
            <v>新城镇岗位</v>
          </cell>
          <cell r="J287">
            <v>4242</v>
          </cell>
          <cell r="K287">
            <v>4242</v>
          </cell>
          <cell r="L287">
            <v>339.36</v>
          </cell>
          <cell r="M287">
            <v>84.84</v>
          </cell>
          <cell r="N287">
            <v>12.73</v>
          </cell>
          <cell r="O287">
            <v>436.93</v>
          </cell>
          <cell r="P287">
            <v>678.72</v>
          </cell>
          <cell r="Q287">
            <v>339.36</v>
          </cell>
          <cell r="R287">
            <v>16.97</v>
          </cell>
          <cell r="S287">
            <v>29.69</v>
          </cell>
          <cell r="T287">
            <v>1064.74</v>
          </cell>
        </row>
        <row r="288">
          <cell r="A288">
            <v>284</v>
          </cell>
          <cell r="B288" t="str">
            <v>370304197703144228</v>
          </cell>
          <cell r="C288" t="str">
            <v>域城</v>
          </cell>
          <cell r="D288" t="str">
            <v>泰和社区</v>
          </cell>
          <cell r="E288" t="str">
            <v>李华</v>
          </cell>
          <cell r="F288" t="str">
            <v>370304197703144228</v>
          </cell>
          <cell r="G288" t="e">
            <v>#N/A</v>
          </cell>
          <cell r="H288" t="str">
            <v>37030419******4228</v>
          </cell>
          <cell r="I288" t="str">
            <v>新城镇岗位</v>
          </cell>
          <cell r="J288">
            <v>4242</v>
          </cell>
          <cell r="K288">
            <v>4242</v>
          </cell>
          <cell r="L288">
            <v>339.36</v>
          </cell>
          <cell r="M288">
            <v>84.84</v>
          </cell>
          <cell r="N288">
            <v>12.73</v>
          </cell>
          <cell r="O288">
            <v>436.93</v>
          </cell>
          <cell r="P288">
            <v>678.72</v>
          </cell>
          <cell r="Q288">
            <v>339.36</v>
          </cell>
          <cell r="R288">
            <v>16.97</v>
          </cell>
          <cell r="S288">
            <v>29.69</v>
          </cell>
          <cell r="T288">
            <v>1064.74</v>
          </cell>
        </row>
        <row r="289">
          <cell r="A289">
            <v>285</v>
          </cell>
          <cell r="B289" t="str">
            <v>370304196705026810</v>
          </cell>
          <cell r="C289" t="str">
            <v>域城</v>
          </cell>
          <cell r="D289" t="str">
            <v>泰和社区</v>
          </cell>
          <cell r="E289" t="str">
            <v>刘新超</v>
          </cell>
          <cell r="F289" t="str">
            <v>370304196705026810</v>
          </cell>
          <cell r="G289" t="e">
            <v>#N/A</v>
          </cell>
          <cell r="H289" t="str">
            <v>37030419******6810</v>
          </cell>
          <cell r="I289" t="str">
            <v>新城镇岗位</v>
          </cell>
          <cell r="J289">
            <v>4242</v>
          </cell>
          <cell r="K289">
            <v>4242</v>
          </cell>
          <cell r="L289">
            <v>339.36</v>
          </cell>
          <cell r="M289">
            <v>84.84</v>
          </cell>
          <cell r="N289">
            <v>12.73</v>
          </cell>
          <cell r="O289">
            <v>436.93</v>
          </cell>
          <cell r="P289">
            <v>678.72</v>
          </cell>
          <cell r="Q289">
            <v>339.36</v>
          </cell>
          <cell r="R289">
            <v>16.97</v>
          </cell>
          <cell r="S289">
            <v>29.69</v>
          </cell>
          <cell r="T289">
            <v>1064.74</v>
          </cell>
        </row>
        <row r="290">
          <cell r="A290">
            <v>286</v>
          </cell>
          <cell r="B290" t="str">
            <v>370304197702105147</v>
          </cell>
          <cell r="C290" t="str">
            <v>域城</v>
          </cell>
          <cell r="D290" t="str">
            <v>泰和社区</v>
          </cell>
          <cell r="E290" t="str">
            <v>李艳玲</v>
          </cell>
          <cell r="F290" t="str">
            <v>370304197702105147</v>
          </cell>
          <cell r="G290" t="e">
            <v>#N/A</v>
          </cell>
          <cell r="H290" t="str">
            <v>37030419******5147</v>
          </cell>
          <cell r="I290" t="str">
            <v>新城镇岗位</v>
          </cell>
          <cell r="J290">
            <v>4242</v>
          </cell>
          <cell r="K290">
            <v>4242</v>
          </cell>
          <cell r="L290">
            <v>339.36</v>
          </cell>
          <cell r="M290">
            <v>84.84</v>
          </cell>
          <cell r="N290">
            <v>12.73</v>
          </cell>
          <cell r="O290">
            <v>436.93</v>
          </cell>
          <cell r="P290">
            <v>678.72</v>
          </cell>
          <cell r="Q290">
            <v>339.36</v>
          </cell>
          <cell r="R290">
            <v>16.97</v>
          </cell>
          <cell r="S290">
            <v>29.69</v>
          </cell>
          <cell r="T290">
            <v>1064.74</v>
          </cell>
        </row>
        <row r="291">
          <cell r="A291">
            <v>287</v>
          </cell>
          <cell r="B291" t="str">
            <v>370304197406252222</v>
          </cell>
          <cell r="C291" t="str">
            <v>域城</v>
          </cell>
          <cell r="D291" t="str">
            <v>泰和社区</v>
          </cell>
          <cell r="E291" t="str">
            <v>丁文慧</v>
          </cell>
          <cell r="F291" t="str">
            <v>370304197406252222</v>
          </cell>
          <cell r="G291" t="e">
            <v>#N/A</v>
          </cell>
          <cell r="H291" t="str">
            <v>37030419******2222</v>
          </cell>
          <cell r="I291" t="str">
            <v>新城镇岗位</v>
          </cell>
          <cell r="J291">
            <v>4242</v>
          </cell>
          <cell r="K291">
            <v>4242</v>
          </cell>
          <cell r="L291">
            <v>339.36</v>
          </cell>
          <cell r="M291">
            <v>84.84</v>
          </cell>
          <cell r="N291">
            <v>12.73</v>
          </cell>
          <cell r="O291">
            <v>436.93</v>
          </cell>
          <cell r="P291">
            <v>678.72</v>
          </cell>
          <cell r="Q291">
            <v>339.36</v>
          </cell>
          <cell r="R291">
            <v>16.97</v>
          </cell>
          <cell r="S291">
            <v>29.69</v>
          </cell>
          <cell r="T291">
            <v>1064.74</v>
          </cell>
        </row>
        <row r="292">
          <cell r="A292">
            <v>288</v>
          </cell>
          <cell r="B292" t="str">
            <v>370304196601100019</v>
          </cell>
          <cell r="C292" t="str">
            <v>域城</v>
          </cell>
          <cell r="D292" t="str">
            <v>泰和社区</v>
          </cell>
          <cell r="E292" t="str">
            <v>杨秀山</v>
          </cell>
          <cell r="F292" t="str">
            <v>370304196601100019</v>
          </cell>
          <cell r="G292" t="e">
            <v>#N/A</v>
          </cell>
          <cell r="H292" t="str">
            <v>37030419******0019</v>
          </cell>
          <cell r="I292" t="str">
            <v>新城镇岗位</v>
          </cell>
          <cell r="J292">
            <v>4242</v>
          </cell>
          <cell r="K292">
            <v>4242</v>
          </cell>
          <cell r="L292">
            <v>339.36</v>
          </cell>
          <cell r="M292">
            <v>84.84</v>
          </cell>
          <cell r="N292">
            <v>12.73</v>
          </cell>
          <cell r="O292">
            <v>436.93</v>
          </cell>
          <cell r="P292">
            <v>678.72</v>
          </cell>
          <cell r="Q292">
            <v>339.36</v>
          </cell>
          <cell r="R292">
            <v>16.97</v>
          </cell>
          <cell r="S292">
            <v>29.69</v>
          </cell>
          <cell r="T292">
            <v>1064.74</v>
          </cell>
        </row>
        <row r="293">
          <cell r="A293">
            <v>289</v>
          </cell>
          <cell r="B293" t="str">
            <v>370304196501092218</v>
          </cell>
          <cell r="C293" t="str">
            <v>八陡</v>
          </cell>
          <cell r="D293" t="str">
            <v>虎头崖村</v>
          </cell>
          <cell r="E293" t="str">
            <v>徐先浩</v>
          </cell>
          <cell r="F293" t="str">
            <v>370304196501092218</v>
          </cell>
          <cell r="G293" t="e">
            <v>#N/A</v>
          </cell>
          <cell r="H293" t="str">
            <v>37030419******2218</v>
          </cell>
          <cell r="I293" t="str">
            <v>新城镇岗位</v>
          </cell>
          <cell r="J293">
            <v>4242</v>
          </cell>
          <cell r="K293">
            <v>4242</v>
          </cell>
          <cell r="L293">
            <v>339.36</v>
          </cell>
          <cell r="M293">
            <v>84.84</v>
          </cell>
          <cell r="N293">
            <v>12.73</v>
          </cell>
          <cell r="O293">
            <v>436.93</v>
          </cell>
          <cell r="P293">
            <v>678.72</v>
          </cell>
          <cell r="Q293">
            <v>339.36</v>
          </cell>
          <cell r="R293">
            <v>16.97</v>
          </cell>
          <cell r="S293">
            <v>29.69</v>
          </cell>
          <cell r="T293">
            <v>1064.74</v>
          </cell>
        </row>
        <row r="294">
          <cell r="A294">
            <v>290</v>
          </cell>
          <cell r="B294" t="str">
            <v>370304196502201914</v>
          </cell>
          <cell r="C294" t="str">
            <v>八陡</v>
          </cell>
          <cell r="D294" t="str">
            <v>金桥村</v>
          </cell>
          <cell r="E294" t="str">
            <v>徐建福</v>
          </cell>
          <cell r="F294" t="str">
            <v>370304196502201914</v>
          </cell>
          <cell r="G294" t="e">
            <v>#N/A</v>
          </cell>
          <cell r="H294" t="str">
            <v>37030419******1914</v>
          </cell>
          <cell r="I294" t="str">
            <v>新城镇岗位</v>
          </cell>
          <cell r="J294">
            <v>4242</v>
          </cell>
          <cell r="K294">
            <v>4242</v>
          </cell>
          <cell r="L294">
            <v>339.36</v>
          </cell>
          <cell r="M294">
            <v>84.84</v>
          </cell>
          <cell r="N294">
            <v>12.73</v>
          </cell>
          <cell r="O294">
            <v>436.93</v>
          </cell>
          <cell r="P294">
            <v>678.72</v>
          </cell>
          <cell r="Q294">
            <v>339.36</v>
          </cell>
          <cell r="R294">
            <v>16.97</v>
          </cell>
          <cell r="S294">
            <v>29.69</v>
          </cell>
          <cell r="T294">
            <v>1064.74</v>
          </cell>
        </row>
        <row r="295">
          <cell r="A295">
            <v>291</v>
          </cell>
          <cell r="B295" t="str">
            <v>370304196410292214</v>
          </cell>
          <cell r="C295" t="str">
            <v>八陡</v>
          </cell>
          <cell r="D295" t="str">
            <v>苏家沟村</v>
          </cell>
          <cell r="E295" t="str">
            <v>岳路军</v>
          </cell>
          <cell r="F295" t="str">
            <v>370304196410292214</v>
          </cell>
          <cell r="G295" t="e">
            <v>#N/A</v>
          </cell>
          <cell r="H295" t="str">
            <v>37030419******2214</v>
          </cell>
          <cell r="I295" t="str">
            <v>新城镇岗位</v>
          </cell>
          <cell r="J295">
            <v>4242</v>
          </cell>
          <cell r="K295">
            <v>4242</v>
          </cell>
          <cell r="L295">
            <v>339.36</v>
          </cell>
          <cell r="M295">
            <v>84.84</v>
          </cell>
          <cell r="N295">
            <v>12.73</v>
          </cell>
          <cell r="O295">
            <v>436.93</v>
          </cell>
          <cell r="P295">
            <v>678.72</v>
          </cell>
          <cell r="Q295">
            <v>339.36</v>
          </cell>
          <cell r="R295">
            <v>16.97</v>
          </cell>
          <cell r="S295">
            <v>29.69</v>
          </cell>
          <cell r="T295">
            <v>1064.74</v>
          </cell>
        </row>
        <row r="296">
          <cell r="A296">
            <v>292</v>
          </cell>
          <cell r="B296" t="str">
            <v>370304197411263727</v>
          </cell>
          <cell r="C296" t="str">
            <v>八陡</v>
          </cell>
          <cell r="D296" t="str">
            <v>苏家沟村</v>
          </cell>
          <cell r="E296" t="str">
            <v>张娟</v>
          </cell>
          <cell r="F296" t="str">
            <v>370304197411263727</v>
          </cell>
          <cell r="G296" t="e">
            <v>#N/A</v>
          </cell>
          <cell r="H296" t="str">
            <v>37030419******3727</v>
          </cell>
          <cell r="I296" t="str">
            <v>新城镇岗位</v>
          </cell>
          <cell r="J296">
            <v>4242</v>
          </cell>
          <cell r="K296">
            <v>4242</v>
          </cell>
          <cell r="L296">
            <v>339.36</v>
          </cell>
          <cell r="M296">
            <v>84.84</v>
          </cell>
          <cell r="N296">
            <v>12.73</v>
          </cell>
          <cell r="O296">
            <v>436.93</v>
          </cell>
          <cell r="P296">
            <v>678.72</v>
          </cell>
          <cell r="Q296">
            <v>339.36</v>
          </cell>
          <cell r="R296">
            <v>16.97</v>
          </cell>
          <cell r="S296">
            <v>29.69</v>
          </cell>
          <cell r="T296">
            <v>1064.74</v>
          </cell>
        </row>
        <row r="297">
          <cell r="A297">
            <v>293</v>
          </cell>
          <cell r="B297" t="str">
            <v>370304196504016018</v>
          </cell>
          <cell r="C297" t="str">
            <v>八陡</v>
          </cell>
          <cell r="D297" t="str">
            <v>苏家沟村</v>
          </cell>
          <cell r="E297" t="str">
            <v>孟兆村</v>
          </cell>
          <cell r="F297" t="str">
            <v>370304196504016018</v>
          </cell>
          <cell r="G297" t="e">
            <v>#N/A</v>
          </cell>
          <cell r="H297" t="str">
            <v>37030419******6018</v>
          </cell>
          <cell r="I297" t="str">
            <v>新城镇岗位</v>
          </cell>
          <cell r="J297">
            <v>4242</v>
          </cell>
          <cell r="K297">
            <v>4242</v>
          </cell>
          <cell r="L297">
            <v>339.36</v>
          </cell>
          <cell r="M297">
            <v>84.84</v>
          </cell>
          <cell r="N297">
            <v>12.73</v>
          </cell>
          <cell r="O297">
            <v>436.93</v>
          </cell>
          <cell r="P297">
            <v>678.72</v>
          </cell>
          <cell r="Q297">
            <v>339.36</v>
          </cell>
          <cell r="R297">
            <v>16.97</v>
          </cell>
          <cell r="S297">
            <v>29.69</v>
          </cell>
          <cell r="T297">
            <v>1064.74</v>
          </cell>
        </row>
        <row r="298">
          <cell r="A298">
            <v>294</v>
          </cell>
          <cell r="B298" t="str">
            <v>370304196703202219</v>
          </cell>
          <cell r="C298" t="str">
            <v>八陡</v>
          </cell>
          <cell r="D298" t="str">
            <v>苏家沟村</v>
          </cell>
          <cell r="E298" t="str">
            <v>岳增强</v>
          </cell>
          <cell r="F298" t="str">
            <v>370304196703202219</v>
          </cell>
          <cell r="G298" t="e">
            <v>#N/A</v>
          </cell>
          <cell r="H298" t="str">
            <v>37030419******2219</v>
          </cell>
          <cell r="I298" t="str">
            <v>新城镇岗位</v>
          </cell>
          <cell r="J298">
            <v>4242</v>
          </cell>
          <cell r="K298">
            <v>4242</v>
          </cell>
          <cell r="L298">
            <v>339.36</v>
          </cell>
          <cell r="M298">
            <v>84.84</v>
          </cell>
          <cell r="N298">
            <v>12.73</v>
          </cell>
          <cell r="O298">
            <v>436.93</v>
          </cell>
          <cell r="P298">
            <v>678.72</v>
          </cell>
          <cell r="Q298">
            <v>339.36</v>
          </cell>
          <cell r="R298">
            <v>16.97</v>
          </cell>
          <cell r="S298">
            <v>29.69</v>
          </cell>
          <cell r="T298">
            <v>1064.74</v>
          </cell>
        </row>
        <row r="299">
          <cell r="A299">
            <v>295</v>
          </cell>
          <cell r="B299" t="str">
            <v>370304196310042218</v>
          </cell>
          <cell r="C299" t="str">
            <v>八陡</v>
          </cell>
          <cell r="D299" t="str">
            <v>苏家沟村</v>
          </cell>
          <cell r="E299" t="str">
            <v>韩纪周</v>
          </cell>
          <cell r="F299" t="str">
            <v>370304196310042218</v>
          </cell>
          <cell r="G299" t="e">
            <v>#N/A</v>
          </cell>
          <cell r="H299" t="str">
            <v>37030419******2218</v>
          </cell>
          <cell r="I299" t="str">
            <v>新城镇岗位</v>
          </cell>
          <cell r="J299">
            <v>4242</v>
          </cell>
          <cell r="K299">
            <v>4242</v>
          </cell>
          <cell r="L299">
            <v>339.36</v>
          </cell>
          <cell r="M299">
            <v>84.84</v>
          </cell>
          <cell r="N299">
            <v>12.73</v>
          </cell>
          <cell r="O299">
            <v>436.93</v>
          </cell>
          <cell r="P299">
            <v>678.72</v>
          </cell>
          <cell r="Q299">
            <v>339.36</v>
          </cell>
          <cell r="R299">
            <v>16.97</v>
          </cell>
          <cell r="S299">
            <v>29.69</v>
          </cell>
          <cell r="T299">
            <v>1064.74</v>
          </cell>
        </row>
        <row r="300">
          <cell r="A300">
            <v>296</v>
          </cell>
          <cell r="B300" t="str">
            <v>370304196604161917</v>
          </cell>
          <cell r="C300" t="str">
            <v>八陡</v>
          </cell>
          <cell r="D300" t="str">
            <v>向阳村</v>
          </cell>
          <cell r="E300" t="str">
            <v>丁继昌</v>
          </cell>
          <cell r="F300" t="str">
            <v>370304196604161917</v>
          </cell>
          <cell r="G300" t="e">
            <v>#N/A</v>
          </cell>
          <cell r="H300" t="str">
            <v>37030419******1917</v>
          </cell>
          <cell r="I300" t="str">
            <v>新城镇岗位</v>
          </cell>
          <cell r="J300">
            <v>4242</v>
          </cell>
          <cell r="K300">
            <v>4242</v>
          </cell>
          <cell r="L300">
            <v>339.36</v>
          </cell>
          <cell r="M300">
            <v>84.84</v>
          </cell>
          <cell r="N300">
            <v>12.73</v>
          </cell>
          <cell r="O300">
            <v>436.93</v>
          </cell>
          <cell r="P300">
            <v>678.72</v>
          </cell>
          <cell r="Q300">
            <v>339.36</v>
          </cell>
          <cell r="R300">
            <v>16.97</v>
          </cell>
          <cell r="S300">
            <v>29.69</v>
          </cell>
          <cell r="T300">
            <v>1064.74</v>
          </cell>
        </row>
        <row r="301">
          <cell r="A301">
            <v>297</v>
          </cell>
          <cell r="B301" t="str">
            <v>370304197509071926</v>
          </cell>
          <cell r="C301" t="str">
            <v>八陡</v>
          </cell>
          <cell r="D301" t="str">
            <v>向阳村</v>
          </cell>
          <cell r="E301" t="str">
            <v>邵莉莉</v>
          </cell>
          <cell r="F301" t="str">
            <v>370304197509071926</v>
          </cell>
          <cell r="G301" t="e">
            <v>#N/A</v>
          </cell>
          <cell r="H301" t="str">
            <v>37030419******1926</v>
          </cell>
          <cell r="I301" t="str">
            <v>新城镇岗位</v>
          </cell>
          <cell r="J301">
            <v>4242</v>
          </cell>
          <cell r="K301">
            <v>4242</v>
          </cell>
          <cell r="L301">
            <v>339.36</v>
          </cell>
          <cell r="M301">
            <v>84.84</v>
          </cell>
          <cell r="N301">
            <v>12.73</v>
          </cell>
          <cell r="O301">
            <v>436.93</v>
          </cell>
          <cell r="P301">
            <v>678.72</v>
          </cell>
          <cell r="Q301">
            <v>339.36</v>
          </cell>
          <cell r="R301">
            <v>16.97</v>
          </cell>
          <cell r="S301">
            <v>29.69</v>
          </cell>
          <cell r="T301">
            <v>1064.74</v>
          </cell>
        </row>
        <row r="302">
          <cell r="A302">
            <v>298</v>
          </cell>
          <cell r="B302" t="str">
            <v>370304197408164920</v>
          </cell>
          <cell r="C302" t="str">
            <v>八陡</v>
          </cell>
          <cell r="D302" t="str">
            <v>向阳村</v>
          </cell>
          <cell r="E302" t="str">
            <v>郑向会</v>
          </cell>
          <cell r="F302" t="str">
            <v>370304197408164920</v>
          </cell>
          <cell r="G302" t="e">
            <v>#N/A</v>
          </cell>
          <cell r="H302" t="str">
            <v>37030419******4920</v>
          </cell>
          <cell r="I302" t="str">
            <v>新城镇岗位</v>
          </cell>
          <cell r="J302">
            <v>4242</v>
          </cell>
          <cell r="K302">
            <v>4242</v>
          </cell>
          <cell r="L302">
            <v>339.36</v>
          </cell>
          <cell r="M302">
            <v>84.84</v>
          </cell>
          <cell r="N302">
            <v>12.73</v>
          </cell>
          <cell r="O302">
            <v>436.93</v>
          </cell>
          <cell r="P302">
            <v>678.72</v>
          </cell>
          <cell r="Q302">
            <v>339.36</v>
          </cell>
          <cell r="R302">
            <v>16.97</v>
          </cell>
          <cell r="S302">
            <v>29.69</v>
          </cell>
          <cell r="T302">
            <v>1064.74</v>
          </cell>
        </row>
        <row r="303">
          <cell r="A303">
            <v>299</v>
          </cell>
          <cell r="B303" t="str">
            <v>370304196607121910</v>
          </cell>
          <cell r="C303" t="str">
            <v>八陡</v>
          </cell>
          <cell r="D303" t="str">
            <v>向阳村</v>
          </cell>
          <cell r="E303" t="str">
            <v>朱连友</v>
          </cell>
          <cell r="F303" t="str">
            <v>370304196607121910</v>
          </cell>
          <cell r="G303" t="e">
            <v>#N/A</v>
          </cell>
          <cell r="H303" t="str">
            <v>37030419******1910</v>
          </cell>
          <cell r="I303" t="str">
            <v>新城镇岗位</v>
          </cell>
          <cell r="J303">
            <v>4242</v>
          </cell>
          <cell r="K303">
            <v>4242</v>
          </cell>
          <cell r="L303">
            <v>339.36</v>
          </cell>
          <cell r="M303">
            <v>84.84</v>
          </cell>
          <cell r="N303">
            <v>12.73</v>
          </cell>
          <cell r="O303">
            <v>436.93</v>
          </cell>
          <cell r="P303">
            <v>678.72</v>
          </cell>
          <cell r="Q303">
            <v>339.36</v>
          </cell>
          <cell r="R303">
            <v>16.97</v>
          </cell>
          <cell r="S303">
            <v>29.69</v>
          </cell>
          <cell r="T303">
            <v>1064.74</v>
          </cell>
        </row>
        <row r="304">
          <cell r="A304">
            <v>300</v>
          </cell>
          <cell r="B304" t="str">
            <v>370304197610263148</v>
          </cell>
          <cell r="C304" t="str">
            <v>八陡</v>
          </cell>
          <cell r="D304" t="str">
            <v>新生村</v>
          </cell>
          <cell r="E304" t="str">
            <v>王艳</v>
          </cell>
          <cell r="F304" t="str">
            <v>370304197610263148</v>
          </cell>
          <cell r="G304" t="e">
            <v>#N/A</v>
          </cell>
          <cell r="H304" t="str">
            <v>37030419******3148</v>
          </cell>
          <cell r="I304" t="str">
            <v>新城镇岗位</v>
          </cell>
          <cell r="J304">
            <v>4242</v>
          </cell>
          <cell r="K304">
            <v>4242</v>
          </cell>
          <cell r="L304">
            <v>339.36</v>
          </cell>
          <cell r="M304">
            <v>84.84</v>
          </cell>
          <cell r="N304">
            <v>12.73</v>
          </cell>
          <cell r="O304">
            <v>436.93</v>
          </cell>
          <cell r="P304">
            <v>678.72</v>
          </cell>
          <cell r="Q304">
            <v>339.36</v>
          </cell>
          <cell r="R304">
            <v>16.97</v>
          </cell>
          <cell r="S304">
            <v>29.69</v>
          </cell>
          <cell r="T304">
            <v>1064.74</v>
          </cell>
        </row>
        <row r="305">
          <cell r="A305">
            <v>301</v>
          </cell>
          <cell r="B305" t="str">
            <v>370304196409271918</v>
          </cell>
          <cell r="C305" t="str">
            <v>八陡</v>
          </cell>
          <cell r="D305" t="str">
            <v>和平村</v>
          </cell>
          <cell r="E305" t="str">
            <v>徐英峰</v>
          </cell>
          <cell r="F305" t="str">
            <v>370304196409271918</v>
          </cell>
          <cell r="G305" t="e">
            <v>#N/A</v>
          </cell>
          <cell r="H305" t="str">
            <v>37030419******1918</v>
          </cell>
          <cell r="I305" t="str">
            <v>新城镇岗位</v>
          </cell>
          <cell r="J305">
            <v>4242</v>
          </cell>
          <cell r="K305">
            <v>4242</v>
          </cell>
          <cell r="L305">
            <v>339.36</v>
          </cell>
          <cell r="M305">
            <v>84.84</v>
          </cell>
          <cell r="N305">
            <v>12.73</v>
          </cell>
          <cell r="O305">
            <v>436.93</v>
          </cell>
          <cell r="P305">
            <v>678.72</v>
          </cell>
          <cell r="Q305">
            <v>339.36</v>
          </cell>
          <cell r="R305">
            <v>16.97</v>
          </cell>
          <cell r="S305">
            <v>29.69</v>
          </cell>
          <cell r="T305">
            <v>1064.74</v>
          </cell>
        </row>
        <row r="306">
          <cell r="A306">
            <v>302</v>
          </cell>
          <cell r="B306" t="str">
            <v>370304196311121911</v>
          </cell>
          <cell r="C306" t="str">
            <v>八陡</v>
          </cell>
          <cell r="D306" t="str">
            <v>和平村</v>
          </cell>
          <cell r="E306" t="str">
            <v>徐建卫</v>
          </cell>
          <cell r="F306" t="str">
            <v>370304196311121911</v>
          </cell>
          <cell r="G306" t="e">
            <v>#N/A</v>
          </cell>
          <cell r="H306" t="str">
            <v>37030419******1911</v>
          </cell>
          <cell r="I306" t="str">
            <v>新城镇岗位</v>
          </cell>
          <cell r="J306">
            <v>4242</v>
          </cell>
          <cell r="K306">
            <v>4242</v>
          </cell>
          <cell r="L306">
            <v>339.36</v>
          </cell>
          <cell r="M306">
            <v>84.84</v>
          </cell>
          <cell r="N306">
            <v>12.73</v>
          </cell>
          <cell r="O306">
            <v>436.93</v>
          </cell>
          <cell r="P306">
            <v>678.72</v>
          </cell>
          <cell r="Q306">
            <v>339.36</v>
          </cell>
          <cell r="R306">
            <v>16.97</v>
          </cell>
          <cell r="S306">
            <v>29.69</v>
          </cell>
          <cell r="T306">
            <v>1064.74</v>
          </cell>
        </row>
        <row r="307">
          <cell r="A307">
            <v>303</v>
          </cell>
          <cell r="B307" t="str">
            <v>370304196403211914</v>
          </cell>
          <cell r="C307" t="str">
            <v>八陡</v>
          </cell>
          <cell r="D307" t="str">
            <v>和平村</v>
          </cell>
          <cell r="E307" t="str">
            <v>丁峰昌</v>
          </cell>
          <cell r="F307" t="str">
            <v>370304196403211914</v>
          </cell>
          <cell r="G307" t="e">
            <v>#N/A</v>
          </cell>
          <cell r="H307" t="str">
            <v>37030419******1914</v>
          </cell>
          <cell r="I307" t="str">
            <v>新城镇岗位</v>
          </cell>
          <cell r="J307">
            <v>4242</v>
          </cell>
          <cell r="K307">
            <v>4242</v>
          </cell>
          <cell r="L307">
            <v>339.36</v>
          </cell>
          <cell r="M307">
            <v>84.84</v>
          </cell>
          <cell r="N307">
            <v>12.73</v>
          </cell>
          <cell r="O307">
            <v>436.93</v>
          </cell>
          <cell r="P307">
            <v>678.72</v>
          </cell>
          <cell r="Q307">
            <v>339.36</v>
          </cell>
          <cell r="R307">
            <v>16.97</v>
          </cell>
          <cell r="S307">
            <v>29.69</v>
          </cell>
          <cell r="T307">
            <v>1064.74</v>
          </cell>
        </row>
        <row r="308">
          <cell r="A308">
            <v>304</v>
          </cell>
          <cell r="B308" t="str">
            <v>370304196309092517</v>
          </cell>
          <cell r="C308" t="str">
            <v>八陡</v>
          </cell>
          <cell r="D308" t="str">
            <v>福山社区</v>
          </cell>
          <cell r="E308" t="str">
            <v>王连湖</v>
          </cell>
          <cell r="F308" t="str">
            <v>370304196309092517</v>
          </cell>
          <cell r="G308" t="e">
            <v>#N/A</v>
          </cell>
          <cell r="H308" t="str">
            <v>37030419******2517</v>
          </cell>
          <cell r="I308" t="str">
            <v>新城镇岗位</v>
          </cell>
          <cell r="J308">
            <v>4242</v>
          </cell>
          <cell r="K308">
            <v>4242</v>
          </cell>
          <cell r="L308">
            <v>339.36</v>
          </cell>
          <cell r="M308">
            <v>84.84</v>
          </cell>
          <cell r="N308">
            <v>12.73</v>
          </cell>
          <cell r="O308">
            <v>436.93</v>
          </cell>
          <cell r="P308">
            <v>678.72</v>
          </cell>
          <cell r="Q308">
            <v>339.36</v>
          </cell>
          <cell r="R308">
            <v>16.97</v>
          </cell>
          <cell r="S308">
            <v>29.69</v>
          </cell>
          <cell r="T308">
            <v>1064.74</v>
          </cell>
        </row>
        <row r="309">
          <cell r="A309">
            <v>305</v>
          </cell>
          <cell r="B309" t="str">
            <v>37030419651101191X</v>
          </cell>
          <cell r="C309" t="str">
            <v>八陡</v>
          </cell>
          <cell r="D309" t="str">
            <v>北峰峪村</v>
          </cell>
          <cell r="E309" t="str">
            <v>陈其盛</v>
          </cell>
          <cell r="F309" t="str">
            <v>37030419651101191X</v>
          </cell>
          <cell r="G309" t="e">
            <v>#N/A</v>
          </cell>
          <cell r="H309" t="str">
            <v>37030419******191X</v>
          </cell>
          <cell r="I309" t="str">
            <v>新城镇岗位</v>
          </cell>
          <cell r="J309">
            <v>4242</v>
          </cell>
          <cell r="K309">
            <v>4242</v>
          </cell>
          <cell r="L309">
            <v>339.36</v>
          </cell>
          <cell r="M309">
            <v>84.84</v>
          </cell>
          <cell r="N309">
            <v>12.73</v>
          </cell>
          <cell r="O309">
            <v>436.93</v>
          </cell>
          <cell r="P309">
            <v>678.72</v>
          </cell>
          <cell r="Q309">
            <v>339.36</v>
          </cell>
          <cell r="R309">
            <v>16.97</v>
          </cell>
          <cell r="S309">
            <v>29.69</v>
          </cell>
          <cell r="T309">
            <v>1064.74</v>
          </cell>
        </row>
        <row r="310">
          <cell r="A310">
            <v>306</v>
          </cell>
          <cell r="B310" t="str">
            <v>370304196507071936</v>
          </cell>
          <cell r="C310" t="str">
            <v>八陡</v>
          </cell>
          <cell r="D310" t="str">
            <v>北峰峪村</v>
          </cell>
          <cell r="E310" t="str">
            <v>陈文波</v>
          </cell>
          <cell r="F310" t="str">
            <v>370304196507071936</v>
          </cell>
          <cell r="G310" t="e">
            <v>#N/A</v>
          </cell>
          <cell r="H310" t="str">
            <v>37030419******1936</v>
          </cell>
          <cell r="I310" t="str">
            <v>新城镇岗位</v>
          </cell>
          <cell r="J310">
            <v>4242</v>
          </cell>
          <cell r="K310">
            <v>4242</v>
          </cell>
          <cell r="L310">
            <v>339.36</v>
          </cell>
          <cell r="M310">
            <v>84.84</v>
          </cell>
          <cell r="N310">
            <v>12.73</v>
          </cell>
          <cell r="O310">
            <v>436.93</v>
          </cell>
          <cell r="P310">
            <v>678.72</v>
          </cell>
          <cell r="Q310">
            <v>339.36</v>
          </cell>
          <cell r="R310">
            <v>16.97</v>
          </cell>
          <cell r="S310">
            <v>29.69</v>
          </cell>
          <cell r="T310">
            <v>1064.74</v>
          </cell>
        </row>
        <row r="311">
          <cell r="A311">
            <v>307</v>
          </cell>
          <cell r="B311" t="str">
            <v>370304196601081911</v>
          </cell>
          <cell r="C311" t="str">
            <v>八陡</v>
          </cell>
          <cell r="D311" t="str">
            <v>北峰峪村</v>
          </cell>
          <cell r="E311" t="str">
            <v>岳贵彩</v>
          </cell>
          <cell r="F311" t="str">
            <v>370304196601081911</v>
          </cell>
          <cell r="G311" t="e">
            <v>#N/A</v>
          </cell>
          <cell r="H311" t="str">
            <v>37030419******1911</v>
          </cell>
          <cell r="I311" t="str">
            <v>新城镇岗位</v>
          </cell>
          <cell r="J311">
            <v>4242</v>
          </cell>
          <cell r="K311">
            <v>4242</v>
          </cell>
          <cell r="L311">
            <v>339.36</v>
          </cell>
          <cell r="M311">
            <v>84.84</v>
          </cell>
          <cell r="N311">
            <v>12.73</v>
          </cell>
          <cell r="O311">
            <v>436.93</v>
          </cell>
          <cell r="P311">
            <v>678.72</v>
          </cell>
          <cell r="Q311">
            <v>339.36</v>
          </cell>
          <cell r="R311">
            <v>16.97</v>
          </cell>
          <cell r="S311">
            <v>29.69</v>
          </cell>
          <cell r="T311">
            <v>1064.74</v>
          </cell>
        </row>
        <row r="312">
          <cell r="A312">
            <v>308</v>
          </cell>
          <cell r="B312" t="str">
            <v>370304196502072219</v>
          </cell>
          <cell r="C312" t="str">
            <v>八陡</v>
          </cell>
          <cell r="D312" t="str">
            <v>黑山社区</v>
          </cell>
          <cell r="E312" t="str">
            <v>唐敬宝</v>
          </cell>
          <cell r="F312" t="str">
            <v>370304196502072219</v>
          </cell>
          <cell r="G312" t="e">
            <v>#N/A</v>
          </cell>
          <cell r="H312" t="str">
            <v>37030419******2219</v>
          </cell>
          <cell r="I312" t="str">
            <v>新城镇岗位</v>
          </cell>
          <cell r="J312">
            <v>4242</v>
          </cell>
          <cell r="K312">
            <v>4242</v>
          </cell>
          <cell r="L312">
            <v>339.36</v>
          </cell>
          <cell r="M312">
            <v>84.84</v>
          </cell>
          <cell r="N312">
            <v>12.73</v>
          </cell>
          <cell r="O312">
            <v>436.93</v>
          </cell>
          <cell r="P312">
            <v>678.72</v>
          </cell>
          <cell r="Q312">
            <v>339.36</v>
          </cell>
          <cell r="R312">
            <v>16.97</v>
          </cell>
          <cell r="S312">
            <v>29.69</v>
          </cell>
          <cell r="T312">
            <v>1064.74</v>
          </cell>
        </row>
        <row r="313">
          <cell r="A313">
            <v>309</v>
          </cell>
          <cell r="B313" t="str">
            <v>370304196603212217</v>
          </cell>
          <cell r="C313" t="str">
            <v>八陡</v>
          </cell>
          <cell r="D313" t="str">
            <v>东顶村</v>
          </cell>
          <cell r="E313" t="str">
            <v>陈富强</v>
          </cell>
          <cell r="F313" t="str">
            <v>370304196603212217</v>
          </cell>
          <cell r="G313" t="e">
            <v>#N/A</v>
          </cell>
          <cell r="H313" t="str">
            <v>37030419******2217</v>
          </cell>
          <cell r="I313" t="str">
            <v>新城镇岗位</v>
          </cell>
          <cell r="J313">
            <v>4242</v>
          </cell>
          <cell r="K313">
            <v>4242</v>
          </cell>
          <cell r="L313">
            <v>339.36</v>
          </cell>
          <cell r="M313">
            <v>84.84</v>
          </cell>
          <cell r="N313">
            <v>12.73</v>
          </cell>
          <cell r="O313">
            <v>436.93</v>
          </cell>
          <cell r="P313">
            <v>678.72</v>
          </cell>
          <cell r="Q313">
            <v>339.36</v>
          </cell>
          <cell r="R313">
            <v>16.97</v>
          </cell>
          <cell r="S313">
            <v>29.69</v>
          </cell>
          <cell r="T313">
            <v>1064.74</v>
          </cell>
        </row>
        <row r="314">
          <cell r="A314">
            <v>310</v>
          </cell>
          <cell r="B314" t="str">
            <v>370304196504112237</v>
          </cell>
          <cell r="C314" t="str">
            <v>八陡</v>
          </cell>
          <cell r="D314" t="str">
            <v>东顶村</v>
          </cell>
          <cell r="E314" t="str">
            <v>翟慎元</v>
          </cell>
          <cell r="F314" t="str">
            <v>370304196504112237</v>
          </cell>
          <cell r="G314" t="e">
            <v>#N/A</v>
          </cell>
          <cell r="H314" t="str">
            <v>37030419******2237</v>
          </cell>
          <cell r="I314" t="str">
            <v>新城镇岗位</v>
          </cell>
          <cell r="J314">
            <v>4242</v>
          </cell>
          <cell r="K314">
            <v>4242</v>
          </cell>
          <cell r="L314">
            <v>339.36</v>
          </cell>
          <cell r="M314">
            <v>84.84</v>
          </cell>
          <cell r="N314">
            <v>12.73</v>
          </cell>
          <cell r="O314">
            <v>436.93</v>
          </cell>
          <cell r="P314">
            <v>678.72</v>
          </cell>
          <cell r="Q314">
            <v>339.36</v>
          </cell>
          <cell r="R314">
            <v>16.97</v>
          </cell>
          <cell r="S314">
            <v>29.69</v>
          </cell>
          <cell r="T314">
            <v>1064.74</v>
          </cell>
        </row>
        <row r="315">
          <cell r="A315">
            <v>311</v>
          </cell>
          <cell r="B315" t="str">
            <v>37030419750123222X</v>
          </cell>
          <cell r="C315" t="str">
            <v>八陡</v>
          </cell>
          <cell r="D315" t="str">
            <v>东顶村</v>
          </cell>
          <cell r="E315" t="str">
            <v>王春</v>
          </cell>
          <cell r="F315" t="str">
            <v>37030419750123222X</v>
          </cell>
          <cell r="G315" t="e">
            <v>#N/A</v>
          </cell>
          <cell r="H315" t="str">
            <v>37030419******222X</v>
          </cell>
          <cell r="I315" t="str">
            <v>新城镇岗位</v>
          </cell>
          <cell r="J315">
            <v>4242</v>
          </cell>
          <cell r="K315">
            <v>4242</v>
          </cell>
          <cell r="L315">
            <v>339.36</v>
          </cell>
          <cell r="M315">
            <v>84.84</v>
          </cell>
          <cell r="N315">
            <v>12.73</v>
          </cell>
          <cell r="O315">
            <v>436.93</v>
          </cell>
          <cell r="P315">
            <v>678.72</v>
          </cell>
          <cell r="Q315">
            <v>339.36</v>
          </cell>
          <cell r="R315">
            <v>16.97</v>
          </cell>
          <cell r="S315">
            <v>29.69</v>
          </cell>
          <cell r="T315">
            <v>1064.74</v>
          </cell>
        </row>
        <row r="316">
          <cell r="A316">
            <v>312</v>
          </cell>
          <cell r="B316" t="str">
            <v>370921197402054228</v>
          </cell>
          <cell r="C316" t="str">
            <v>八陡</v>
          </cell>
          <cell r="D316" t="str">
            <v>东顶村</v>
          </cell>
          <cell r="E316" t="str">
            <v>杨广兰</v>
          </cell>
          <cell r="F316" t="str">
            <v>370921197402054228</v>
          </cell>
          <cell r="G316" t="e">
            <v>#N/A</v>
          </cell>
          <cell r="H316" t="str">
            <v>37092119******4228</v>
          </cell>
          <cell r="I316" t="str">
            <v>新城镇岗位</v>
          </cell>
          <cell r="J316">
            <v>4242</v>
          </cell>
          <cell r="K316">
            <v>4242</v>
          </cell>
          <cell r="L316">
            <v>339.36</v>
          </cell>
          <cell r="M316">
            <v>84.84</v>
          </cell>
          <cell r="N316">
            <v>12.73</v>
          </cell>
          <cell r="O316">
            <v>436.93</v>
          </cell>
          <cell r="P316">
            <v>678.72</v>
          </cell>
          <cell r="Q316">
            <v>339.36</v>
          </cell>
          <cell r="R316">
            <v>16.97</v>
          </cell>
          <cell r="S316">
            <v>29.69</v>
          </cell>
          <cell r="T316">
            <v>1064.74</v>
          </cell>
        </row>
        <row r="317">
          <cell r="A317">
            <v>313</v>
          </cell>
          <cell r="B317" t="str">
            <v>370304197412313722</v>
          </cell>
          <cell r="C317" t="str">
            <v>八陡</v>
          </cell>
          <cell r="D317" t="str">
            <v>石炭坞社区</v>
          </cell>
          <cell r="E317" t="str">
            <v>孟艳</v>
          </cell>
          <cell r="F317" t="str">
            <v>370304197412313722</v>
          </cell>
          <cell r="G317" t="e">
            <v>#N/A</v>
          </cell>
          <cell r="H317" t="str">
            <v>37030419******3722</v>
          </cell>
          <cell r="I317" t="str">
            <v>新城镇岗位</v>
          </cell>
          <cell r="J317">
            <v>4242</v>
          </cell>
          <cell r="K317">
            <v>4242</v>
          </cell>
          <cell r="L317">
            <v>339.36</v>
          </cell>
          <cell r="M317">
            <v>84.84</v>
          </cell>
          <cell r="N317">
            <v>12.73</v>
          </cell>
          <cell r="O317">
            <v>436.93</v>
          </cell>
          <cell r="P317">
            <v>678.72</v>
          </cell>
          <cell r="Q317">
            <v>339.36</v>
          </cell>
          <cell r="R317">
            <v>16.97</v>
          </cell>
          <cell r="S317">
            <v>29.69</v>
          </cell>
          <cell r="T317">
            <v>1064.74</v>
          </cell>
        </row>
        <row r="318">
          <cell r="A318">
            <v>314</v>
          </cell>
          <cell r="B318" t="str">
            <v>370304196409091917</v>
          </cell>
          <cell r="C318" t="str">
            <v>八陡</v>
          </cell>
          <cell r="D318" t="str">
            <v>石炭坞社区</v>
          </cell>
          <cell r="E318" t="str">
            <v>邵泽利</v>
          </cell>
          <cell r="F318" t="str">
            <v>370304196409091917</v>
          </cell>
          <cell r="G318" t="e">
            <v>#N/A</v>
          </cell>
          <cell r="H318" t="str">
            <v>37030419******1917</v>
          </cell>
          <cell r="I318" t="str">
            <v>新城镇岗位</v>
          </cell>
          <cell r="J318">
            <v>4242</v>
          </cell>
          <cell r="K318">
            <v>4242</v>
          </cell>
          <cell r="L318">
            <v>339.36</v>
          </cell>
          <cell r="M318">
            <v>84.84</v>
          </cell>
          <cell r="N318">
            <v>12.73</v>
          </cell>
          <cell r="O318">
            <v>436.93</v>
          </cell>
          <cell r="P318">
            <v>678.72</v>
          </cell>
          <cell r="Q318">
            <v>339.36</v>
          </cell>
          <cell r="R318">
            <v>16.97</v>
          </cell>
          <cell r="S318">
            <v>29.69</v>
          </cell>
          <cell r="T318">
            <v>1064.74</v>
          </cell>
        </row>
        <row r="319">
          <cell r="A319">
            <v>315</v>
          </cell>
          <cell r="B319" t="str">
            <v>370304196509081935</v>
          </cell>
          <cell r="C319" t="str">
            <v>八陡</v>
          </cell>
          <cell r="D319" t="str">
            <v>山机社区</v>
          </cell>
          <cell r="E319" t="str">
            <v>吕庆滨</v>
          </cell>
          <cell r="F319" t="str">
            <v>370304196509081935</v>
          </cell>
          <cell r="G319" t="e">
            <v>#N/A</v>
          </cell>
          <cell r="H319" t="str">
            <v>37030419******1935</v>
          </cell>
          <cell r="I319" t="str">
            <v>新城镇岗位</v>
          </cell>
          <cell r="J319">
            <v>4242</v>
          </cell>
          <cell r="K319">
            <v>4242</v>
          </cell>
          <cell r="L319">
            <v>339.36</v>
          </cell>
          <cell r="M319">
            <v>84.84</v>
          </cell>
          <cell r="N319">
            <v>12.73</v>
          </cell>
          <cell r="O319">
            <v>436.93</v>
          </cell>
          <cell r="P319">
            <v>678.72</v>
          </cell>
          <cell r="Q319">
            <v>339.36</v>
          </cell>
          <cell r="R319">
            <v>16.97</v>
          </cell>
          <cell r="S319">
            <v>29.69</v>
          </cell>
          <cell r="T319">
            <v>1064.74</v>
          </cell>
        </row>
        <row r="320">
          <cell r="A320">
            <v>316</v>
          </cell>
          <cell r="B320" t="str">
            <v>370304196602201938</v>
          </cell>
          <cell r="C320" t="str">
            <v>八陡</v>
          </cell>
          <cell r="D320" t="str">
            <v>山机社区</v>
          </cell>
          <cell r="E320" t="str">
            <v>韩继东</v>
          </cell>
          <cell r="F320" t="str">
            <v>370304196602201938</v>
          </cell>
          <cell r="G320" t="e">
            <v>#N/A</v>
          </cell>
          <cell r="H320" t="str">
            <v>37030419******1938</v>
          </cell>
          <cell r="I320" t="str">
            <v>新城镇岗位</v>
          </cell>
          <cell r="J320">
            <v>4242</v>
          </cell>
          <cell r="K320">
            <v>4242</v>
          </cell>
          <cell r="L320">
            <v>339.36</v>
          </cell>
          <cell r="M320">
            <v>84.84</v>
          </cell>
          <cell r="N320">
            <v>12.73</v>
          </cell>
          <cell r="O320">
            <v>436.93</v>
          </cell>
          <cell r="P320">
            <v>678.72</v>
          </cell>
          <cell r="Q320">
            <v>339.36</v>
          </cell>
          <cell r="R320">
            <v>16.97</v>
          </cell>
          <cell r="S320">
            <v>29.69</v>
          </cell>
          <cell r="T320">
            <v>1064.74</v>
          </cell>
        </row>
        <row r="321">
          <cell r="A321">
            <v>317</v>
          </cell>
          <cell r="B321" t="str">
            <v>370304197312012228</v>
          </cell>
          <cell r="C321" t="str">
            <v>八陡</v>
          </cell>
          <cell r="D321" t="str">
            <v>山机社区</v>
          </cell>
          <cell r="E321" t="str">
            <v>曲纪青</v>
          </cell>
          <cell r="F321" t="str">
            <v>370304197312012228</v>
          </cell>
          <cell r="G321" t="e">
            <v>#N/A</v>
          </cell>
          <cell r="H321" t="str">
            <v>37030419******2228</v>
          </cell>
          <cell r="I321" t="str">
            <v>新城镇岗位</v>
          </cell>
          <cell r="J321">
            <v>4242</v>
          </cell>
          <cell r="K321">
            <v>4242</v>
          </cell>
          <cell r="L321">
            <v>339.36</v>
          </cell>
          <cell r="M321">
            <v>84.84</v>
          </cell>
          <cell r="N321">
            <v>12.73</v>
          </cell>
          <cell r="O321">
            <v>436.93</v>
          </cell>
          <cell r="P321">
            <v>678.72</v>
          </cell>
          <cell r="Q321">
            <v>339.36</v>
          </cell>
          <cell r="R321">
            <v>16.97</v>
          </cell>
          <cell r="S321">
            <v>29.69</v>
          </cell>
          <cell r="T321">
            <v>1064.74</v>
          </cell>
        </row>
        <row r="322">
          <cell r="A322">
            <v>318</v>
          </cell>
          <cell r="B322" t="str">
            <v>370304197506056827</v>
          </cell>
          <cell r="C322" t="str">
            <v>八陡</v>
          </cell>
          <cell r="D322" t="str">
            <v>山机社区</v>
          </cell>
          <cell r="E322" t="str">
            <v>郑爱芹</v>
          </cell>
          <cell r="F322" t="str">
            <v>370304197506056827</v>
          </cell>
          <cell r="G322" t="e">
            <v>#N/A</v>
          </cell>
          <cell r="H322" t="str">
            <v>37030419******6827</v>
          </cell>
          <cell r="I322" t="str">
            <v>新城镇岗位</v>
          </cell>
          <cell r="J322">
            <v>4242</v>
          </cell>
          <cell r="K322">
            <v>4242</v>
          </cell>
          <cell r="L322">
            <v>339.36</v>
          </cell>
          <cell r="M322">
            <v>84.84</v>
          </cell>
          <cell r="N322">
            <v>12.73</v>
          </cell>
          <cell r="O322">
            <v>436.93</v>
          </cell>
          <cell r="P322">
            <v>678.72</v>
          </cell>
          <cell r="Q322">
            <v>339.36</v>
          </cell>
          <cell r="R322">
            <v>16.97</v>
          </cell>
          <cell r="S322">
            <v>29.69</v>
          </cell>
          <cell r="T322">
            <v>1064.74</v>
          </cell>
        </row>
        <row r="323">
          <cell r="A323">
            <v>319</v>
          </cell>
          <cell r="B323" t="str">
            <v>37030419761128192X</v>
          </cell>
          <cell r="C323" t="str">
            <v>八陡</v>
          </cell>
          <cell r="D323" t="str">
            <v>山机社区</v>
          </cell>
          <cell r="E323" t="str">
            <v>王绍云</v>
          </cell>
          <cell r="F323" t="str">
            <v>37030419761128192X</v>
          </cell>
          <cell r="G323" t="e">
            <v>#N/A</v>
          </cell>
          <cell r="H323" t="str">
            <v>37030419******192X</v>
          </cell>
          <cell r="I323" t="str">
            <v>新城镇岗位</v>
          </cell>
          <cell r="J323">
            <v>4242</v>
          </cell>
          <cell r="K323">
            <v>4242</v>
          </cell>
          <cell r="L323">
            <v>339.36</v>
          </cell>
          <cell r="M323">
            <v>84.84</v>
          </cell>
          <cell r="N323">
            <v>12.73</v>
          </cell>
          <cell r="O323">
            <v>436.93</v>
          </cell>
          <cell r="P323">
            <v>678.72</v>
          </cell>
          <cell r="Q323">
            <v>339.36</v>
          </cell>
          <cell r="R323">
            <v>16.97</v>
          </cell>
          <cell r="S323">
            <v>29.69</v>
          </cell>
          <cell r="T323">
            <v>1064.74</v>
          </cell>
        </row>
        <row r="324">
          <cell r="A324">
            <v>320</v>
          </cell>
          <cell r="B324" t="str">
            <v>370304197706125321</v>
          </cell>
          <cell r="C324" t="str">
            <v>八陡</v>
          </cell>
          <cell r="D324" t="str">
            <v>山机社区</v>
          </cell>
          <cell r="E324" t="str">
            <v>任爱群</v>
          </cell>
          <cell r="F324" t="str">
            <v>370304197706125321</v>
          </cell>
          <cell r="G324" t="e">
            <v>#N/A</v>
          </cell>
          <cell r="H324" t="str">
            <v>37030419******5321</v>
          </cell>
          <cell r="I324" t="str">
            <v>新城镇岗位</v>
          </cell>
          <cell r="J324">
            <v>4242</v>
          </cell>
          <cell r="K324">
            <v>4242</v>
          </cell>
          <cell r="L324">
            <v>339.36</v>
          </cell>
          <cell r="M324">
            <v>84.84</v>
          </cell>
          <cell r="N324">
            <v>12.73</v>
          </cell>
          <cell r="O324">
            <v>436.93</v>
          </cell>
          <cell r="P324">
            <v>678.72</v>
          </cell>
          <cell r="Q324">
            <v>339.36</v>
          </cell>
          <cell r="R324">
            <v>16.97</v>
          </cell>
          <cell r="S324">
            <v>29.69</v>
          </cell>
          <cell r="T324">
            <v>1064.74</v>
          </cell>
        </row>
        <row r="325">
          <cell r="A325">
            <v>321</v>
          </cell>
          <cell r="B325" t="str">
            <v>370304196702071915</v>
          </cell>
          <cell r="C325" t="str">
            <v>八陡</v>
          </cell>
          <cell r="D325" t="str">
            <v>增福村</v>
          </cell>
          <cell r="E325" t="str">
            <v>朱由彬</v>
          </cell>
          <cell r="F325" t="str">
            <v>370304196702071915</v>
          </cell>
          <cell r="G325" t="e">
            <v>#N/A</v>
          </cell>
          <cell r="H325" t="str">
            <v>37030419******1915</v>
          </cell>
          <cell r="I325" t="str">
            <v>新城镇岗位</v>
          </cell>
          <cell r="J325">
            <v>4242</v>
          </cell>
          <cell r="K325">
            <v>4242</v>
          </cell>
          <cell r="L325">
            <v>339.36</v>
          </cell>
          <cell r="M325">
            <v>84.84</v>
          </cell>
          <cell r="N325">
            <v>12.73</v>
          </cell>
          <cell r="O325">
            <v>436.93</v>
          </cell>
          <cell r="P325">
            <v>678.72</v>
          </cell>
          <cell r="Q325">
            <v>339.36</v>
          </cell>
          <cell r="R325">
            <v>16.97</v>
          </cell>
          <cell r="S325">
            <v>29.69</v>
          </cell>
          <cell r="T325">
            <v>1064.74</v>
          </cell>
        </row>
        <row r="326">
          <cell r="A326">
            <v>322</v>
          </cell>
          <cell r="B326" t="str">
            <v>370304196512201950</v>
          </cell>
          <cell r="C326" t="str">
            <v>八陡</v>
          </cell>
          <cell r="D326" t="str">
            <v>增福村</v>
          </cell>
          <cell r="E326" t="str">
            <v>马生栋</v>
          </cell>
          <cell r="F326" t="str">
            <v>370304196512201950</v>
          </cell>
          <cell r="G326" t="e">
            <v>#N/A</v>
          </cell>
          <cell r="H326" t="str">
            <v>37030419******1950</v>
          </cell>
          <cell r="I326" t="str">
            <v>新城镇岗位</v>
          </cell>
          <cell r="J326">
            <v>4242</v>
          </cell>
          <cell r="K326">
            <v>4242</v>
          </cell>
          <cell r="L326">
            <v>339.36</v>
          </cell>
          <cell r="M326">
            <v>84.84</v>
          </cell>
          <cell r="N326">
            <v>12.73</v>
          </cell>
          <cell r="O326">
            <v>436.93</v>
          </cell>
          <cell r="P326">
            <v>678.72</v>
          </cell>
          <cell r="Q326">
            <v>339.36</v>
          </cell>
          <cell r="R326">
            <v>16.97</v>
          </cell>
          <cell r="S326">
            <v>29.69</v>
          </cell>
          <cell r="T326">
            <v>1064.74</v>
          </cell>
        </row>
        <row r="327">
          <cell r="A327">
            <v>323</v>
          </cell>
          <cell r="B327" t="str">
            <v>370304196310021038</v>
          </cell>
          <cell r="C327" t="str">
            <v>城东</v>
          </cell>
          <cell r="D327" t="str">
            <v>三元社区</v>
          </cell>
          <cell r="E327" t="str">
            <v>张桂增</v>
          </cell>
          <cell r="F327" t="str">
            <v>370304196310021038</v>
          </cell>
          <cell r="G327" t="e">
            <v>#N/A</v>
          </cell>
          <cell r="H327" t="str">
            <v>37030419******1038</v>
          </cell>
          <cell r="I327" t="str">
            <v>新城镇岗位</v>
          </cell>
          <cell r="J327">
            <v>4242</v>
          </cell>
          <cell r="K327">
            <v>4242</v>
          </cell>
          <cell r="L327">
            <v>339.36</v>
          </cell>
          <cell r="M327">
            <v>84.84</v>
          </cell>
          <cell r="N327">
            <v>12.73</v>
          </cell>
          <cell r="O327">
            <v>436.93</v>
          </cell>
          <cell r="P327">
            <v>678.72</v>
          </cell>
          <cell r="Q327">
            <v>339.36</v>
          </cell>
          <cell r="R327">
            <v>16.97</v>
          </cell>
          <cell r="S327">
            <v>29.69</v>
          </cell>
          <cell r="T327">
            <v>1064.74</v>
          </cell>
        </row>
        <row r="328">
          <cell r="A328">
            <v>324</v>
          </cell>
          <cell r="B328" t="str">
            <v>370304196508042731</v>
          </cell>
          <cell r="C328" t="str">
            <v>城东</v>
          </cell>
          <cell r="D328" t="str">
            <v>良庄社区</v>
          </cell>
          <cell r="E328" t="str">
            <v>周敬运</v>
          </cell>
          <cell r="F328" t="str">
            <v>370304196508042731</v>
          </cell>
          <cell r="G328" t="e">
            <v>#N/A</v>
          </cell>
          <cell r="H328" t="str">
            <v>37030419******2731</v>
          </cell>
          <cell r="I328" t="str">
            <v>新城镇岗位</v>
          </cell>
          <cell r="J328">
            <v>4242</v>
          </cell>
          <cell r="K328">
            <v>4242</v>
          </cell>
          <cell r="L328">
            <v>339.36</v>
          </cell>
          <cell r="M328">
            <v>84.84</v>
          </cell>
          <cell r="N328">
            <v>12.73</v>
          </cell>
          <cell r="O328">
            <v>436.93</v>
          </cell>
          <cell r="P328">
            <v>678.72</v>
          </cell>
          <cell r="Q328">
            <v>339.36</v>
          </cell>
          <cell r="R328">
            <v>16.97</v>
          </cell>
          <cell r="S328">
            <v>29.69</v>
          </cell>
          <cell r="T328">
            <v>1064.74</v>
          </cell>
        </row>
        <row r="329">
          <cell r="A329">
            <v>325</v>
          </cell>
          <cell r="B329" t="str">
            <v>370304197611282746</v>
          </cell>
          <cell r="C329" t="str">
            <v>城东</v>
          </cell>
          <cell r="D329" t="str">
            <v>良庄社区</v>
          </cell>
          <cell r="E329" t="str">
            <v>赵玉满</v>
          </cell>
          <cell r="F329" t="str">
            <v>370304197611282746</v>
          </cell>
          <cell r="G329" t="e">
            <v>#N/A</v>
          </cell>
          <cell r="H329" t="str">
            <v>37030419******2746</v>
          </cell>
          <cell r="I329" t="str">
            <v>新城镇岗位</v>
          </cell>
          <cell r="J329">
            <v>4242</v>
          </cell>
          <cell r="K329">
            <v>4242</v>
          </cell>
          <cell r="L329">
            <v>339.36</v>
          </cell>
          <cell r="M329">
            <v>84.84</v>
          </cell>
          <cell r="N329">
            <v>12.73</v>
          </cell>
          <cell r="O329">
            <v>436.93</v>
          </cell>
          <cell r="P329">
            <v>678.72</v>
          </cell>
          <cell r="Q329">
            <v>339.36</v>
          </cell>
          <cell r="R329">
            <v>16.97</v>
          </cell>
          <cell r="S329">
            <v>29.69</v>
          </cell>
          <cell r="T329">
            <v>1064.74</v>
          </cell>
        </row>
        <row r="330">
          <cell r="A330">
            <v>326</v>
          </cell>
          <cell r="B330" t="str">
            <v>370302197601274520</v>
          </cell>
          <cell r="C330" t="str">
            <v>城东</v>
          </cell>
          <cell r="D330" t="str">
            <v>良庄社区</v>
          </cell>
          <cell r="E330" t="str">
            <v>卢俊华</v>
          </cell>
          <cell r="F330" t="str">
            <v>370302197601274520</v>
          </cell>
          <cell r="G330" t="e">
            <v>#N/A</v>
          </cell>
          <cell r="H330" t="str">
            <v>37030219******4520</v>
          </cell>
          <cell r="I330" t="str">
            <v>新城镇岗位</v>
          </cell>
          <cell r="J330">
            <v>4242</v>
          </cell>
          <cell r="K330">
            <v>4242</v>
          </cell>
          <cell r="L330">
            <v>339.36</v>
          </cell>
          <cell r="M330">
            <v>84.84</v>
          </cell>
          <cell r="N330">
            <v>12.73</v>
          </cell>
          <cell r="O330">
            <v>436.93</v>
          </cell>
          <cell r="P330">
            <v>678.72</v>
          </cell>
          <cell r="Q330">
            <v>339.36</v>
          </cell>
          <cell r="R330">
            <v>16.97</v>
          </cell>
          <cell r="S330">
            <v>29.69</v>
          </cell>
          <cell r="T330">
            <v>1064.74</v>
          </cell>
        </row>
        <row r="331">
          <cell r="A331">
            <v>327</v>
          </cell>
          <cell r="B331" t="str">
            <v>370304197502220028</v>
          </cell>
          <cell r="C331" t="str">
            <v>城东</v>
          </cell>
          <cell r="D331" t="str">
            <v>北岭社区</v>
          </cell>
          <cell r="E331" t="str">
            <v>段凤芹</v>
          </cell>
          <cell r="F331" t="str">
            <v>370304197502220028</v>
          </cell>
          <cell r="G331" t="e">
            <v>#N/A</v>
          </cell>
          <cell r="H331" t="str">
            <v>37030419******0028</v>
          </cell>
          <cell r="I331" t="str">
            <v>新城镇岗位</v>
          </cell>
          <cell r="J331">
            <v>4242</v>
          </cell>
          <cell r="K331">
            <v>4242</v>
          </cell>
          <cell r="L331">
            <v>339.36</v>
          </cell>
          <cell r="M331">
            <v>84.84</v>
          </cell>
          <cell r="N331">
            <v>12.73</v>
          </cell>
          <cell r="O331">
            <v>436.93</v>
          </cell>
          <cell r="P331">
            <v>678.72</v>
          </cell>
          <cell r="Q331">
            <v>339.36</v>
          </cell>
          <cell r="R331">
            <v>16.97</v>
          </cell>
          <cell r="S331">
            <v>29.69</v>
          </cell>
          <cell r="T331">
            <v>1064.74</v>
          </cell>
        </row>
        <row r="332">
          <cell r="A332">
            <v>328</v>
          </cell>
          <cell r="B332" t="str">
            <v>370304197504301024</v>
          </cell>
          <cell r="C332" t="str">
            <v>城东</v>
          </cell>
          <cell r="D332" t="str">
            <v>北岭社区</v>
          </cell>
          <cell r="E332" t="str">
            <v>张艳琳</v>
          </cell>
          <cell r="F332" t="str">
            <v>370304197504301024</v>
          </cell>
          <cell r="G332" t="e">
            <v>#N/A</v>
          </cell>
          <cell r="H332" t="str">
            <v>37030419******1024</v>
          </cell>
          <cell r="I332" t="str">
            <v>新城镇岗位</v>
          </cell>
          <cell r="J332">
            <v>4242</v>
          </cell>
          <cell r="K332">
            <v>4242</v>
          </cell>
          <cell r="L332">
            <v>339.36</v>
          </cell>
          <cell r="M332">
            <v>84.84</v>
          </cell>
          <cell r="N332">
            <v>12.73</v>
          </cell>
          <cell r="O332">
            <v>436.93</v>
          </cell>
          <cell r="P332">
            <v>678.72</v>
          </cell>
          <cell r="Q332">
            <v>339.36</v>
          </cell>
          <cell r="R332">
            <v>16.97</v>
          </cell>
          <cell r="S332">
            <v>29.69</v>
          </cell>
          <cell r="T332">
            <v>1064.74</v>
          </cell>
        </row>
        <row r="333">
          <cell r="A333">
            <v>329</v>
          </cell>
          <cell r="B333" t="str">
            <v>370304198410240317</v>
          </cell>
          <cell r="C333" t="str">
            <v>城东</v>
          </cell>
          <cell r="D333" t="str">
            <v>城中社区</v>
          </cell>
          <cell r="E333" t="str">
            <v>李铭</v>
          </cell>
          <cell r="F333" t="str">
            <v>370304198410240317</v>
          </cell>
          <cell r="G333" t="e">
            <v>#N/A</v>
          </cell>
          <cell r="H333" t="str">
            <v>37030419******0317</v>
          </cell>
          <cell r="I333" t="str">
            <v>新城镇岗位</v>
          </cell>
          <cell r="J333">
            <v>4242</v>
          </cell>
          <cell r="K333">
            <v>4242</v>
          </cell>
          <cell r="L333">
            <v>339.36</v>
          </cell>
          <cell r="M333">
            <v>84.84</v>
          </cell>
          <cell r="N333">
            <v>12.73</v>
          </cell>
          <cell r="O333">
            <v>436.93</v>
          </cell>
          <cell r="P333">
            <v>678.72</v>
          </cell>
          <cell r="Q333">
            <v>339.36</v>
          </cell>
          <cell r="R333">
            <v>16.97</v>
          </cell>
          <cell r="S333">
            <v>29.69</v>
          </cell>
          <cell r="T333">
            <v>1064.74</v>
          </cell>
        </row>
        <row r="334">
          <cell r="A334">
            <v>330</v>
          </cell>
          <cell r="B334" t="str">
            <v>370304197503300628</v>
          </cell>
          <cell r="C334" t="str">
            <v>城东</v>
          </cell>
          <cell r="D334" t="str">
            <v>城中社区</v>
          </cell>
          <cell r="E334" t="str">
            <v>郭靖萍</v>
          </cell>
          <cell r="F334" t="str">
            <v>370304197503300628</v>
          </cell>
          <cell r="G334" t="e">
            <v>#N/A</v>
          </cell>
          <cell r="H334" t="str">
            <v>37030419******0628</v>
          </cell>
          <cell r="I334" t="str">
            <v>新城镇岗位</v>
          </cell>
          <cell r="J334">
            <v>4242</v>
          </cell>
          <cell r="K334">
            <v>4242</v>
          </cell>
          <cell r="L334">
            <v>339.36</v>
          </cell>
          <cell r="M334">
            <v>84.84</v>
          </cell>
          <cell r="N334">
            <v>12.73</v>
          </cell>
          <cell r="O334">
            <v>436.93</v>
          </cell>
          <cell r="P334">
            <v>678.72</v>
          </cell>
          <cell r="Q334">
            <v>339.36</v>
          </cell>
          <cell r="R334">
            <v>16.97</v>
          </cell>
          <cell r="S334">
            <v>29.69</v>
          </cell>
          <cell r="T334">
            <v>1064.74</v>
          </cell>
        </row>
        <row r="335">
          <cell r="A335">
            <v>331</v>
          </cell>
          <cell r="B335" t="str">
            <v>370304197606184447</v>
          </cell>
          <cell r="C335" t="str">
            <v>城东</v>
          </cell>
          <cell r="D335" t="str">
            <v>城中社区</v>
          </cell>
          <cell r="E335" t="str">
            <v>孙海玲</v>
          </cell>
          <cell r="F335" t="str">
            <v>370304197606184447</v>
          </cell>
          <cell r="G335" t="e">
            <v>#N/A</v>
          </cell>
          <cell r="H335" t="str">
            <v>37030419******4447</v>
          </cell>
          <cell r="I335" t="str">
            <v>新城镇岗位</v>
          </cell>
          <cell r="J335">
            <v>4242</v>
          </cell>
          <cell r="K335">
            <v>4242</v>
          </cell>
          <cell r="L335">
            <v>339.36</v>
          </cell>
          <cell r="M335">
            <v>84.84</v>
          </cell>
          <cell r="N335">
            <v>12.73</v>
          </cell>
          <cell r="O335">
            <v>436.93</v>
          </cell>
          <cell r="P335">
            <v>678.72</v>
          </cell>
          <cell r="Q335">
            <v>339.36</v>
          </cell>
          <cell r="R335">
            <v>16.97</v>
          </cell>
          <cell r="S335">
            <v>29.69</v>
          </cell>
          <cell r="T335">
            <v>1064.74</v>
          </cell>
        </row>
        <row r="336">
          <cell r="A336">
            <v>332</v>
          </cell>
          <cell r="B336" t="str">
            <v>370304196704050018</v>
          </cell>
          <cell r="C336" t="str">
            <v>城东</v>
          </cell>
          <cell r="D336" t="str">
            <v>城中社区</v>
          </cell>
          <cell r="E336" t="str">
            <v>赵增利</v>
          </cell>
          <cell r="F336" t="str">
            <v>370304196704050018</v>
          </cell>
          <cell r="G336" t="e">
            <v>#N/A</v>
          </cell>
          <cell r="H336" t="str">
            <v>37030419******0018</v>
          </cell>
          <cell r="I336" t="str">
            <v>新城镇岗位</v>
          </cell>
          <cell r="J336">
            <v>4242</v>
          </cell>
          <cell r="K336">
            <v>4242</v>
          </cell>
          <cell r="L336">
            <v>339.36</v>
          </cell>
          <cell r="M336">
            <v>84.84</v>
          </cell>
          <cell r="N336">
            <v>12.73</v>
          </cell>
          <cell r="O336">
            <v>436.93</v>
          </cell>
          <cell r="P336">
            <v>678.72</v>
          </cell>
          <cell r="Q336">
            <v>339.36</v>
          </cell>
          <cell r="R336">
            <v>16.97</v>
          </cell>
          <cell r="S336">
            <v>29.69</v>
          </cell>
          <cell r="T336">
            <v>1064.74</v>
          </cell>
        </row>
        <row r="337">
          <cell r="A337">
            <v>333</v>
          </cell>
          <cell r="B337" t="str">
            <v>370304196605141010</v>
          </cell>
          <cell r="C337" t="str">
            <v>城东</v>
          </cell>
          <cell r="D337" t="str">
            <v>珑山社区</v>
          </cell>
          <cell r="E337" t="str">
            <v>宋保国</v>
          </cell>
          <cell r="F337" t="str">
            <v>370304196605141010</v>
          </cell>
          <cell r="G337" t="e">
            <v>#N/A</v>
          </cell>
          <cell r="H337" t="str">
            <v>37030419******1010</v>
          </cell>
          <cell r="I337" t="str">
            <v>新城镇岗位</v>
          </cell>
          <cell r="J337">
            <v>4242</v>
          </cell>
          <cell r="K337">
            <v>4242</v>
          </cell>
          <cell r="L337">
            <v>339.36</v>
          </cell>
          <cell r="M337">
            <v>84.84</v>
          </cell>
          <cell r="N337">
            <v>12.73</v>
          </cell>
          <cell r="O337">
            <v>436.93</v>
          </cell>
          <cell r="P337">
            <v>678.72</v>
          </cell>
          <cell r="Q337">
            <v>339.36</v>
          </cell>
          <cell r="R337">
            <v>16.97</v>
          </cell>
          <cell r="S337">
            <v>29.69</v>
          </cell>
          <cell r="T337">
            <v>1064.74</v>
          </cell>
        </row>
        <row r="338">
          <cell r="A338">
            <v>334</v>
          </cell>
          <cell r="B338" t="str">
            <v>370304196607232733</v>
          </cell>
          <cell r="C338" t="str">
            <v>城东</v>
          </cell>
          <cell r="D338" t="str">
            <v>珑山社区</v>
          </cell>
          <cell r="E338" t="str">
            <v>石刚</v>
          </cell>
          <cell r="F338" t="str">
            <v>370304196607232733</v>
          </cell>
          <cell r="G338" t="e">
            <v>#N/A</v>
          </cell>
          <cell r="H338" t="str">
            <v>37030419******2733</v>
          </cell>
          <cell r="I338" t="str">
            <v>新城镇岗位</v>
          </cell>
          <cell r="J338">
            <v>4242</v>
          </cell>
          <cell r="K338">
            <v>4242</v>
          </cell>
          <cell r="L338">
            <v>339.36</v>
          </cell>
          <cell r="M338">
            <v>84.84</v>
          </cell>
          <cell r="N338">
            <v>12.73</v>
          </cell>
          <cell r="O338">
            <v>436.93</v>
          </cell>
          <cell r="P338">
            <v>678.72</v>
          </cell>
          <cell r="Q338">
            <v>339.36</v>
          </cell>
          <cell r="R338">
            <v>16.97</v>
          </cell>
          <cell r="S338">
            <v>29.69</v>
          </cell>
          <cell r="T338">
            <v>1064.74</v>
          </cell>
        </row>
        <row r="339">
          <cell r="A339">
            <v>335</v>
          </cell>
          <cell r="B339" t="str">
            <v>370304197510092740</v>
          </cell>
          <cell r="C339" t="str">
            <v>城东</v>
          </cell>
          <cell r="D339" t="str">
            <v>新泰山社区</v>
          </cell>
          <cell r="E339" t="str">
            <v>孙凤华</v>
          </cell>
          <cell r="F339" t="str">
            <v>370304197510092740</v>
          </cell>
          <cell r="G339" t="e">
            <v>#N/A</v>
          </cell>
          <cell r="H339" t="str">
            <v>37030419******2740</v>
          </cell>
          <cell r="I339" t="str">
            <v>新城镇岗位</v>
          </cell>
          <cell r="J339">
            <v>4242</v>
          </cell>
          <cell r="K339">
            <v>4242</v>
          </cell>
          <cell r="L339">
            <v>339.36</v>
          </cell>
          <cell r="M339">
            <v>84.84</v>
          </cell>
          <cell r="N339">
            <v>12.73</v>
          </cell>
          <cell r="O339">
            <v>436.93</v>
          </cell>
          <cell r="P339">
            <v>678.72</v>
          </cell>
          <cell r="Q339">
            <v>339.36</v>
          </cell>
          <cell r="R339">
            <v>16.97</v>
          </cell>
          <cell r="S339">
            <v>29.69</v>
          </cell>
          <cell r="T339">
            <v>1064.74</v>
          </cell>
        </row>
        <row r="340">
          <cell r="A340">
            <v>336</v>
          </cell>
          <cell r="B340" t="str">
            <v>370304197602180326</v>
          </cell>
          <cell r="C340" t="str">
            <v>城东</v>
          </cell>
          <cell r="D340" t="str">
            <v>新泰山社区</v>
          </cell>
          <cell r="E340" t="str">
            <v>陈玲</v>
          </cell>
          <cell r="F340" t="str">
            <v>370304197602180326</v>
          </cell>
          <cell r="G340" t="e">
            <v>#N/A</v>
          </cell>
          <cell r="H340" t="str">
            <v>37030419******0326</v>
          </cell>
          <cell r="I340" t="str">
            <v>新城镇岗位</v>
          </cell>
          <cell r="J340">
            <v>4242</v>
          </cell>
          <cell r="K340">
            <v>4242</v>
          </cell>
          <cell r="L340">
            <v>339.36</v>
          </cell>
          <cell r="M340">
            <v>84.84</v>
          </cell>
          <cell r="N340">
            <v>12.73</v>
          </cell>
          <cell r="O340">
            <v>436.93</v>
          </cell>
          <cell r="P340">
            <v>678.72</v>
          </cell>
          <cell r="Q340">
            <v>339.36</v>
          </cell>
          <cell r="R340">
            <v>16.97</v>
          </cell>
          <cell r="S340">
            <v>29.69</v>
          </cell>
          <cell r="T340">
            <v>1064.74</v>
          </cell>
        </row>
        <row r="341">
          <cell r="A341">
            <v>337</v>
          </cell>
          <cell r="B341" t="str">
            <v>370304196707263115</v>
          </cell>
          <cell r="C341" t="str">
            <v>城东</v>
          </cell>
          <cell r="D341" t="str">
            <v>窝疃社区</v>
          </cell>
          <cell r="E341" t="str">
            <v>王长忠</v>
          </cell>
          <cell r="F341" t="str">
            <v>370304196707263115</v>
          </cell>
          <cell r="G341" t="e">
            <v>#N/A</v>
          </cell>
          <cell r="H341" t="str">
            <v>37030419******3115</v>
          </cell>
          <cell r="I341" t="str">
            <v>新城镇岗位</v>
          </cell>
          <cell r="J341">
            <v>4242</v>
          </cell>
          <cell r="K341">
            <v>4242</v>
          </cell>
          <cell r="L341">
            <v>339.36</v>
          </cell>
          <cell r="M341">
            <v>84.84</v>
          </cell>
          <cell r="N341">
            <v>12.73</v>
          </cell>
          <cell r="O341">
            <v>436.93</v>
          </cell>
          <cell r="P341">
            <v>678.72</v>
          </cell>
          <cell r="Q341">
            <v>339.36</v>
          </cell>
          <cell r="R341">
            <v>16.97</v>
          </cell>
          <cell r="S341">
            <v>29.69</v>
          </cell>
          <cell r="T341">
            <v>1064.74</v>
          </cell>
        </row>
        <row r="342">
          <cell r="A342">
            <v>338</v>
          </cell>
          <cell r="B342" t="str">
            <v>370304197705201927</v>
          </cell>
          <cell r="C342" t="str">
            <v>城东</v>
          </cell>
          <cell r="D342" t="str">
            <v>窝疃社区</v>
          </cell>
          <cell r="E342" t="str">
            <v>马丽丽</v>
          </cell>
          <cell r="F342" t="str">
            <v>370304197705201927</v>
          </cell>
          <cell r="G342" t="e">
            <v>#N/A</v>
          </cell>
          <cell r="H342" t="str">
            <v>37030419******1927</v>
          </cell>
          <cell r="I342" t="str">
            <v>新城镇岗位</v>
          </cell>
          <cell r="J342">
            <v>4242</v>
          </cell>
          <cell r="K342">
            <v>4242</v>
          </cell>
          <cell r="L342">
            <v>339.36</v>
          </cell>
          <cell r="M342">
            <v>84.84</v>
          </cell>
          <cell r="N342">
            <v>12.73</v>
          </cell>
          <cell r="O342">
            <v>436.93</v>
          </cell>
          <cell r="P342">
            <v>678.72</v>
          </cell>
          <cell r="Q342">
            <v>339.36</v>
          </cell>
          <cell r="R342">
            <v>16.97</v>
          </cell>
          <cell r="S342">
            <v>29.69</v>
          </cell>
          <cell r="T342">
            <v>1064.74</v>
          </cell>
        </row>
        <row r="343">
          <cell r="A343">
            <v>339</v>
          </cell>
          <cell r="B343" t="str">
            <v>37030419760213272X</v>
          </cell>
          <cell r="C343" t="str">
            <v>城东</v>
          </cell>
          <cell r="D343" t="str">
            <v>安上社区</v>
          </cell>
          <cell r="E343" t="str">
            <v>王英姿</v>
          </cell>
          <cell r="F343" t="str">
            <v>37030419760213272X</v>
          </cell>
          <cell r="G343" t="e">
            <v>#N/A</v>
          </cell>
          <cell r="H343" t="str">
            <v>37030419******272X</v>
          </cell>
          <cell r="I343" t="str">
            <v>新城镇岗位</v>
          </cell>
          <cell r="J343">
            <v>4242</v>
          </cell>
          <cell r="K343">
            <v>4242</v>
          </cell>
          <cell r="L343">
            <v>339.36</v>
          </cell>
          <cell r="M343">
            <v>84.84</v>
          </cell>
          <cell r="N343">
            <v>12.73</v>
          </cell>
          <cell r="O343">
            <v>436.93</v>
          </cell>
          <cell r="P343">
            <v>678.72</v>
          </cell>
          <cell r="Q343">
            <v>339.36</v>
          </cell>
          <cell r="R343">
            <v>16.97</v>
          </cell>
          <cell r="S343">
            <v>29.69</v>
          </cell>
          <cell r="T343">
            <v>1064.74</v>
          </cell>
        </row>
        <row r="344">
          <cell r="A344">
            <v>340</v>
          </cell>
          <cell r="B344" t="str">
            <v>37030419750201622X</v>
          </cell>
          <cell r="C344" t="str">
            <v>城东</v>
          </cell>
          <cell r="D344" t="str">
            <v>安上社区</v>
          </cell>
          <cell r="E344" t="str">
            <v>丁俊平</v>
          </cell>
          <cell r="F344" t="str">
            <v>37030419750201622X</v>
          </cell>
          <cell r="G344" t="e">
            <v>#N/A</v>
          </cell>
          <cell r="H344" t="str">
            <v>37030419******622X</v>
          </cell>
          <cell r="I344" t="str">
            <v>新城镇岗位</v>
          </cell>
          <cell r="J344">
            <v>4242</v>
          </cell>
          <cell r="K344">
            <v>4242</v>
          </cell>
          <cell r="L344">
            <v>339.36</v>
          </cell>
          <cell r="M344">
            <v>84.84</v>
          </cell>
          <cell r="N344">
            <v>12.73</v>
          </cell>
          <cell r="O344">
            <v>436.93</v>
          </cell>
          <cell r="P344">
            <v>678.72</v>
          </cell>
          <cell r="Q344">
            <v>339.36</v>
          </cell>
          <cell r="R344">
            <v>16.97</v>
          </cell>
          <cell r="S344">
            <v>29.69</v>
          </cell>
          <cell r="T344">
            <v>1064.74</v>
          </cell>
        </row>
        <row r="345">
          <cell r="A345">
            <v>341</v>
          </cell>
          <cell r="B345" t="str">
            <v>370304197407122729</v>
          </cell>
          <cell r="C345" t="str">
            <v>城东</v>
          </cell>
          <cell r="D345" t="str">
            <v>安上社区</v>
          </cell>
          <cell r="E345" t="str">
            <v>赵增会</v>
          </cell>
          <cell r="F345" t="str">
            <v>370304197407122729</v>
          </cell>
          <cell r="G345" t="e">
            <v>#N/A</v>
          </cell>
          <cell r="H345" t="str">
            <v>37030419******2729</v>
          </cell>
          <cell r="I345" t="str">
            <v>新城镇岗位</v>
          </cell>
          <cell r="J345">
            <v>4242</v>
          </cell>
          <cell r="K345">
            <v>4242</v>
          </cell>
          <cell r="L345">
            <v>339.36</v>
          </cell>
          <cell r="M345">
            <v>84.84</v>
          </cell>
          <cell r="N345">
            <v>12.73</v>
          </cell>
          <cell r="O345">
            <v>436.93</v>
          </cell>
          <cell r="P345">
            <v>678.72</v>
          </cell>
          <cell r="Q345">
            <v>339.36</v>
          </cell>
          <cell r="R345">
            <v>16.97</v>
          </cell>
          <cell r="S345">
            <v>29.69</v>
          </cell>
          <cell r="T345">
            <v>1064.74</v>
          </cell>
        </row>
        <row r="346">
          <cell r="A346">
            <v>342</v>
          </cell>
          <cell r="B346" t="str">
            <v>370304197402170326</v>
          </cell>
          <cell r="C346" t="str">
            <v>城东</v>
          </cell>
          <cell r="D346" t="str">
            <v>公平庄社区</v>
          </cell>
          <cell r="E346" t="str">
            <v>刘春燕</v>
          </cell>
          <cell r="F346" t="str">
            <v>370304197402170326</v>
          </cell>
          <cell r="G346" t="e">
            <v>#N/A</v>
          </cell>
          <cell r="H346" t="str">
            <v>37030419******0326</v>
          </cell>
          <cell r="I346" t="str">
            <v>新城镇岗位</v>
          </cell>
          <cell r="J346">
            <v>4242</v>
          </cell>
          <cell r="K346">
            <v>4242</v>
          </cell>
          <cell r="L346">
            <v>339.36</v>
          </cell>
          <cell r="M346">
            <v>84.84</v>
          </cell>
          <cell r="N346">
            <v>12.73</v>
          </cell>
          <cell r="O346">
            <v>436.93</v>
          </cell>
          <cell r="P346">
            <v>678.72</v>
          </cell>
          <cell r="Q346">
            <v>339.36</v>
          </cell>
          <cell r="R346">
            <v>16.97</v>
          </cell>
          <cell r="S346">
            <v>29.69</v>
          </cell>
          <cell r="T346">
            <v>1064.74</v>
          </cell>
        </row>
        <row r="347">
          <cell r="A347">
            <v>343</v>
          </cell>
          <cell r="B347" t="str">
            <v>370304196403230613</v>
          </cell>
          <cell r="C347" t="str">
            <v>城东</v>
          </cell>
          <cell r="D347" t="str">
            <v>公平庄社区</v>
          </cell>
          <cell r="E347" t="str">
            <v>李长会</v>
          </cell>
          <cell r="F347" t="str">
            <v>370304196403230613</v>
          </cell>
          <cell r="G347" t="e">
            <v>#N/A</v>
          </cell>
          <cell r="H347" t="str">
            <v>37030419******0613</v>
          </cell>
          <cell r="I347" t="str">
            <v>新城镇岗位</v>
          </cell>
          <cell r="J347">
            <v>4242</v>
          </cell>
          <cell r="K347">
            <v>4242</v>
          </cell>
          <cell r="L347">
            <v>339.36</v>
          </cell>
          <cell r="M347">
            <v>84.84</v>
          </cell>
          <cell r="N347">
            <v>12.73</v>
          </cell>
          <cell r="O347">
            <v>436.93</v>
          </cell>
          <cell r="P347">
            <v>678.72</v>
          </cell>
          <cell r="Q347">
            <v>339.36</v>
          </cell>
          <cell r="R347">
            <v>16.97</v>
          </cell>
          <cell r="S347">
            <v>29.69</v>
          </cell>
          <cell r="T347">
            <v>1064.74</v>
          </cell>
        </row>
        <row r="348">
          <cell r="A348">
            <v>344</v>
          </cell>
          <cell r="B348" t="str">
            <v>370304196406080630</v>
          </cell>
          <cell r="C348" t="str">
            <v>城东</v>
          </cell>
          <cell r="D348" t="str">
            <v>公平庄社区</v>
          </cell>
          <cell r="E348" t="str">
            <v>徐美明</v>
          </cell>
          <cell r="F348" t="str">
            <v>370304196406080630</v>
          </cell>
          <cell r="G348" t="e">
            <v>#N/A</v>
          </cell>
          <cell r="H348" t="str">
            <v>37030419******0630</v>
          </cell>
          <cell r="I348" t="str">
            <v>新城镇岗位</v>
          </cell>
          <cell r="J348">
            <v>4242</v>
          </cell>
          <cell r="K348">
            <v>4242</v>
          </cell>
          <cell r="L348">
            <v>339.36</v>
          </cell>
          <cell r="M348">
            <v>84.84</v>
          </cell>
          <cell r="N348">
            <v>12.73</v>
          </cell>
          <cell r="O348">
            <v>436.93</v>
          </cell>
          <cell r="P348">
            <v>678.72</v>
          </cell>
          <cell r="Q348">
            <v>339.36</v>
          </cell>
          <cell r="R348">
            <v>16.97</v>
          </cell>
          <cell r="S348">
            <v>29.69</v>
          </cell>
          <cell r="T348">
            <v>1064.74</v>
          </cell>
        </row>
        <row r="349">
          <cell r="A349">
            <v>345</v>
          </cell>
          <cell r="B349" t="str">
            <v>370304197412130627</v>
          </cell>
          <cell r="C349" t="str">
            <v>城东</v>
          </cell>
          <cell r="D349" t="str">
            <v>公平庄社区</v>
          </cell>
          <cell r="E349" t="str">
            <v>孙艳</v>
          </cell>
          <cell r="F349" t="str">
            <v>370304197412130627</v>
          </cell>
          <cell r="G349" t="e">
            <v>#N/A</v>
          </cell>
          <cell r="H349" t="str">
            <v>37030419******0627</v>
          </cell>
          <cell r="I349" t="str">
            <v>新城镇岗位</v>
          </cell>
          <cell r="J349">
            <v>4242</v>
          </cell>
          <cell r="K349">
            <v>4242</v>
          </cell>
          <cell r="L349">
            <v>339.36</v>
          </cell>
          <cell r="M349">
            <v>84.84</v>
          </cell>
          <cell r="N349">
            <v>12.73</v>
          </cell>
          <cell r="O349">
            <v>436.93</v>
          </cell>
          <cell r="P349">
            <v>678.72</v>
          </cell>
          <cell r="Q349">
            <v>339.36</v>
          </cell>
          <cell r="R349">
            <v>16.97</v>
          </cell>
          <cell r="S349">
            <v>29.69</v>
          </cell>
          <cell r="T349">
            <v>1064.74</v>
          </cell>
        </row>
        <row r="350">
          <cell r="A350">
            <v>346</v>
          </cell>
          <cell r="B350" t="str">
            <v>370304197408201023</v>
          </cell>
          <cell r="C350" t="str">
            <v>城东</v>
          </cell>
          <cell r="D350" t="str">
            <v>公平庄社区</v>
          </cell>
          <cell r="E350" t="str">
            <v>孙秀云</v>
          </cell>
          <cell r="F350" t="str">
            <v>370304197408201023</v>
          </cell>
          <cell r="G350" t="e">
            <v>#N/A</v>
          </cell>
          <cell r="H350" t="str">
            <v>37030419******1023</v>
          </cell>
          <cell r="I350" t="str">
            <v>新城镇岗位</v>
          </cell>
          <cell r="J350">
            <v>4242</v>
          </cell>
          <cell r="K350">
            <v>4242</v>
          </cell>
          <cell r="L350">
            <v>339.36</v>
          </cell>
          <cell r="M350">
            <v>84.84</v>
          </cell>
          <cell r="N350">
            <v>12.73</v>
          </cell>
          <cell r="O350">
            <v>436.93</v>
          </cell>
          <cell r="P350">
            <v>678.72</v>
          </cell>
          <cell r="Q350">
            <v>339.36</v>
          </cell>
          <cell r="R350">
            <v>16.97</v>
          </cell>
          <cell r="S350">
            <v>29.69</v>
          </cell>
          <cell r="T350">
            <v>1064.74</v>
          </cell>
        </row>
        <row r="351">
          <cell r="A351">
            <v>347</v>
          </cell>
          <cell r="B351" t="str">
            <v>370304197607184967</v>
          </cell>
          <cell r="C351" t="str">
            <v>城东</v>
          </cell>
          <cell r="D351" t="str">
            <v>公平庄社区</v>
          </cell>
          <cell r="E351" t="str">
            <v>韩晶晶</v>
          </cell>
          <cell r="F351" t="str">
            <v>370304197607184967</v>
          </cell>
          <cell r="G351" t="e">
            <v>#N/A</v>
          </cell>
          <cell r="H351" t="str">
            <v>37030419******4967</v>
          </cell>
          <cell r="I351" t="str">
            <v>新城镇岗位</v>
          </cell>
          <cell r="J351">
            <v>4242</v>
          </cell>
          <cell r="K351">
            <v>4242</v>
          </cell>
          <cell r="L351">
            <v>339.36</v>
          </cell>
          <cell r="M351">
            <v>84.84</v>
          </cell>
          <cell r="N351">
            <v>12.73</v>
          </cell>
          <cell r="O351">
            <v>436.93</v>
          </cell>
          <cell r="P351">
            <v>678.72</v>
          </cell>
          <cell r="Q351">
            <v>339.36</v>
          </cell>
          <cell r="R351">
            <v>16.97</v>
          </cell>
          <cell r="S351">
            <v>29.69</v>
          </cell>
          <cell r="T351">
            <v>1064.74</v>
          </cell>
        </row>
        <row r="352">
          <cell r="A352">
            <v>348</v>
          </cell>
          <cell r="B352" t="str">
            <v>370304196704121613</v>
          </cell>
          <cell r="C352" t="str">
            <v>城东</v>
          </cell>
          <cell r="D352" t="str">
            <v>翡翠园社区</v>
          </cell>
          <cell r="E352" t="str">
            <v>冯春</v>
          </cell>
          <cell r="F352" t="str">
            <v>370304196704121613</v>
          </cell>
          <cell r="G352" t="e">
            <v>#N/A</v>
          </cell>
          <cell r="H352" t="str">
            <v>37030419******1613</v>
          </cell>
          <cell r="I352" t="str">
            <v>新城镇岗位</v>
          </cell>
          <cell r="J352">
            <v>4242</v>
          </cell>
          <cell r="K352">
            <v>4242</v>
          </cell>
          <cell r="L352">
            <v>339.36</v>
          </cell>
          <cell r="M352">
            <v>84.84</v>
          </cell>
          <cell r="N352">
            <v>12.73</v>
          </cell>
          <cell r="O352">
            <v>436.93</v>
          </cell>
          <cell r="P352">
            <v>678.72</v>
          </cell>
          <cell r="Q352">
            <v>339.36</v>
          </cell>
          <cell r="R352">
            <v>16.97</v>
          </cell>
          <cell r="S352">
            <v>29.69</v>
          </cell>
          <cell r="T352">
            <v>1064.74</v>
          </cell>
        </row>
        <row r="353">
          <cell r="A353">
            <v>349</v>
          </cell>
          <cell r="B353" t="str">
            <v>370304197309073126</v>
          </cell>
          <cell r="C353" t="str">
            <v>城东</v>
          </cell>
          <cell r="D353" t="str">
            <v>翡翠园社区</v>
          </cell>
          <cell r="E353" t="str">
            <v>王绍斌</v>
          </cell>
          <cell r="F353" t="str">
            <v>370304197309073126</v>
          </cell>
          <cell r="G353" t="e">
            <v>#N/A</v>
          </cell>
          <cell r="H353" t="str">
            <v>37030419******3126</v>
          </cell>
          <cell r="I353" t="str">
            <v>新城镇岗位</v>
          </cell>
          <cell r="J353">
            <v>4242</v>
          </cell>
          <cell r="K353">
            <v>4242</v>
          </cell>
          <cell r="L353">
            <v>339.36</v>
          </cell>
          <cell r="M353">
            <v>84.84</v>
          </cell>
          <cell r="N353">
            <v>12.73</v>
          </cell>
          <cell r="O353">
            <v>436.93</v>
          </cell>
          <cell r="P353">
            <v>678.72</v>
          </cell>
          <cell r="Q353">
            <v>339.36</v>
          </cell>
          <cell r="R353">
            <v>16.97</v>
          </cell>
          <cell r="S353">
            <v>29.69</v>
          </cell>
          <cell r="T353">
            <v>1064.74</v>
          </cell>
        </row>
        <row r="354">
          <cell r="A354">
            <v>350</v>
          </cell>
          <cell r="B354" t="str">
            <v>37030419750402272X</v>
          </cell>
          <cell r="C354" t="str">
            <v>城东</v>
          </cell>
          <cell r="D354" t="str">
            <v>翡翠园社区</v>
          </cell>
          <cell r="E354" t="str">
            <v>夏侯玉玲</v>
          </cell>
          <cell r="F354" t="str">
            <v>37030419750402272X</v>
          </cell>
          <cell r="G354" t="e">
            <v>#N/A</v>
          </cell>
          <cell r="H354" t="str">
            <v>37030419******272X</v>
          </cell>
          <cell r="I354" t="str">
            <v>新城镇岗位</v>
          </cell>
          <cell r="J354">
            <v>4242</v>
          </cell>
          <cell r="K354">
            <v>4242</v>
          </cell>
          <cell r="L354">
            <v>339.36</v>
          </cell>
          <cell r="M354">
            <v>84.84</v>
          </cell>
          <cell r="N354">
            <v>12.73</v>
          </cell>
          <cell r="O354">
            <v>436.93</v>
          </cell>
          <cell r="P354">
            <v>678.72</v>
          </cell>
          <cell r="Q354">
            <v>339.36</v>
          </cell>
          <cell r="R354">
            <v>16.97</v>
          </cell>
          <cell r="S354">
            <v>29.69</v>
          </cell>
          <cell r="T354">
            <v>1064.74</v>
          </cell>
        </row>
        <row r="355">
          <cell r="A355">
            <v>351</v>
          </cell>
          <cell r="B355" t="str">
            <v>370304196503200016</v>
          </cell>
          <cell r="C355" t="str">
            <v>城东</v>
          </cell>
          <cell r="D355" t="str">
            <v>翡翠园社区</v>
          </cell>
          <cell r="E355" t="str">
            <v>张鹏</v>
          </cell>
          <cell r="F355" t="str">
            <v>370304196503200016</v>
          </cell>
          <cell r="G355" t="e">
            <v>#N/A</v>
          </cell>
          <cell r="H355" t="str">
            <v>37030419******0016</v>
          </cell>
          <cell r="I355" t="str">
            <v>新城镇岗位</v>
          </cell>
          <cell r="J355">
            <v>4242</v>
          </cell>
          <cell r="K355">
            <v>4242</v>
          </cell>
          <cell r="L355">
            <v>339.36</v>
          </cell>
          <cell r="M355">
            <v>84.84</v>
          </cell>
          <cell r="N355">
            <v>12.73</v>
          </cell>
          <cell r="O355">
            <v>436.93</v>
          </cell>
          <cell r="P355">
            <v>678.72</v>
          </cell>
          <cell r="Q355">
            <v>339.36</v>
          </cell>
          <cell r="R355">
            <v>16.97</v>
          </cell>
          <cell r="S355">
            <v>29.69</v>
          </cell>
          <cell r="T355">
            <v>1064.74</v>
          </cell>
        </row>
        <row r="356">
          <cell r="A356">
            <v>352</v>
          </cell>
          <cell r="B356" t="str">
            <v>370304197412242805</v>
          </cell>
          <cell r="C356" t="str">
            <v>城东</v>
          </cell>
          <cell r="D356" t="str">
            <v>翡翠园社区</v>
          </cell>
          <cell r="E356" t="str">
            <v>孙艳</v>
          </cell>
          <cell r="F356" t="str">
            <v>370304197412242805</v>
          </cell>
          <cell r="G356" t="e">
            <v>#N/A</v>
          </cell>
          <cell r="H356" t="str">
            <v>37030419******2805</v>
          </cell>
          <cell r="I356" t="str">
            <v>新城镇岗位</v>
          </cell>
          <cell r="J356">
            <v>4242</v>
          </cell>
          <cell r="K356">
            <v>4242</v>
          </cell>
          <cell r="L356">
            <v>339.36</v>
          </cell>
          <cell r="M356">
            <v>84.84</v>
          </cell>
          <cell r="N356">
            <v>12.73</v>
          </cell>
          <cell r="O356">
            <v>436.93</v>
          </cell>
          <cell r="P356">
            <v>678.72</v>
          </cell>
          <cell r="Q356">
            <v>339.36</v>
          </cell>
          <cell r="R356">
            <v>16.97</v>
          </cell>
          <cell r="S356">
            <v>29.69</v>
          </cell>
          <cell r="T356">
            <v>1064.74</v>
          </cell>
        </row>
        <row r="357">
          <cell r="A357">
            <v>353</v>
          </cell>
          <cell r="B357" t="str">
            <v>370304196412063116</v>
          </cell>
          <cell r="C357" t="str">
            <v>城东</v>
          </cell>
          <cell r="D357" t="str">
            <v>翡翠园社区</v>
          </cell>
          <cell r="E357" t="str">
            <v>孙即顺</v>
          </cell>
          <cell r="F357" t="str">
            <v>370304196412063116</v>
          </cell>
          <cell r="G357" t="e">
            <v>#N/A</v>
          </cell>
          <cell r="H357" t="str">
            <v>37030419******3116</v>
          </cell>
          <cell r="I357" t="str">
            <v>新城镇岗位</v>
          </cell>
          <cell r="J357">
            <v>4242</v>
          </cell>
          <cell r="K357">
            <v>4242</v>
          </cell>
          <cell r="L357">
            <v>339.36</v>
          </cell>
          <cell r="M357">
            <v>84.84</v>
          </cell>
          <cell r="N357">
            <v>12.73</v>
          </cell>
          <cell r="O357">
            <v>436.93</v>
          </cell>
          <cell r="P357">
            <v>678.72</v>
          </cell>
          <cell r="Q357">
            <v>339.36</v>
          </cell>
          <cell r="R357">
            <v>16.97</v>
          </cell>
          <cell r="S357">
            <v>29.69</v>
          </cell>
          <cell r="T357">
            <v>1064.74</v>
          </cell>
        </row>
        <row r="358">
          <cell r="A358">
            <v>354</v>
          </cell>
          <cell r="B358" t="str">
            <v>370304196403091916</v>
          </cell>
          <cell r="C358" t="str">
            <v>城东</v>
          </cell>
          <cell r="D358" t="str">
            <v>夏家庄社区</v>
          </cell>
          <cell r="E358" t="str">
            <v>徐光进</v>
          </cell>
          <cell r="F358" t="str">
            <v>370304196403091916</v>
          </cell>
          <cell r="G358" t="e">
            <v>#N/A</v>
          </cell>
          <cell r="H358" t="str">
            <v>37030419******1916</v>
          </cell>
          <cell r="I358" t="str">
            <v>新城镇岗位</v>
          </cell>
          <cell r="J358">
            <v>4242</v>
          </cell>
          <cell r="K358">
            <v>4242</v>
          </cell>
          <cell r="L358">
            <v>339.36</v>
          </cell>
          <cell r="M358">
            <v>84.84</v>
          </cell>
          <cell r="N358">
            <v>12.73</v>
          </cell>
          <cell r="O358">
            <v>436.93</v>
          </cell>
          <cell r="P358">
            <v>678.72</v>
          </cell>
          <cell r="Q358">
            <v>339.36</v>
          </cell>
          <cell r="R358">
            <v>16.97</v>
          </cell>
          <cell r="S358">
            <v>29.69</v>
          </cell>
          <cell r="T358">
            <v>1064.74</v>
          </cell>
        </row>
        <row r="359">
          <cell r="A359">
            <v>355</v>
          </cell>
          <cell r="B359" t="str">
            <v>370304197507225821</v>
          </cell>
          <cell r="C359" t="str">
            <v>城东</v>
          </cell>
          <cell r="D359" t="str">
            <v>夏家庄社区</v>
          </cell>
          <cell r="E359" t="str">
            <v>赵霞</v>
          </cell>
          <cell r="F359" t="str">
            <v>370304197507225821</v>
          </cell>
          <cell r="G359" t="e">
            <v>#N/A</v>
          </cell>
          <cell r="H359" t="str">
            <v>37030419******5821</v>
          </cell>
          <cell r="I359" t="str">
            <v>新城镇岗位</v>
          </cell>
          <cell r="J359">
            <v>4242</v>
          </cell>
          <cell r="K359">
            <v>4242</v>
          </cell>
          <cell r="L359">
            <v>339.36</v>
          </cell>
          <cell r="M359">
            <v>84.84</v>
          </cell>
          <cell r="N359">
            <v>12.73</v>
          </cell>
          <cell r="O359">
            <v>436.93</v>
          </cell>
          <cell r="P359">
            <v>678.72</v>
          </cell>
          <cell r="Q359">
            <v>339.36</v>
          </cell>
          <cell r="R359">
            <v>16.97</v>
          </cell>
          <cell r="S359">
            <v>29.69</v>
          </cell>
          <cell r="T359">
            <v>1064.74</v>
          </cell>
        </row>
        <row r="360">
          <cell r="A360">
            <v>356</v>
          </cell>
          <cell r="B360" t="str">
            <v>370304196504232730</v>
          </cell>
          <cell r="C360" t="str">
            <v>城东</v>
          </cell>
          <cell r="D360" t="str">
            <v>夏家庄社区</v>
          </cell>
          <cell r="E360" t="str">
            <v>刘强</v>
          </cell>
          <cell r="F360" t="str">
            <v>370304196504232730</v>
          </cell>
          <cell r="G360" t="e">
            <v>#N/A</v>
          </cell>
          <cell r="H360" t="str">
            <v>37030419******2730</v>
          </cell>
          <cell r="I360" t="str">
            <v>新城镇岗位</v>
          </cell>
          <cell r="J360">
            <v>4242</v>
          </cell>
          <cell r="K360">
            <v>4242</v>
          </cell>
          <cell r="L360">
            <v>339.36</v>
          </cell>
          <cell r="M360">
            <v>84.84</v>
          </cell>
          <cell r="N360">
            <v>12.73</v>
          </cell>
          <cell r="O360">
            <v>436.93</v>
          </cell>
          <cell r="P360">
            <v>678.72</v>
          </cell>
          <cell r="Q360">
            <v>339.36</v>
          </cell>
          <cell r="R360">
            <v>16.97</v>
          </cell>
          <cell r="S360">
            <v>29.69</v>
          </cell>
          <cell r="T360">
            <v>1064.74</v>
          </cell>
        </row>
        <row r="361">
          <cell r="A361">
            <v>357</v>
          </cell>
          <cell r="B361" t="str">
            <v>370304197509152726</v>
          </cell>
          <cell r="C361" t="str">
            <v>城东</v>
          </cell>
          <cell r="D361" t="str">
            <v>夏家庄社区</v>
          </cell>
          <cell r="E361" t="str">
            <v>周文丽</v>
          </cell>
          <cell r="F361" t="str">
            <v>370304197509152726</v>
          </cell>
          <cell r="G361" t="e">
            <v>#N/A</v>
          </cell>
          <cell r="H361" t="str">
            <v>37030419******2726</v>
          </cell>
          <cell r="I361" t="str">
            <v>新城镇岗位</v>
          </cell>
          <cell r="J361">
            <v>4242</v>
          </cell>
          <cell r="K361">
            <v>4242</v>
          </cell>
          <cell r="L361">
            <v>339.36</v>
          </cell>
          <cell r="M361">
            <v>84.84</v>
          </cell>
          <cell r="N361">
            <v>12.73</v>
          </cell>
          <cell r="O361">
            <v>436.93</v>
          </cell>
          <cell r="P361">
            <v>678.72</v>
          </cell>
          <cell r="Q361">
            <v>339.36</v>
          </cell>
          <cell r="R361">
            <v>16.97</v>
          </cell>
          <cell r="S361">
            <v>29.69</v>
          </cell>
          <cell r="T361">
            <v>1064.74</v>
          </cell>
        </row>
        <row r="362">
          <cell r="A362">
            <v>358</v>
          </cell>
          <cell r="B362" t="str">
            <v>370304197607092720</v>
          </cell>
          <cell r="C362" t="str">
            <v>城东</v>
          </cell>
          <cell r="D362" t="str">
            <v>夏家庄社区</v>
          </cell>
          <cell r="E362" t="str">
            <v>周迎</v>
          </cell>
          <cell r="F362" t="str">
            <v>370304197607092720</v>
          </cell>
          <cell r="G362" t="e">
            <v>#N/A</v>
          </cell>
          <cell r="H362" t="str">
            <v>37030419******2720</v>
          </cell>
          <cell r="I362" t="str">
            <v>新城镇岗位</v>
          </cell>
          <cell r="J362">
            <v>4242</v>
          </cell>
          <cell r="K362">
            <v>4242</v>
          </cell>
          <cell r="L362">
            <v>339.36</v>
          </cell>
          <cell r="M362">
            <v>84.84</v>
          </cell>
          <cell r="N362">
            <v>12.73</v>
          </cell>
          <cell r="O362">
            <v>436.93</v>
          </cell>
          <cell r="P362">
            <v>678.72</v>
          </cell>
          <cell r="Q362">
            <v>339.36</v>
          </cell>
          <cell r="R362">
            <v>16.97</v>
          </cell>
          <cell r="S362">
            <v>29.69</v>
          </cell>
          <cell r="T362">
            <v>1064.74</v>
          </cell>
        </row>
        <row r="363">
          <cell r="A363">
            <v>359</v>
          </cell>
          <cell r="B363" t="str">
            <v>370304196604260317</v>
          </cell>
          <cell r="C363" t="str">
            <v>城东</v>
          </cell>
          <cell r="D363" t="str">
            <v>东关社区</v>
          </cell>
          <cell r="E363" t="str">
            <v>刘军</v>
          </cell>
          <cell r="F363" t="str">
            <v>370304196604260317</v>
          </cell>
          <cell r="G363" t="e">
            <v>#N/A</v>
          </cell>
          <cell r="H363" t="str">
            <v>37030419******0317</v>
          </cell>
          <cell r="I363" t="str">
            <v>新城镇岗位</v>
          </cell>
          <cell r="J363">
            <v>4242</v>
          </cell>
          <cell r="K363">
            <v>4242</v>
          </cell>
          <cell r="L363">
            <v>339.36</v>
          </cell>
          <cell r="M363">
            <v>84.84</v>
          </cell>
          <cell r="N363">
            <v>12.73</v>
          </cell>
          <cell r="O363">
            <v>436.93</v>
          </cell>
          <cell r="P363">
            <v>678.72</v>
          </cell>
          <cell r="Q363">
            <v>339.36</v>
          </cell>
          <cell r="R363">
            <v>16.97</v>
          </cell>
          <cell r="S363">
            <v>29.69</v>
          </cell>
          <cell r="T363">
            <v>1064.74</v>
          </cell>
        </row>
        <row r="364">
          <cell r="A364">
            <v>360</v>
          </cell>
          <cell r="B364" t="str">
            <v>370304196703292218</v>
          </cell>
          <cell r="C364" t="str">
            <v>城东</v>
          </cell>
          <cell r="D364" t="str">
            <v>东关社区</v>
          </cell>
          <cell r="E364" t="str">
            <v>徐先茂</v>
          </cell>
          <cell r="F364" t="str">
            <v>370304196703292218</v>
          </cell>
          <cell r="G364" t="e">
            <v>#N/A</v>
          </cell>
          <cell r="H364" t="str">
            <v>37030419******2218</v>
          </cell>
          <cell r="I364" t="str">
            <v>新城镇岗位</v>
          </cell>
          <cell r="J364">
            <v>4242</v>
          </cell>
          <cell r="K364">
            <v>4242</v>
          </cell>
          <cell r="L364">
            <v>339.36</v>
          </cell>
          <cell r="M364">
            <v>84.84</v>
          </cell>
          <cell r="N364">
            <v>12.73</v>
          </cell>
          <cell r="O364">
            <v>436.93</v>
          </cell>
          <cell r="P364">
            <v>678.72</v>
          </cell>
          <cell r="Q364">
            <v>339.36</v>
          </cell>
          <cell r="R364">
            <v>16.97</v>
          </cell>
          <cell r="S364">
            <v>29.69</v>
          </cell>
          <cell r="T364">
            <v>1064.74</v>
          </cell>
        </row>
        <row r="365">
          <cell r="A365">
            <v>361</v>
          </cell>
          <cell r="B365" t="str">
            <v>370302196409301715</v>
          </cell>
          <cell r="C365" t="str">
            <v>城东</v>
          </cell>
          <cell r="D365" t="str">
            <v>东关社区</v>
          </cell>
          <cell r="E365" t="str">
            <v>黄元锋</v>
          </cell>
          <cell r="F365" t="str">
            <v>370302196409301715</v>
          </cell>
          <cell r="G365" t="e">
            <v>#N/A</v>
          </cell>
          <cell r="H365" t="str">
            <v>37030219******1715</v>
          </cell>
          <cell r="I365" t="str">
            <v>新城镇岗位</v>
          </cell>
          <cell r="J365">
            <v>4242</v>
          </cell>
          <cell r="K365">
            <v>4242</v>
          </cell>
          <cell r="L365">
            <v>339.36</v>
          </cell>
          <cell r="M365">
            <v>84.84</v>
          </cell>
          <cell r="N365">
            <v>12.73</v>
          </cell>
          <cell r="O365">
            <v>436.93</v>
          </cell>
          <cell r="P365">
            <v>678.72</v>
          </cell>
          <cell r="Q365">
            <v>339.36</v>
          </cell>
          <cell r="R365">
            <v>16.97</v>
          </cell>
          <cell r="S365">
            <v>29.69</v>
          </cell>
          <cell r="T365">
            <v>1064.74</v>
          </cell>
        </row>
        <row r="366">
          <cell r="A366">
            <v>362</v>
          </cell>
          <cell r="B366" t="str">
            <v>370304197604222526</v>
          </cell>
          <cell r="C366" t="str">
            <v>城东</v>
          </cell>
          <cell r="D366" t="str">
            <v>东关社区</v>
          </cell>
          <cell r="E366" t="str">
            <v>曲振新</v>
          </cell>
          <cell r="F366" t="str">
            <v>370304197604222526</v>
          </cell>
          <cell r="G366" t="e">
            <v>#N/A</v>
          </cell>
          <cell r="H366" t="str">
            <v>37030419******2526</v>
          </cell>
          <cell r="I366" t="str">
            <v>新城镇岗位</v>
          </cell>
          <cell r="J366">
            <v>4242</v>
          </cell>
          <cell r="K366">
            <v>4242</v>
          </cell>
          <cell r="L366">
            <v>339.36</v>
          </cell>
          <cell r="M366">
            <v>84.84</v>
          </cell>
          <cell r="N366">
            <v>12.73</v>
          </cell>
          <cell r="O366">
            <v>436.93</v>
          </cell>
          <cell r="P366">
            <v>678.72</v>
          </cell>
          <cell r="Q366">
            <v>339.36</v>
          </cell>
          <cell r="R366">
            <v>16.97</v>
          </cell>
          <cell r="S366">
            <v>29.69</v>
          </cell>
          <cell r="T366">
            <v>1064.74</v>
          </cell>
        </row>
        <row r="367">
          <cell r="A367">
            <v>363</v>
          </cell>
          <cell r="B367" t="str">
            <v>370304196407192730</v>
          </cell>
          <cell r="C367" t="str">
            <v>城东</v>
          </cell>
          <cell r="D367" t="str">
            <v>五龙社区</v>
          </cell>
          <cell r="E367" t="str">
            <v>胡钢昌</v>
          </cell>
          <cell r="F367" t="str">
            <v>370304196407192730</v>
          </cell>
          <cell r="G367" t="e">
            <v>#N/A</v>
          </cell>
          <cell r="H367" t="str">
            <v>37030419******2730</v>
          </cell>
          <cell r="I367" t="str">
            <v>新城镇岗位</v>
          </cell>
          <cell r="J367">
            <v>4242</v>
          </cell>
          <cell r="K367">
            <v>4242</v>
          </cell>
          <cell r="L367">
            <v>339.36</v>
          </cell>
          <cell r="M367">
            <v>84.84</v>
          </cell>
          <cell r="N367">
            <v>12.73</v>
          </cell>
          <cell r="O367">
            <v>436.93</v>
          </cell>
          <cell r="P367">
            <v>678.72</v>
          </cell>
          <cell r="Q367">
            <v>339.36</v>
          </cell>
          <cell r="R367">
            <v>16.97</v>
          </cell>
          <cell r="S367">
            <v>29.69</v>
          </cell>
          <cell r="T367">
            <v>1064.74</v>
          </cell>
        </row>
        <row r="368">
          <cell r="A368">
            <v>364</v>
          </cell>
          <cell r="B368" t="str">
            <v>370304196412222711</v>
          </cell>
          <cell r="C368" t="str">
            <v>城东</v>
          </cell>
          <cell r="D368" t="str">
            <v>五龙社区</v>
          </cell>
          <cell r="E368" t="str">
            <v>周绍长</v>
          </cell>
          <cell r="F368" t="str">
            <v>370304196412222711</v>
          </cell>
          <cell r="G368" t="e">
            <v>#N/A</v>
          </cell>
          <cell r="H368" t="str">
            <v>37030419******2711</v>
          </cell>
          <cell r="I368" t="str">
            <v>新城镇岗位</v>
          </cell>
          <cell r="J368">
            <v>4242</v>
          </cell>
          <cell r="K368">
            <v>4242</v>
          </cell>
          <cell r="L368">
            <v>339.36</v>
          </cell>
          <cell r="M368">
            <v>84.84</v>
          </cell>
          <cell r="N368">
            <v>12.73</v>
          </cell>
          <cell r="O368">
            <v>436.93</v>
          </cell>
          <cell r="P368">
            <v>678.72</v>
          </cell>
          <cell r="Q368">
            <v>339.36</v>
          </cell>
          <cell r="R368">
            <v>16.97</v>
          </cell>
          <cell r="S368">
            <v>29.69</v>
          </cell>
          <cell r="T368">
            <v>1064.74</v>
          </cell>
        </row>
        <row r="369">
          <cell r="A369">
            <v>365</v>
          </cell>
          <cell r="B369" t="str">
            <v>370303197512212869</v>
          </cell>
          <cell r="C369" t="str">
            <v>城东</v>
          </cell>
          <cell r="D369" t="str">
            <v>五龙社区</v>
          </cell>
          <cell r="E369" t="str">
            <v>孙苗</v>
          </cell>
          <cell r="F369" t="str">
            <v>370303197512212869</v>
          </cell>
          <cell r="G369" t="e">
            <v>#N/A</v>
          </cell>
          <cell r="H369" t="str">
            <v>37030319******2869</v>
          </cell>
          <cell r="I369" t="str">
            <v>新城镇岗位</v>
          </cell>
          <cell r="J369">
            <v>4242</v>
          </cell>
          <cell r="K369">
            <v>4242</v>
          </cell>
          <cell r="L369">
            <v>339.36</v>
          </cell>
          <cell r="M369">
            <v>84.84</v>
          </cell>
          <cell r="N369">
            <v>12.73</v>
          </cell>
          <cell r="O369">
            <v>436.93</v>
          </cell>
          <cell r="P369">
            <v>678.72</v>
          </cell>
          <cell r="Q369">
            <v>339.36</v>
          </cell>
          <cell r="R369">
            <v>16.97</v>
          </cell>
          <cell r="S369">
            <v>29.69</v>
          </cell>
          <cell r="T369">
            <v>1064.74</v>
          </cell>
        </row>
        <row r="370">
          <cell r="A370">
            <v>366</v>
          </cell>
          <cell r="B370" t="str">
            <v>370982197701162723</v>
          </cell>
          <cell r="C370" t="str">
            <v>城东</v>
          </cell>
          <cell r="D370" t="str">
            <v>五龙社区</v>
          </cell>
          <cell r="E370" t="str">
            <v>田芳</v>
          </cell>
          <cell r="F370" t="str">
            <v>370982197701162723</v>
          </cell>
          <cell r="G370" t="e">
            <v>#N/A</v>
          </cell>
          <cell r="H370" t="str">
            <v>37098219******2723</v>
          </cell>
          <cell r="I370" t="str">
            <v>新城镇岗位</v>
          </cell>
          <cell r="J370">
            <v>4242</v>
          </cell>
          <cell r="K370">
            <v>4242</v>
          </cell>
          <cell r="L370">
            <v>339.36</v>
          </cell>
          <cell r="M370">
            <v>84.84</v>
          </cell>
          <cell r="N370">
            <v>12.73</v>
          </cell>
          <cell r="O370">
            <v>436.93</v>
          </cell>
          <cell r="P370">
            <v>678.72</v>
          </cell>
          <cell r="Q370">
            <v>339.36</v>
          </cell>
          <cell r="R370">
            <v>16.97</v>
          </cell>
          <cell r="S370">
            <v>29.69</v>
          </cell>
          <cell r="T370">
            <v>1064.74</v>
          </cell>
        </row>
        <row r="371">
          <cell r="A371">
            <v>367</v>
          </cell>
          <cell r="B371" t="str">
            <v>370304197612302729</v>
          </cell>
          <cell r="C371" t="str">
            <v>城东</v>
          </cell>
          <cell r="D371" t="str">
            <v>青龙山社区</v>
          </cell>
          <cell r="E371" t="str">
            <v>孙莉</v>
          </cell>
          <cell r="F371" t="str">
            <v>370304197612302729</v>
          </cell>
          <cell r="G371" t="e">
            <v>#N/A</v>
          </cell>
          <cell r="H371" t="str">
            <v>37030419******2729</v>
          </cell>
          <cell r="I371" t="str">
            <v>新城镇岗位</v>
          </cell>
          <cell r="J371">
            <v>4242</v>
          </cell>
          <cell r="K371">
            <v>4242</v>
          </cell>
          <cell r="L371">
            <v>339.36</v>
          </cell>
          <cell r="M371">
            <v>84.84</v>
          </cell>
          <cell r="N371">
            <v>12.73</v>
          </cell>
          <cell r="O371">
            <v>436.93</v>
          </cell>
          <cell r="P371">
            <v>678.72</v>
          </cell>
          <cell r="Q371">
            <v>339.36</v>
          </cell>
          <cell r="R371">
            <v>16.97</v>
          </cell>
          <cell r="S371">
            <v>29.69</v>
          </cell>
          <cell r="T371">
            <v>1064.74</v>
          </cell>
        </row>
        <row r="372">
          <cell r="A372">
            <v>368</v>
          </cell>
          <cell r="B372" t="str">
            <v>37030419750617062X</v>
          </cell>
          <cell r="C372" t="str">
            <v>城东</v>
          </cell>
          <cell r="D372" t="str">
            <v>后峪社区</v>
          </cell>
          <cell r="E372" t="str">
            <v>栾丽</v>
          </cell>
          <cell r="F372" t="str">
            <v>37030419750617062X</v>
          </cell>
          <cell r="G372" t="e">
            <v>#N/A</v>
          </cell>
          <cell r="H372" t="str">
            <v>37030419******062X</v>
          </cell>
          <cell r="I372" t="str">
            <v>新城镇岗位</v>
          </cell>
          <cell r="J372">
            <v>4242</v>
          </cell>
          <cell r="K372">
            <v>4242</v>
          </cell>
          <cell r="L372">
            <v>339.36</v>
          </cell>
          <cell r="M372">
            <v>84.84</v>
          </cell>
          <cell r="N372">
            <v>12.73</v>
          </cell>
          <cell r="O372">
            <v>436.93</v>
          </cell>
          <cell r="P372">
            <v>678.72</v>
          </cell>
          <cell r="Q372">
            <v>339.36</v>
          </cell>
          <cell r="R372">
            <v>16.97</v>
          </cell>
          <cell r="S372">
            <v>29.69</v>
          </cell>
          <cell r="T372">
            <v>1064.74</v>
          </cell>
        </row>
        <row r="373">
          <cell r="A373">
            <v>369</v>
          </cell>
          <cell r="B373" t="str">
            <v>370304196703192735</v>
          </cell>
          <cell r="C373" t="str">
            <v>城东</v>
          </cell>
          <cell r="D373" t="str">
            <v>后峪社区</v>
          </cell>
          <cell r="E373" t="str">
            <v>宗修瑛</v>
          </cell>
          <cell r="F373" t="str">
            <v>370304196703192735</v>
          </cell>
          <cell r="G373" t="e">
            <v>#N/A</v>
          </cell>
          <cell r="H373" t="str">
            <v>37030419******2735</v>
          </cell>
          <cell r="I373" t="str">
            <v>新城镇岗位</v>
          </cell>
          <cell r="J373">
            <v>4242</v>
          </cell>
          <cell r="K373">
            <v>4242</v>
          </cell>
          <cell r="L373">
            <v>339.36</v>
          </cell>
          <cell r="M373">
            <v>84.84</v>
          </cell>
          <cell r="N373">
            <v>12.73</v>
          </cell>
          <cell r="O373">
            <v>436.93</v>
          </cell>
          <cell r="P373">
            <v>678.72</v>
          </cell>
          <cell r="Q373">
            <v>339.36</v>
          </cell>
          <cell r="R373">
            <v>16.97</v>
          </cell>
          <cell r="S373">
            <v>29.69</v>
          </cell>
          <cell r="T373">
            <v>1064.74</v>
          </cell>
        </row>
        <row r="374">
          <cell r="A374">
            <v>370</v>
          </cell>
          <cell r="B374" t="str">
            <v>37030419640610273X</v>
          </cell>
          <cell r="C374" t="str">
            <v>城东</v>
          </cell>
          <cell r="D374" t="str">
            <v>后峪社区</v>
          </cell>
          <cell r="E374" t="str">
            <v>李其江</v>
          </cell>
          <cell r="F374" t="str">
            <v>37030419640610273X</v>
          </cell>
          <cell r="G374" t="e">
            <v>#N/A</v>
          </cell>
          <cell r="H374" t="str">
            <v>37030419******273X</v>
          </cell>
          <cell r="I374" t="str">
            <v>新城镇岗位</v>
          </cell>
          <cell r="J374">
            <v>4242</v>
          </cell>
          <cell r="K374">
            <v>4242</v>
          </cell>
          <cell r="L374">
            <v>339.36</v>
          </cell>
          <cell r="M374">
            <v>84.84</v>
          </cell>
          <cell r="N374">
            <v>12.73</v>
          </cell>
          <cell r="O374">
            <v>436.93</v>
          </cell>
          <cell r="P374">
            <v>678.72</v>
          </cell>
          <cell r="Q374">
            <v>339.36</v>
          </cell>
          <cell r="R374">
            <v>16.97</v>
          </cell>
          <cell r="S374">
            <v>29.69</v>
          </cell>
          <cell r="T374">
            <v>1064.74</v>
          </cell>
        </row>
        <row r="375">
          <cell r="A375">
            <v>371</v>
          </cell>
          <cell r="B375" t="str">
            <v>370304196501112717</v>
          </cell>
          <cell r="C375" t="str">
            <v>城东</v>
          </cell>
          <cell r="D375" t="str">
            <v>后峪社区</v>
          </cell>
          <cell r="E375" t="str">
            <v>夏侯爱平</v>
          </cell>
          <cell r="F375" t="str">
            <v>370304196501112717</v>
          </cell>
          <cell r="G375" t="e">
            <v>#N/A</v>
          </cell>
          <cell r="H375" t="str">
            <v>37030419******2717</v>
          </cell>
          <cell r="I375" t="str">
            <v>新城镇岗位</v>
          </cell>
          <cell r="J375">
            <v>4242</v>
          </cell>
          <cell r="K375">
            <v>4242</v>
          </cell>
          <cell r="L375">
            <v>339.36</v>
          </cell>
          <cell r="M375">
            <v>84.84</v>
          </cell>
          <cell r="N375">
            <v>12.73</v>
          </cell>
          <cell r="O375">
            <v>436.93</v>
          </cell>
          <cell r="P375">
            <v>678.72</v>
          </cell>
          <cell r="Q375">
            <v>339.36</v>
          </cell>
          <cell r="R375">
            <v>16.97</v>
          </cell>
          <cell r="S375">
            <v>29.69</v>
          </cell>
          <cell r="T375">
            <v>1064.74</v>
          </cell>
        </row>
        <row r="376">
          <cell r="A376">
            <v>372</v>
          </cell>
          <cell r="B376" t="str">
            <v>370304197410212725</v>
          </cell>
          <cell r="C376" t="str">
            <v>城东</v>
          </cell>
          <cell r="D376" t="str">
            <v>后峪社区</v>
          </cell>
          <cell r="E376" t="str">
            <v>王金叶</v>
          </cell>
          <cell r="F376" t="str">
            <v>370304197410212725</v>
          </cell>
          <cell r="G376" t="e">
            <v>#N/A</v>
          </cell>
          <cell r="H376" t="str">
            <v>37030419******2725</v>
          </cell>
          <cell r="I376" t="str">
            <v>新城镇岗位</v>
          </cell>
          <cell r="J376">
            <v>4242</v>
          </cell>
          <cell r="K376">
            <v>4242</v>
          </cell>
          <cell r="L376">
            <v>339.36</v>
          </cell>
          <cell r="M376">
            <v>84.84</v>
          </cell>
          <cell r="N376">
            <v>12.73</v>
          </cell>
          <cell r="O376">
            <v>436.93</v>
          </cell>
          <cell r="P376">
            <v>678.72</v>
          </cell>
          <cell r="Q376">
            <v>339.36</v>
          </cell>
          <cell r="R376">
            <v>16.97</v>
          </cell>
          <cell r="S376">
            <v>29.69</v>
          </cell>
          <cell r="T376">
            <v>1064.74</v>
          </cell>
        </row>
        <row r="377">
          <cell r="A377">
            <v>373</v>
          </cell>
          <cell r="B377" t="str">
            <v>370304197706242720</v>
          </cell>
          <cell r="C377" t="str">
            <v>城东</v>
          </cell>
          <cell r="D377" t="str">
            <v>后峪社区</v>
          </cell>
          <cell r="E377" t="str">
            <v>田艳</v>
          </cell>
          <cell r="F377" t="str">
            <v>370304197706242720</v>
          </cell>
          <cell r="G377" t="e">
            <v>#N/A</v>
          </cell>
          <cell r="H377" t="str">
            <v>37030419******2720</v>
          </cell>
          <cell r="I377" t="str">
            <v>新城镇岗位</v>
          </cell>
          <cell r="J377">
            <v>4242</v>
          </cell>
          <cell r="K377">
            <v>4242</v>
          </cell>
          <cell r="L377">
            <v>339.36</v>
          </cell>
          <cell r="M377">
            <v>84.84</v>
          </cell>
          <cell r="N377">
            <v>12.73</v>
          </cell>
          <cell r="O377">
            <v>436.93</v>
          </cell>
          <cell r="P377">
            <v>678.72</v>
          </cell>
          <cell r="Q377">
            <v>339.36</v>
          </cell>
          <cell r="R377">
            <v>16.97</v>
          </cell>
          <cell r="S377">
            <v>29.69</v>
          </cell>
          <cell r="T377">
            <v>1064.74</v>
          </cell>
        </row>
        <row r="378">
          <cell r="A378">
            <v>374</v>
          </cell>
          <cell r="B378" t="str">
            <v>370304197507082728</v>
          </cell>
          <cell r="C378" t="str">
            <v>城东</v>
          </cell>
          <cell r="D378" t="str">
            <v>后峪社区</v>
          </cell>
          <cell r="E378" t="str">
            <v>马洪敏</v>
          </cell>
          <cell r="F378" t="str">
            <v>370304197507082728</v>
          </cell>
          <cell r="G378" t="e">
            <v>#N/A</v>
          </cell>
          <cell r="H378" t="str">
            <v>37030419******2728</v>
          </cell>
          <cell r="I378" t="str">
            <v>新城镇岗位</v>
          </cell>
          <cell r="J378">
            <v>4242</v>
          </cell>
          <cell r="K378">
            <v>4242</v>
          </cell>
          <cell r="L378">
            <v>339.36</v>
          </cell>
          <cell r="M378">
            <v>84.84</v>
          </cell>
          <cell r="N378">
            <v>12.73</v>
          </cell>
          <cell r="O378">
            <v>436.93</v>
          </cell>
          <cell r="P378">
            <v>678.72</v>
          </cell>
          <cell r="Q378">
            <v>339.36</v>
          </cell>
          <cell r="R378">
            <v>16.97</v>
          </cell>
          <cell r="S378">
            <v>29.69</v>
          </cell>
          <cell r="T378">
            <v>1064.74</v>
          </cell>
        </row>
        <row r="379">
          <cell r="A379">
            <v>375</v>
          </cell>
          <cell r="B379" t="str">
            <v>370304196505260311</v>
          </cell>
          <cell r="C379" t="str">
            <v>城东</v>
          </cell>
          <cell r="D379" t="str">
            <v>大街社区</v>
          </cell>
          <cell r="E379" t="str">
            <v>孙荣刚</v>
          </cell>
          <cell r="F379" t="str">
            <v>370304196505260311</v>
          </cell>
          <cell r="G379" t="e">
            <v>#N/A</v>
          </cell>
          <cell r="H379" t="str">
            <v>37030419******0311</v>
          </cell>
          <cell r="I379" t="str">
            <v>新城镇岗位</v>
          </cell>
          <cell r="J379">
            <v>4242</v>
          </cell>
          <cell r="K379">
            <v>4242</v>
          </cell>
          <cell r="L379">
            <v>339.36</v>
          </cell>
          <cell r="M379">
            <v>84.84</v>
          </cell>
          <cell r="N379">
            <v>12.73</v>
          </cell>
          <cell r="O379">
            <v>436.93</v>
          </cell>
          <cell r="P379">
            <v>678.72</v>
          </cell>
          <cell r="Q379">
            <v>339.36</v>
          </cell>
          <cell r="R379">
            <v>16.97</v>
          </cell>
          <cell r="S379">
            <v>29.69</v>
          </cell>
          <cell r="T379">
            <v>1064.74</v>
          </cell>
        </row>
        <row r="380">
          <cell r="A380">
            <v>376</v>
          </cell>
          <cell r="B380" t="str">
            <v>370304196403180310</v>
          </cell>
          <cell r="C380" t="str">
            <v>城东</v>
          </cell>
          <cell r="D380" t="str">
            <v>大街社区</v>
          </cell>
          <cell r="E380" t="str">
            <v>王祥义</v>
          </cell>
          <cell r="F380" t="str">
            <v>370304196403180310</v>
          </cell>
          <cell r="G380" t="e">
            <v>#N/A</v>
          </cell>
          <cell r="H380" t="str">
            <v>37030419******0310</v>
          </cell>
          <cell r="I380" t="str">
            <v>新城镇岗位</v>
          </cell>
          <cell r="J380">
            <v>4242</v>
          </cell>
          <cell r="K380">
            <v>4242</v>
          </cell>
          <cell r="L380">
            <v>339.36</v>
          </cell>
          <cell r="M380">
            <v>84.84</v>
          </cell>
          <cell r="N380">
            <v>12.73</v>
          </cell>
          <cell r="O380">
            <v>436.93</v>
          </cell>
          <cell r="P380">
            <v>678.72</v>
          </cell>
          <cell r="Q380">
            <v>339.36</v>
          </cell>
          <cell r="R380">
            <v>16.97</v>
          </cell>
          <cell r="S380">
            <v>29.69</v>
          </cell>
          <cell r="T380">
            <v>1064.74</v>
          </cell>
        </row>
        <row r="381">
          <cell r="A381">
            <v>377</v>
          </cell>
          <cell r="B381" t="str">
            <v>370304196410211314</v>
          </cell>
          <cell r="C381" t="str">
            <v>城东</v>
          </cell>
          <cell r="D381" t="str">
            <v>大街社区</v>
          </cell>
          <cell r="E381" t="str">
            <v>王启忠</v>
          </cell>
          <cell r="F381" t="str">
            <v>370304196410211314</v>
          </cell>
          <cell r="G381" t="e">
            <v>#N/A</v>
          </cell>
          <cell r="H381" t="str">
            <v>37030419******1314</v>
          </cell>
          <cell r="I381" t="str">
            <v>新城镇岗位</v>
          </cell>
          <cell r="J381">
            <v>4242</v>
          </cell>
          <cell r="K381">
            <v>4242</v>
          </cell>
          <cell r="L381">
            <v>339.36</v>
          </cell>
          <cell r="M381">
            <v>84.84</v>
          </cell>
          <cell r="N381">
            <v>12.73</v>
          </cell>
          <cell r="O381">
            <v>436.93</v>
          </cell>
          <cell r="P381">
            <v>678.72</v>
          </cell>
          <cell r="Q381">
            <v>339.36</v>
          </cell>
          <cell r="R381">
            <v>16.97</v>
          </cell>
          <cell r="S381">
            <v>29.69</v>
          </cell>
          <cell r="T381">
            <v>1064.74</v>
          </cell>
        </row>
        <row r="382">
          <cell r="A382">
            <v>378</v>
          </cell>
          <cell r="B382" t="str">
            <v>370304197411194426</v>
          </cell>
          <cell r="C382" t="str">
            <v>城东</v>
          </cell>
          <cell r="D382" t="str">
            <v>大街社区</v>
          </cell>
          <cell r="E382" t="str">
            <v>陈娟</v>
          </cell>
          <cell r="F382" t="str">
            <v>370304197411194426</v>
          </cell>
          <cell r="G382" t="e">
            <v>#N/A</v>
          </cell>
          <cell r="H382" t="str">
            <v>37030419******4426</v>
          </cell>
          <cell r="I382" t="str">
            <v>新城镇岗位</v>
          </cell>
          <cell r="J382">
            <v>4242</v>
          </cell>
          <cell r="K382">
            <v>4242</v>
          </cell>
          <cell r="L382">
            <v>339.36</v>
          </cell>
          <cell r="M382">
            <v>84.84</v>
          </cell>
          <cell r="N382">
            <v>12.73</v>
          </cell>
          <cell r="O382">
            <v>436.93</v>
          </cell>
          <cell r="P382">
            <v>678.72</v>
          </cell>
          <cell r="Q382">
            <v>339.36</v>
          </cell>
          <cell r="R382">
            <v>16.97</v>
          </cell>
          <cell r="S382">
            <v>29.69</v>
          </cell>
          <cell r="T382">
            <v>1064.74</v>
          </cell>
        </row>
        <row r="383">
          <cell r="A383">
            <v>379</v>
          </cell>
          <cell r="B383" t="str">
            <v>370304197409291323</v>
          </cell>
          <cell r="C383" t="str">
            <v>城东</v>
          </cell>
          <cell r="D383" t="str">
            <v>大街社区</v>
          </cell>
          <cell r="E383" t="str">
            <v>孙杰</v>
          </cell>
          <cell r="F383" t="str">
            <v>370304197409291323</v>
          </cell>
          <cell r="G383" t="e">
            <v>#N/A</v>
          </cell>
          <cell r="H383" t="str">
            <v>37030419******1323</v>
          </cell>
          <cell r="I383" t="str">
            <v>新城镇岗位</v>
          </cell>
          <cell r="J383">
            <v>4242</v>
          </cell>
          <cell r="K383">
            <v>4242</v>
          </cell>
          <cell r="L383">
            <v>339.36</v>
          </cell>
          <cell r="M383">
            <v>84.84</v>
          </cell>
          <cell r="N383">
            <v>12.73</v>
          </cell>
          <cell r="O383">
            <v>436.93</v>
          </cell>
          <cell r="P383">
            <v>678.72</v>
          </cell>
          <cell r="Q383">
            <v>339.36</v>
          </cell>
          <cell r="R383">
            <v>16.97</v>
          </cell>
          <cell r="S383">
            <v>29.69</v>
          </cell>
          <cell r="T383">
            <v>1064.74</v>
          </cell>
        </row>
        <row r="384">
          <cell r="A384">
            <v>380</v>
          </cell>
          <cell r="B384" t="str">
            <v>370304197311270620</v>
          </cell>
          <cell r="C384" t="str">
            <v>城东</v>
          </cell>
          <cell r="D384" t="str">
            <v>峨眉新村社区</v>
          </cell>
          <cell r="E384" t="str">
            <v>孙玲</v>
          </cell>
          <cell r="F384" t="str">
            <v>370304197311270620</v>
          </cell>
          <cell r="G384" t="e">
            <v>#N/A</v>
          </cell>
          <cell r="H384" t="str">
            <v>37030419******0620</v>
          </cell>
          <cell r="I384" t="str">
            <v>新城镇岗位</v>
          </cell>
          <cell r="J384">
            <v>4242</v>
          </cell>
          <cell r="K384">
            <v>4242</v>
          </cell>
          <cell r="L384">
            <v>339.36</v>
          </cell>
          <cell r="M384">
            <v>84.84</v>
          </cell>
          <cell r="N384">
            <v>12.73</v>
          </cell>
          <cell r="O384">
            <v>436.93</v>
          </cell>
          <cell r="P384">
            <v>678.72</v>
          </cell>
          <cell r="Q384">
            <v>339.36</v>
          </cell>
          <cell r="R384">
            <v>16.97</v>
          </cell>
          <cell r="S384">
            <v>29.69</v>
          </cell>
          <cell r="T384">
            <v>1064.74</v>
          </cell>
        </row>
        <row r="385">
          <cell r="A385">
            <v>381</v>
          </cell>
          <cell r="B385" t="str">
            <v>370304197706152725</v>
          </cell>
          <cell r="C385" t="str">
            <v>城东</v>
          </cell>
          <cell r="D385" t="str">
            <v>峨眉新村社区</v>
          </cell>
          <cell r="E385" t="str">
            <v>国昌芸</v>
          </cell>
          <cell r="F385" t="str">
            <v>370304197706152725</v>
          </cell>
          <cell r="G385" t="e">
            <v>#N/A</v>
          </cell>
          <cell r="H385" t="str">
            <v>37030419******2725</v>
          </cell>
          <cell r="I385" t="str">
            <v>新城镇岗位</v>
          </cell>
          <cell r="J385">
            <v>4242</v>
          </cell>
          <cell r="K385">
            <v>4242</v>
          </cell>
          <cell r="L385">
            <v>339.36</v>
          </cell>
          <cell r="M385">
            <v>84.84</v>
          </cell>
          <cell r="N385">
            <v>12.73</v>
          </cell>
          <cell r="O385">
            <v>436.93</v>
          </cell>
          <cell r="P385">
            <v>678.72</v>
          </cell>
          <cell r="Q385">
            <v>339.36</v>
          </cell>
          <cell r="R385">
            <v>16.97</v>
          </cell>
          <cell r="S385">
            <v>29.69</v>
          </cell>
          <cell r="T385">
            <v>1064.74</v>
          </cell>
        </row>
        <row r="386">
          <cell r="A386">
            <v>382</v>
          </cell>
          <cell r="B386" t="str">
            <v>370304197609270340</v>
          </cell>
          <cell r="C386" t="str">
            <v>城东</v>
          </cell>
          <cell r="D386" t="str">
            <v>峨眉新村社区</v>
          </cell>
          <cell r="E386" t="str">
            <v>刘健</v>
          </cell>
          <cell r="F386" t="str">
            <v>370304197609270340</v>
          </cell>
          <cell r="G386" t="e">
            <v>#N/A</v>
          </cell>
          <cell r="H386" t="str">
            <v>37030419******0340</v>
          </cell>
          <cell r="I386" t="str">
            <v>新城镇岗位</v>
          </cell>
          <cell r="J386">
            <v>4242</v>
          </cell>
          <cell r="K386">
            <v>4242</v>
          </cell>
          <cell r="L386">
            <v>339.36</v>
          </cell>
          <cell r="M386">
            <v>84.84</v>
          </cell>
          <cell r="N386">
            <v>12.73</v>
          </cell>
          <cell r="O386">
            <v>436.93</v>
          </cell>
          <cell r="P386">
            <v>678.72</v>
          </cell>
          <cell r="Q386">
            <v>339.36</v>
          </cell>
          <cell r="R386">
            <v>16.97</v>
          </cell>
          <cell r="S386">
            <v>29.69</v>
          </cell>
          <cell r="T386">
            <v>1064.74</v>
          </cell>
        </row>
        <row r="387">
          <cell r="A387">
            <v>383</v>
          </cell>
          <cell r="B387" t="str">
            <v>370304197506090021</v>
          </cell>
          <cell r="C387" t="str">
            <v>城东</v>
          </cell>
          <cell r="D387" t="str">
            <v>峨眉新村社区</v>
          </cell>
          <cell r="E387" t="str">
            <v>钱进</v>
          </cell>
          <cell r="F387" t="str">
            <v>370304197506090021</v>
          </cell>
          <cell r="G387" t="e">
            <v>#N/A</v>
          </cell>
          <cell r="H387" t="str">
            <v>37030419******0021</v>
          </cell>
          <cell r="I387" t="str">
            <v>新城镇岗位</v>
          </cell>
          <cell r="J387">
            <v>4242</v>
          </cell>
          <cell r="K387">
            <v>4242</v>
          </cell>
          <cell r="L387">
            <v>339.36</v>
          </cell>
          <cell r="M387">
            <v>84.84</v>
          </cell>
          <cell r="N387">
            <v>12.73</v>
          </cell>
          <cell r="O387">
            <v>436.93</v>
          </cell>
          <cell r="P387">
            <v>678.72</v>
          </cell>
          <cell r="Q387">
            <v>339.36</v>
          </cell>
          <cell r="R387">
            <v>16.97</v>
          </cell>
          <cell r="S387">
            <v>29.69</v>
          </cell>
          <cell r="T387">
            <v>1064.74</v>
          </cell>
        </row>
        <row r="388">
          <cell r="A388">
            <v>384</v>
          </cell>
          <cell r="B388" t="str">
            <v>370304196411250315</v>
          </cell>
          <cell r="C388" t="str">
            <v>城东</v>
          </cell>
          <cell r="D388" t="str">
            <v>峨眉新村社区</v>
          </cell>
          <cell r="E388" t="str">
            <v>刘树刚</v>
          </cell>
          <cell r="F388" t="str">
            <v>370304196411250315</v>
          </cell>
          <cell r="G388" t="e">
            <v>#N/A</v>
          </cell>
          <cell r="H388" t="str">
            <v>37030419******0315</v>
          </cell>
          <cell r="I388" t="str">
            <v>新城镇岗位</v>
          </cell>
          <cell r="J388">
            <v>4242</v>
          </cell>
          <cell r="K388">
            <v>4242</v>
          </cell>
          <cell r="L388">
            <v>339.36</v>
          </cell>
          <cell r="M388">
            <v>84.84</v>
          </cell>
          <cell r="N388">
            <v>12.73</v>
          </cell>
          <cell r="O388">
            <v>436.93</v>
          </cell>
          <cell r="P388">
            <v>678.72</v>
          </cell>
          <cell r="Q388">
            <v>339.36</v>
          </cell>
          <cell r="R388">
            <v>16.97</v>
          </cell>
          <cell r="S388">
            <v>29.69</v>
          </cell>
          <cell r="T388">
            <v>1064.74</v>
          </cell>
        </row>
        <row r="389">
          <cell r="A389">
            <v>385</v>
          </cell>
          <cell r="B389" t="str">
            <v>370304196405161631</v>
          </cell>
          <cell r="C389" t="str">
            <v>城东</v>
          </cell>
          <cell r="D389" t="str">
            <v>峨眉新村社区</v>
          </cell>
          <cell r="E389" t="str">
            <v>丁福顺</v>
          </cell>
          <cell r="F389" t="str">
            <v>370304196405161631</v>
          </cell>
          <cell r="G389" t="e">
            <v>#N/A</v>
          </cell>
          <cell r="H389" t="str">
            <v>37030419******1631</v>
          </cell>
          <cell r="I389" t="str">
            <v>新城镇岗位</v>
          </cell>
          <cell r="J389">
            <v>4242</v>
          </cell>
          <cell r="K389">
            <v>4242</v>
          </cell>
          <cell r="L389">
            <v>339.36</v>
          </cell>
          <cell r="M389">
            <v>84.84</v>
          </cell>
          <cell r="N389">
            <v>12.73</v>
          </cell>
          <cell r="O389">
            <v>436.93</v>
          </cell>
          <cell r="P389">
            <v>678.72</v>
          </cell>
          <cell r="Q389">
            <v>339.36</v>
          </cell>
          <cell r="R389">
            <v>16.97</v>
          </cell>
          <cell r="S389">
            <v>29.69</v>
          </cell>
          <cell r="T389">
            <v>1064.74</v>
          </cell>
        </row>
        <row r="390">
          <cell r="A390">
            <v>386</v>
          </cell>
          <cell r="B390" t="str">
            <v>37030419750503102X</v>
          </cell>
          <cell r="C390" t="str">
            <v>城东</v>
          </cell>
          <cell r="D390" t="str">
            <v>峨眉新村社区</v>
          </cell>
          <cell r="E390" t="str">
            <v>杨光琴</v>
          </cell>
          <cell r="F390" t="str">
            <v>37030419750503102X</v>
          </cell>
          <cell r="G390" t="e">
            <v>#N/A</v>
          </cell>
          <cell r="H390" t="str">
            <v>37030419******102X</v>
          </cell>
          <cell r="I390" t="str">
            <v>新城镇岗位</v>
          </cell>
          <cell r="J390">
            <v>4242</v>
          </cell>
          <cell r="K390">
            <v>4242</v>
          </cell>
          <cell r="L390">
            <v>339.36</v>
          </cell>
          <cell r="M390">
            <v>84.84</v>
          </cell>
          <cell r="N390">
            <v>12.73</v>
          </cell>
          <cell r="O390">
            <v>436.93</v>
          </cell>
          <cell r="P390">
            <v>678.72</v>
          </cell>
          <cell r="Q390">
            <v>339.36</v>
          </cell>
          <cell r="R390">
            <v>16.97</v>
          </cell>
          <cell r="S390">
            <v>29.69</v>
          </cell>
          <cell r="T390">
            <v>1064.74</v>
          </cell>
        </row>
        <row r="391">
          <cell r="A391">
            <v>387</v>
          </cell>
          <cell r="B391" t="str">
            <v>232622197402240822</v>
          </cell>
          <cell r="C391" t="str">
            <v>城东</v>
          </cell>
          <cell r="D391" t="str">
            <v>青龙山社区</v>
          </cell>
          <cell r="E391" t="str">
            <v>张桂香</v>
          </cell>
          <cell r="F391" t="str">
            <v>232622197402240822</v>
          </cell>
          <cell r="G391" t="e">
            <v>#N/A</v>
          </cell>
          <cell r="H391" t="str">
            <v>23262219******0822</v>
          </cell>
          <cell r="I391" t="str">
            <v>新城镇岗位</v>
          </cell>
          <cell r="J391">
            <v>4242</v>
          </cell>
          <cell r="K391">
            <v>4242</v>
          </cell>
          <cell r="L391">
            <v>339.36</v>
          </cell>
          <cell r="M391">
            <v>84.84</v>
          </cell>
          <cell r="N391">
            <v>12.73</v>
          </cell>
          <cell r="O391">
            <v>436.93</v>
          </cell>
          <cell r="P391">
            <v>678.72</v>
          </cell>
          <cell r="Q391">
            <v>339.36</v>
          </cell>
          <cell r="R391">
            <v>16.97</v>
          </cell>
          <cell r="S391">
            <v>29.69</v>
          </cell>
          <cell r="T391">
            <v>1064.74</v>
          </cell>
        </row>
        <row r="392">
          <cell r="A392">
            <v>388</v>
          </cell>
          <cell r="B392" t="str">
            <v>370304196509210012</v>
          </cell>
          <cell r="C392" t="str">
            <v>城东</v>
          </cell>
          <cell r="D392" t="str">
            <v>青龙山社区</v>
          </cell>
          <cell r="E392" t="str">
            <v>高鹏</v>
          </cell>
          <cell r="F392" t="str">
            <v>370304196509210012</v>
          </cell>
          <cell r="G392" t="e">
            <v>#N/A</v>
          </cell>
          <cell r="H392" t="str">
            <v>37030419******0012</v>
          </cell>
          <cell r="I392" t="str">
            <v>新城镇岗位</v>
          </cell>
          <cell r="J392">
            <v>4242</v>
          </cell>
          <cell r="K392">
            <v>4242</v>
          </cell>
          <cell r="L392">
            <v>339.36</v>
          </cell>
          <cell r="M392">
            <v>84.84</v>
          </cell>
          <cell r="N392">
            <v>12.73</v>
          </cell>
          <cell r="O392">
            <v>436.93</v>
          </cell>
          <cell r="P392">
            <v>678.72</v>
          </cell>
          <cell r="Q392">
            <v>339.36</v>
          </cell>
          <cell r="R392">
            <v>16.97</v>
          </cell>
          <cell r="S392">
            <v>29.69</v>
          </cell>
          <cell r="T392">
            <v>1064.74</v>
          </cell>
        </row>
        <row r="393">
          <cell r="A393">
            <v>389</v>
          </cell>
          <cell r="B393" t="str">
            <v>370304197604031041</v>
          </cell>
          <cell r="C393" t="str">
            <v>城东</v>
          </cell>
          <cell r="D393" t="str">
            <v>青龙山社区</v>
          </cell>
          <cell r="E393" t="str">
            <v>李静</v>
          </cell>
          <cell r="F393" t="str">
            <v>370304197604031041</v>
          </cell>
          <cell r="G393" t="e">
            <v>#N/A</v>
          </cell>
          <cell r="H393" t="str">
            <v>37030419******1041</v>
          </cell>
          <cell r="I393" t="str">
            <v>新城镇岗位</v>
          </cell>
          <cell r="J393">
            <v>4242</v>
          </cell>
          <cell r="K393">
            <v>4242</v>
          </cell>
          <cell r="L393">
            <v>339.36</v>
          </cell>
          <cell r="M393">
            <v>84.84</v>
          </cell>
          <cell r="N393">
            <v>12.73</v>
          </cell>
          <cell r="O393">
            <v>436.93</v>
          </cell>
          <cell r="P393">
            <v>678.72</v>
          </cell>
          <cell r="Q393">
            <v>339.36</v>
          </cell>
          <cell r="R393">
            <v>16.97</v>
          </cell>
          <cell r="S393">
            <v>29.69</v>
          </cell>
          <cell r="T393">
            <v>1064.74</v>
          </cell>
        </row>
        <row r="394">
          <cell r="A394">
            <v>390</v>
          </cell>
          <cell r="B394" t="str">
            <v>370304196410021377</v>
          </cell>
          <cell r="C394" t="str">
            <v>城东</v>
          </cell>
          <cell r="D394" t="str">
            <v>青龙山社区</v>
          </cell>
          <cell r="E394" t="str">
            <v>马春生</v>
          </cell>
          <cell r="F394" t="str">
            <v>370304196410021377</v>
          </cell>
          <cell r="G394" t="e">
            <v>#N/A</v>
          </cell>
          <cell r="H394" t="str">
            <v>37030419******1377</v>
          </cell>
          <cell r="I394" t="str">
            <v>新城镇岗位</v>
          </cell>
          <cell r="J394">
            <v>4242</v>
          </cell>
          <cell r="K394">
            <v>4242</v>
          </cell>
          <cell r="L394">
            <v>339.36</v>
          </cell>
          <cell r="M394">
            <v>84.84</v>
          </cell>
          <cell r="N394">
            <v>12.73</v>
          </cell>
          <cell r="O394">
            <v>436.93</v>
          </cell>
          <cell r="P394">
            <v>678.72</v>
          </cell>
          <cell r="Q394">
            <v>339.36</v>
          </cell>
          <cell r="R394">
            <v>16.97</v>
          </cell>
          <cell r="S394">
            <v>29.69</v>
          </cell>
          <cell r="T394">
            <v>1064.74</v>
          </cell>
        </row>
        <row r="395">
          <cell r="A395">
            <v>391</v>
          </cell>
          <cell r="B395" t="str">
            <v>370304197602113123</v>
          </cell>
          <cell r="C395" t="str">
            <v>城东</v>
          </cell>
          <cell r="D395" t="str">
            <v>青龙山社区</v>
          </cell>
          <cell r="E395" t="str">
            <v>商春玲</v>
          </cell>
          <cell r="F395" t="str">
            <v>370304197602113123</v>
          </cell>
          <cell r="G395" t="e">
            <v>#N/A</v>
          </cell>
          <cell r="H395" t="str">
            <v>37030419******3123</v>
          </cell>
          <cell r="I395" t="str">
            <v>新城镇岗位</v>
          </cell>
          <cell r="J395">
            <v>4242</v>
          </cell>
          <cell r="K395">
            <v>4242</v>
          </cell>
          <cell r="L395">
            <v>339.36</v>
          </cell>
          <cell r="M395">
            <v>84.84</v>
          </cell>
          <cell r="N395">
            <v>12.73</v>
          </cell>
          <cell r="O395">
            <v>436.93</v>
          </cell>
          <cell r="P395">
            <v>678.72</v>
          </cell>
          <cell r="Q395">
            <v>339.36</v>
          </cell>
          <cell r="R395">
            <v>16.97</v>
          </cell>
          <cell r="S395">
            <v>29.69</v>
          </cell>
          <cell r="T395">
            <v>1064.74</v>
          </cell>
        </row>
        <row r="396">
          <cell r="A396">
            <v>392</v>
          </cell>
          <cell r="B396" t="str">
            <v>370304197504100046</v>
          </cell>
          <cell r="C396" t="str">
            <v>城东</v>
          </cell>
          <cell r="D396" t="str">
            <v>青龙山社区</v>
          </cell>
          <cell r="E396" t="str">
            <v>朱汝静</v>
          </cell>
          <cell r="F396" t="str">
            <v>370304197504100046</v>
          </cell>
          <cell r="G396" t="e">
            <v>#N/A</v>
          </cell>
          <cell r="H396" t="str">
            <v>37030419******0046</v>
          </cell>
          <cell r="I396" t="str">
            <v>新城镇岗位</v>
          </cell>
          <cell r="J396">
            <v>4242</v>
          </cell>
          <cell r="K396">
            <v>4242</v>
          </cell>
          <cell r="L396">
            <v>339.36</v>
          </cell>
          <cell r="M396">
            <v>84.84</v>
          </cell>
          <cell r="N396">
            <v>12.73</v>
          </cell>
          <cell r="O396">
            <v>436.93</v>
          </cell>
          <cell r="P396">
            <v>678.72</v>
          </cell>
          <cell r="Q396">
            <v>339.36</v>
          </cell>
          <cell r="R396">
            <v>16.97</v>
          </cell>
          <cell r="S396">
            <v>29.69</v>
          </cell>
          <cell r="T396">
            <v>1064.74</v>
          </cell>
        </row>
        <row r="397">
          <cell r="A397">
            <v>393</v>
          </cell>
          <cell r="B397" t="str">
            <v>37030419750404032X</v>
          </cell>
          <cell r="C397" t="str">
            <v>城东</v>
          </cell>
          <cell r="D397" t="str">
            <v>青龙山社区</v>
          </cell>
          <cell r="E397" t="str">
            <v>魏巍</v>
          </cell>
          <cell r="F397" t="str">
            <v>37030419750404032X</v>
          </cell>
          <cell r="G397" t="e">
            <v>#N/A</v>
          </cell>
          <cell r="H397" t="str">
            <v>37030419******032X</v>
          </cell>
          <cell r="I397" t="str">
            <v>新城镇岗位</v>
          </cell>
          <cell r="J397">
            <v>4242</v>
          </cell>
          <cell r="K397">
            <v>4242</v>
          </cell>
          <cell r="L397">
            <v>339.36</v>
          </cell>
          <cell r="M397">
            <v>84.84</v>
          </cell>
          <cell r="N397">
            <v>12.73</v>
          </cell>
          <cell r="O397">
            <v>436.93</v>
          </cell>
          <cell r="P397">
            <v>678.72</v>
          </cell>
          <cell r="Q397">
            <v>339.36</v>
          </cell>
          <cell r="R397">
            <v>16.97</v>
          </cell>
          <cell r="S397">
            <v>29.69</v>
          </cell>
          <cell r="T397">
            <v>1064.74</v>
          </cell>
        </row>
        <row r="398">
          <cell r="A398">
            <v>394</v>
          </cell>
          <cell r="B398" t="str">
            <v>370304197606223127</v>
          </cell>
          <cell r="C398" t="str">
            <v>城东</v>
          </cell>
          <cell r="D398" t="str">
            <v>青龙山社区</v>
          </cell>
          <cell r="E398" t="str">
            <v>秦晓慧</v>
          </cell>
          <cell r="F398" t="str">
            <v>370304197606223127</v>
          </cell>
          <cell r="G398" t="e">
            <v>#N/A</v>
          </cell>
          <cell r="H398" t="str">
            <v>37030419******3127</v>
          </cell>
          <cell r="I398" t="str">
            <v>新城镇岗位</v>
          </cell>
          <cell r="J398">
            <v>4242</v>
          </cell>
          <cell r="K398">
            <v>4242</v>
          </cell>
          <cell r="L398">
            <v>339.36</v>
          </cell>
          <cell r="M398">
            <v>84.84</v>
          </cell>
          <cell r="N398">
            <v>12.73</v>
          </cell>
          <cell r="O398">
            <v>436.93</v>
          </cell>
          <cell r="P398">
            <v>678.72</v>
          </cell>
          <cell r="Q398">
            <v>339.36</v>
          </cell>
          <cell r="R398">
            <v>16.97</v>
          </cell>
          <cell r="S398">
            <v>29.69</v>
          </cell>
          <cell r="T398">
            <v>1064.74</v>
          </cell>
        </row>
        <row r="399">
          <cell r="A399">
            <v>395</v>
          </cell>
          <cell r="B399" t="str">
            <v>370304196405110017</v>
          </cell>
          <cell r="C399" t="str">
            <v>城东</v>
          </cell>
          <cell r="D399" t="str">
            <v>青龙山社区</v>
          </cell>
          <cell r="E399" t="str">
            <v>房信全</v>
          </cell>
          <cell r="F399" t="str">
            <v>370304196405110017</v>
          </cell>
          <cell r="G399" t="e">
            <v>#N/A</v>
          </cell>
          <cell r="H399" t="str">
            <v>37030419******0017</v>
          </cell>
          <cell r="I399" t="str">
            <v>新城镇岗位</v>
          </cell>
          <cell r="J399">
            <v>4242</v>
          </cell>
          <cell r="K399">
            <v>4242</v>
          </cell>
          <cell r="L399">
            <v>339.36</v>
          </cell>
          <cell r="M399">
            <v>84.84</v>
          </cell>
          <cell r="N399">
            <v>12.73</v>
          </cell>
          <cell r="O399">
            <v>436.93</v>
          </cell>
          <cell r="P399">
            <v>678.72</v>
          </cell>
          <cell r="Q399">
            <v>339.36</v>
          </cell>
          <cell r="R399">
            <v>16.97</v>
          </cell>
          <cell r="S399">
            <v>29.69</v>
          </cell>
          <cell r="T399">
            <v>1064.74</v>
          </cell>
        </row>
        <row r="400">
          <cell r="A400">
            <v>396</v>
          </cell>
          <cell r="B400" t="str">
            <v>370304197605134720</v>
          </cell>
          <cell r="C400" t="str">
            <v>城东</v>
          </cell>
          <cell r="D400" t="str">
            <v>青龙山社区</v>
          </cell>
          <cell r="E400" t="str">
            <v>魏金美</v>
          </cell>
          <cell r="F400" t="str">
            <v>370304197605134720</v>
          </cell>
          <cell r="G400" t="e">
            <v>#N/A</v>
          </cell>
          <cell r="H400" t="str">
            <v>37030419******4720</v>
          </cell>
          <cell r="I400" t="str">
            <v>新城镇岗位</v>
          </cell>
          <cell r="J400">
            <v>4242</v>
          </cell>
          <cell r="K400">
            <v>4242</v>
          </cell>
          <cell r="L400">
            <v>339.36</v>
          </cell>
          <cell r="M400">
            <v>84.84</v>
          </cell>
          <cell r="N400">
            <v>12.73</v>
          </cell>
          <cell r="O400">
            <v>436.93</v>
          </cell>
          <cell r="P400">
            <v>678.72</v>
          </cell>
          <cell r="Q400">
            <v>339.36</v>
          </cell>
          <cell r="R400">
            <v>16.97</v>
          </cell>
          <cell r="S400">
            <v>29.69</v>
          </cell>
          <cell r="T400">
            <v>1064.74</v>
          </cell>
        </row>
        <row r="401">
          <cell r="A401">
            <v>397</v>
          </cell>
          <cell r="B401" t="str">
            <v>370304197512040629</v>
          </cell>
          <cell r="C401" t="str">
            <v>城东</v>
          </cell>
          <cell r="D401" t="str">
            <v>青龙山社区</v>
          </cell>
          <cell r="E401" t="str">
            <v>孙奉宝</v>
          </cell>
          <cell r="F401" t="str">
            <v>370304197512040629</v>
          </cell>
          <cell r="G401" t="e">
            <v>#N/A</v>
          </cell>
          <cell r="H401" t="str">
            <v>37030419******0629</v>
          </cell>
          <cell r="I401" t="str">
            <v>新城镇岗位</v>
          </cell>
          <cell r="J401">
            <v>4242</v>
          </cell>
          <cell r="K401">
            <v>4242</v>
          </cell>
          <cell r="L401">
            <v>339.36</v>
          </cell>
          <cell r="M401">
            <v>84.84</v>
          </cell>
          <cell r="N401">
            <v>12.73</v>
          </cell>
          <cell r="O401">
            <v>436.93</v>
          </cell>
          <cell r="P401">
            <v>678.72</v>
          </cell>
          <cell r="Q401">
            <v>339.36</v>
          </cell>
          <cell r="R401">
            <v>16.97</v>
          </cell>
          <cell r="S401">
            <v>29.69</v>
          </cell>
          <cell r="T401">
            <v>1064.74</v>
          </cell>
        </row>
        <row r="402">
          <cell r="A402">
            <v>398</v>
          </cell>
          <cell r="B402" t="str">
            <v>370304197507181048</v>
          </cell>
          <cell r="C402" t="str">
            <v>城东</v>
          </cell>
          <cell r="D402" t="str">
            <v>青龙山社区</v>
          </cell>
          <cell r="E402" t="str">
            <v>李海玉</v>
          </cell>
          <cell r="F402" t="str">
            <v>370304197507181048</v>
          </cell>
          <cell r="G402" t="e">
            <v>#N/A</v>
          </cell>
          <cell r="H402" t="str">
            <v>37030419******1048</v>
          </cell>
          <cell r="I402" t="str">
            <v>新城镇岗位</v>
          </cell>
          <cell r="J402">
            <v>4242</v>
          </cell>
          <cell r="K402">
            <v>4242</v>
          </cell>
          <cell r="L402">
            <v>339.36</v>
          </cell>
          <cell r="M402">
            <v>84.84</v>
          </cell>
          <cell r="N402">
            <v>12.73</v>
          </cell>
          <cell r="O402">
            <v>436.93</v>
          </cell>
          <cell r="P402">
            <v>678.72</v>
          </cell>
          <cell r="Q402">
            <v>339.36</v>
          </cell>
          <cell r="R402">
            <v>16.97</v>
          </cell>
          <cell r="S402">
            <v>29.69</v>
          </cell>
          <cell r="T402">
            <v>1064.74</v>
          </cell>
        </row>
        <row r="403">
          <cell r="A403">
            <v>399</v>
          </cell>
          <cell r="B403" t="str">
            <v>370304197704232529</v>
          </cell>
          <cell r="C403" t="str">
            <v>城东</v>
          </cell>
          <cell r="D403" t="str">
            <v>青龙山社区</v>
          </cell>
          <cell r="E403" t="str">
            <v>司玲芝</v>
          </cell>
          <cell r="F403" t="str">
            <v>370304197704232529</v>
          </cell>
          <cell r="G403" t="e">
            <v>#N/A</v>
          </cell>
          <cell r="H403" t="str">
            <v>37030419******2529</v>
          </cell>
          <cell r="I403" t="str">
            <v>新城镇岗位</v>
          </cell>
          <cell r="J403">
            <v>4242</v>
          </cell>
          <cell r="K403">
            <v>4242</v>
          </cell>
          <cell r="L403">
            <v>339.36</v>
          </cell>
          <cell r="M403">
            <v>84.84</v>
          </cell>
          <cell r="N403">
            <v>12.73</v>
          </cell>
          <cell r="O403">
            <v>436.93</v>
          </cell>
          <cell r="P403">
            <v>678.72</v>
          </cell>
          <cell r="Q403">
            <v>339.36</v>
          </cell>
          <cell r="R403">
            <v>16.97</v>
          </cell>
          <cell r="S403">
            <v>29.69</v>
          </cell>
          <cell r="T403">
            <v>1064.74</v>
          </cell>
        </row>
        <row r="404">
          <cell r="A404">
            <v>400</v>
          </cell>
          <cell r="B404" t="str">
            <v>37030419640418003X</v>
          </cell>
          <cell r="C404" t="str">
            <v>城东</v>
          </cell>
          <cell r="D404" t="str">
            <v>青龙山社区</v>
          </cell>
          <cell r="E404" t="str">
            <v>薛忠全</v>
          </cell>
          <cell r="F404" t="str">
            <v>37030419640418003X</v>
          </cell>
          <cell r="G404" t="e">
            <v>#N/A</v>
          </cell>
          <cell r="H404" t="str">
            <v>37030419******003X</v>
          </cell>
          <cell r="I404" t="str">
            <v>新城镇岗位</v>
          </cell>
          <cell r="J404">
            <v>4242</v>
          </cell>
          <cell r="K404">
            <v>4242</v>
          </cell>
          <cell r="L404">
            <v>339.36</v>
          </cell>
          <cell r="M404">
            <v>84.84</v>
          </cell>
          <cell r="N404">
            <v>12.73</v>
          </cell>
          <cell r="O404">
            <v>436.93</v>
          </cell>
          <cell r="P404">
            <v>678.72</v>
          </cell>
          <cell r="Q404">
            <v>339.36</v>
          </cell>
          <cell r="R404">
            <v>16.97</v>
          </cell>
          <cell r="S404">
            <v>29.69</v>
          </cell>
          <cell r="T404">
            <v>1064.74</v>
          </cell>
        </row>
        <row r="405">
          <cell r="A405">
            <v>401</v>
          </cell>
          <cell r="B405" t="str">
            <v>370302196702275130</v>
          </cell>
          <cell r="C405" t="str">
            <v>城东</v>
          </cell>
          <cell r="D405" t="str">
            <v>青龙山社区</v>
          </cell>
          <cell r="E405" t="str">
            <v>刘永祥</v>
          </cell>
          <cell r="F405" t="str">
            <v>370302196702275130</v>
          </cell>
          <cell r="G405" t="e">
            <v>#N/A</v>
          </cell>
          <cell r="H405" t="str">
            <v>37030219******5130</v>
          </cell>
          <cell r="I405" t="str">
            <v>新城镇岗位</v>
          </cell>
          <cell r="J405">
            <v>4242</v>
          </cell>
          <cell r="K405">
            <v>4242</v>
          </cell>
          <cell r="L405">
            <v>339.36</v>
          </cell>
          <cell r="M405">
            <v>84.84</v>
          </cell>
          <cell r="N405">
            <v>12.73</v>
          </cell>
          <cell r="O405">
            <v>436.93</v>
          </cell>
          <cell r="P405">
            <v>678.72</v>
          </cell>
          <cell r="Q405">
            <v>339.36</v>
          </cell>
          <cell r="R405">
            <v>16.97</v>
          </cell>
          <cell r="S405">
            <v>29.69</v>
          </cell>
          <cell r="T405">
            <v>1064.74</v>
          </cell>
        </row>
        <row r="406">
          <cell r="A406">
            <v>402</v>
          </cell>
          <cell r="B406" t="str">
            <v>370304196310294837</v>
          </cell>
          <cell r="C406" t="str">
            <v>八陡</v>
          </cell>
          <cell r="D406" t="str">
            <v>苏家沟村</v>
          </cell>
          <cell r="E406" t="str">
            <v>郑玉福</v>
          </cell>
          <cell r="F406" t="str">
            <v>370304196310294837</v>
          </cell>
          <cell r="G406" t="e">
            <v>#N/A</v>
          </cell>
          <cell r="H406" t="str">
            <v>37030419******4837</v>
          </cell>
          <cell r="I406" t="str">
            <v>新城镇岗位</v>
          </cell>
          <cell r="J406">
            <v>4242</v>
          </cell>
          <cell r="K406">
            <v>4242</v>
          </cell>
          <cell r="L406">
            <v>339.36</v>
          </cell>
          <cell r="M406">
            <v>84.84</v>
          </cell>
          <cell r="N406">
            <v>12.73</v>
          </cell>
          <cell r="O406">
            <v>436.93</v>
          </cell>
          <cell r="P406">
            <v>678.72</v>
          </cell>
          <cell r="Q406">
            <v>339.36</v>
          </cell>
          <cell r="R406">
            <v>16.97</v>
          </cell>
          <cell r="S406">
            <v>29.69</v>
          </cell>
          <cell r="T406">
            <v>1064.74</v>
          </cell>
        </row>
        <row r="407">
          <cell r="A407">
            <v>403</v>
          </cell>
          <cell r="B407" t="str">
            <v>370304196405281916</v>
          </cell>
          <cell r="C407" t="str">
            <v>八陡</v>
          </cell>
          <cell r="D407" t="str">
            <v>山机社区</v>
          </cell>
          <cell r="E407" t="str">
            <v>郑良柏</v>
          </cell>
          <cell r="F407" t="str">
            <v>370304196405281916</v>
          </cell>
          <cell r="G407" t="e">
            <v>#N/A</v>
          </cell>
          <cell r="H407" t="str">
            <v>37030419******1916</v>
          </cell>
          <cell r="I407" t="str">
            <v>新城镇岗位</v>
          </cell>
          <cell r="J407">
            <v>4242</v>
          </cell>
          <cell r="K407">
            <v>4242</v>
          </cell>
          <cell r="L407">
            <v>339.36</v>
          </cell>
          <cell r="M407">
            <v>84.84</v>
          </cell>
          <cell r="N407">
            <v>12.73</v>
          </cell>
          <cell r="O407">
            <v>436.93</v>
          </cell>
          <cell r="P407">
            <v>678.72</v>
          </cell>
          <cell r="Q407">
            <v>339.36</v>
          </cell>
          <cell r="R407">
            <v>16.97</v>
          </cell>
          <cell r="S407">
            <v>29.69</v>
          </cell>
          <cell r="T407">
            <v>1064.74</v>
          </cell>
        </row>
        <row r="408">
          <cell r="A408">
            <v>404</v>
          </cell>
          <cell r="B408" t="str">
            <v>37030419750912002X</v>
          </cell>
          <cell r="C408" t="str">
            <v>城东</v>
          </cell>
          <cell r="D408" t="str">
            <v>公平庄社区</v>
          </cell>
          <cell r="E408" t="str">
            <v>高红梅</v>
          </cell>
          <cell r="F408" t="str">
            <v>37030419750912002X</v>
          </cell>
          <cell r="G408" t="e">
            <v>#N/A</v>
          </cell>
          <cell r="H408" t="str">
            <v>37030419******002X</v>
          </cell>
          <cell r="I408" t="str">
            <v>新城镇岗位</v>
          </cell>
          <cell r="J408">
            <v>4242</v>
          </cell>
          <cell r="K408">
            <v>4242</v>
          </cell>
          <cell r="L408">
            <v>339.36</v>
          </cell>
          <cell r="M408">
            <v>84.84</v>
          </cell>
          <cell r="N408">
            <v>12.73</v>
          </cell>
          <cell r="O408">
            <v>436.93</v>
          </cell>
          <cell r="P408">
            <v>678.72</v>
          </cell>
          <cell r="Q408">
            <v>339.36</v>
          </cell>
          <cell r="R408">
            <v>16.97</v>
          </cell>
          <cell r="S408">
            <v>29.69</v>
          </cell>
          <cell r="T408">
            <v>1064.74</v>
          </cell>
        </row>
        <row r="409">
          <cell r="A409">
            <v>405</v>
          </cell>
          <cell r="B409" t="str">
            <v>370305196703140798</v>
          </cell>
          <cell r="C409" t="str">
            <v>城东</v>
          </cell>
          <cell r="D409" t="str">
            <v>公平庄社区</v>
          </cell>
          <cell r="E409" t="str">
            <v>李金博</v>
          </cell>
          <cell r="F409" t="str">
            <v>370305196703140798</v>
          </cell>
          <cell r="G409" t="e">
            <v>#N/A</v>
          </cell>
          <cell r="H409" t="str">
            <v>37030519******0798</v>
          </cell>
          <cell r="I409" t="str">
            <v>新城镇岗位</v>
          </cell>
          <cell r="J409">
            <v>4242</v>
          </cell>
          <cell r="K409">
            <v>4242</v>
          </cell>
          <cell r="L409">
            <v>339.36</v>
          </cell>
          <cell r="M409">
            <v>84.84</v>
          </cell>
          <cell r="N409">
            <v>12.73</v>
          </cell>
          <cell r="O409">
            <v>436.93</v>
          </cell>
          <cell r="P409">
            <v>678.72</v>
          </cell>
          <cell r="Q409">
            <v>339.36</v>
          </cell>
          <cell r="R409">
            <v>16.97</v>
          </cell>
          <cell r="S409">
            <v>29.69</v>
          </cell>
          <cell r="T409">
            <v>1064.74</v>
          </cell>
        </row>
        <row r="410">
          <cell r="A410">
            <v>406</v>
          </cell>
          <cell r="B410" t="str">
            <v>370302197510116324</v>
          </cell>
          <cell r="C410" t="str">
            <v>城东</v>
          </cell>
          <cell r="D410" t="str">
            <v>珑山社区</v>
          </cell>
          <cell r="E410" t="str">
            <v>马艳美</v>
          </cell>
          <cell r="F410" t="str">
            <v>370302197510116324</v>
          </cell>
          <cell r="G410" t="e">
            <v>#N/A</v>
          </cell>
          <cell r="H410" t="str">
            <v>37030219******6324</v>
          </cell>
          <cell r="I410" t="str">
            <v>新城镇岗位</v>
          </cell>
          <cell r="J410">
            <v>4242</v>
          </cell>
          <cell r="K410">
            <v>4242</v>
          </cell>
          <cell r="L410">
            <v>339.36</v>
          </cell>
          <cell r="M410">
            <v>84.84</v>
          </cell>
          <cell r="N410">
            <v>12.73</v>
          </cell>
          <cell r="O410">
            <v>436.93</v>
          </cell>
          <cell r="P410">
            <v>678.72</v>
          </cell>
          <cell r="Q410">
            <v>339.36</v>
          </cell>
          <cell r="R410">
            <v>16.97</v>
          </cell>
          <cell r="S410">
            <v>29.69</v>
          </cell>
          <cell r="T410">
            <v>1064.74</v>
          </cell>
        </row>
        <row r="411">
          <cell r="A411">
            <v>407</v>
          </cell>
          <cell r="B411" t="str">
            <v>370304197501160625</v>
          </cell>
          <cell r="C411" t="str">
            <v>城西</v>
          </cell>
          <cell r="D411" t="str">
            <v>大辛社区</v>
          </cell>
          <cell r="E411" t="str">
            <v>张红</v>
          </cell>
          <cell r="F411" t="str">
            <v>370304197501160625</v>
          </cell>
          <cell r="G411" t="e">
            <v>#N/A</v>
          </cell>
          <cell r="H411" t="str">
            <v>37030419******0625</v>
          </cell>
          <cell r="I411" t="str">
            <v>新城镇岗位</v>
          </cell>
          <cell r="J411">
            <v>4242</v>
          </cell>
          <cell r="K411">
            <v>4242</v>
          </cell>
          <cell r="L411">
            <v>339.36</v>
          </cell>
          <cell r="M411">
            <v>84.84</v>
          </cell>
          <cell r="N411">
            <v>12.73</v>
          </cell>
          <cell r="O411">
            <v>436.93</v>
          </cell>
          <cell r="P411">
            <v>678.72</v>
          </cell>
          <cell r="Q411">
            <v>339.36</v>
          </cell>
          <cell r="R411">
            <v>16.97</v>
          </cell>
          <cell r="S411">
            <v>29.69</v>
          </cell>
          <cell r="T411">
            <v>1064.74</v>
          </cell>
        </row>
        <row r="412">
          <cell r="A412">
            <v>408</v>
          </cell>
          <cell r="B412" t="str">
            <v>370304196502240614</v>
          </cell>
          <cell r="C412" t="str">
            <v>城西</v>
          </cell>
          <cell r="D412" t="str">
            <v>双山</v>
          </cell>
          <cell r="E412" t="str">
            <v>朱允岐</v>
          </cell>
          <cell r="F412" t="str">
            <v>370304196502240614</v>
          </cell>
          <cell r="G412" t="e">
            <v>#N/A</v>
          </cell>
          <cell r="H412" t="str">
            <v>37030419******0614</v>
          </cell>
          <cell r="I412" t="str">
            <v>新城镇岗位</v>
          </cell>
          <cell r="J412">
            <v>4242</v>
          </cell>
          <cell r="K412">
            <v>4242</v>
          </cell>
          <cell r="L412">
            <v>339.36</v>
          </cell>
          <cell r="M412">
            <v>84.84</v>
          </cell>
          <cell r="N412">
            <v>12.73</v>
          </cell>
          <cell r="O412">
            <v>436.93</v>
          </cell>
          <cell r="P412">
            <v>678.72</v>
          </cell>
          <cell r="Q412">
            <v>339.36</v>
          </cell>
          <cell r="R412">
            <v>16.97</v>
          </cell>
          <cell r="S412">
            <v>29.69</v>
          </cell>
          <cell r="T412">
            <v>1064.74</v>
          </cell>
        </row>
        <row r="413">
          <cell r="A413">
            <v>409</v>
          </cell>
          <cell r="B413" t="str">
            <v>37030419760820064X</v>
          </cell>
          <cell r="C413" t="str">
            <v>城西</v>
          </cell>
          <cell r="D413" t="str">
            <v>双山</v>
          </cell>
          <cell r="E413" t="str">
            <v>邵静</v>
          </cell>
          <cell r="F413" t="str">
            <v>37030419760820064X</v>
          </cell>
          <cell r="G413" t="e">
            <v>#N/A</v>
          </cell>
          <cell r="H413" t="str">
            <v>37030419******064X</v>
          </cell>
          <cell r="I413" t="str">
            <v>新城镇岗位</v>
          </cell>
          <cell r="J413">
            <v>4242</v>
          </cell>
          <cell r="K413">
            <v>4242</v>
          </cell>
          <cell r="L413">
            <v>339.36</v>
          </cell>
          <cell r="M413">
            <v>84.84</v>
          </cell>
          <cell r="N413">
            <v>12.73</v>
          </cell>
          <cell r="O413">
            <v>436.93</v>
          </cell>
          <cell r="P413">
            <v>678.72</v>
          </cell>
          <cell r="Q413">
            <v>339.36</v>
          </cell>
          <cell r="R413">
            <v>16.97</v>
          </cell>
          <cell r="S413">
            <v>29.69</v>
          </cell>
          <cell r="T413">
            <v>1064.74</v>
          </cell>
        </row>
        <row r="414">
          <cell r="A414">
            <v>410</v>
          </cell>
          <cell r="B414" t="str">
            <v>370304197510060028</v>
          </cell>
          <cell r="C414" t="str">
            <v>城西</v>
          </cell>
          <cell r="D414" t="str">
            <v>双山</v>
          </cell>
          <cell r="E414" t="str">
            <v>夏侯菁华</v>
          </cell>
          <cell r="F414" t="str">
            <v>370304197510060028</v>
          </cell>
          <cell r="G414" t="e">
            <v>#N/A</v>
          </cell>
          <cell r="H414" t="str">
            <v>37030419******0028</v>
          </cell>
          <cell r="I414" t="str">
            <v>新城镇岗位</v>
          </cell>
          <cell r="J414">
            <v>4242</v>
          </cell>
          <cell r="K414">
            <v>4242</v>
          </cell>
          <cell r="L414">
            <v>339.36</v>
          </cell>
          <cell r="M414">
            <v>84.84</v>
          </cell>
          <cell r="N414">
            <v>12.73</v>
          </cell>
          <cell r="O414">
            <v>436.93</v>
          </cell>
          <cell r="P414">
            <v>678.72</v>
          </cell>
          <cell r="Q414">
            <v>339.36</v>
          </cell>
          <cell r="R414">
            <v>16.97</v>
          </cell>
          <cell r="S414">
            <v>29.69</v>
          </cell>
          <cell r="T414">
            <v>1064.74</v>
          </cell>
        </row>
        <row r="415">
          <cell r="A415">
            <v>411</v>
          </cell>
          <cell r="B415" t="str">
            <v>370304196507101015</v>
          </cell>
          <cell r="C415" t="str">
            <v>城西</v>
          </cell>
          <cell r="D415" t="str">
            <v>双山</v>
          </cell>
          <cell r="E415" t="str">
            <v>孙兆成</v>
          </cell>
          <cell r="F415" t="str">
            <v>370304196507101015</v>
          </cell>
          <cell r="G415" t="e">
            <v>#N/A</v>
          </cell>
          <cell r="H415" t="str">
            <v>37030419******1015</v>
          </cell>
          <cell r="I415" t="str">
            <v>新城镇岗位</v>
          </cell>
          <cell r="J415">
            <v>4242</v>
          </cell>
          <cell r="K415">
            <v>4242</v>
          </cell>
          <cell r="L415">
            <v>339.36</v>
          </cell>
          <cell r="M415">
            <v>84.84</v>
          </cell>
          <cell r="N415">
            <v>12.73</v>
          </cell>
          <cell r="O415">
            <v>436.93</v>
          </cell>
          <cell r="P415">
            <v>678.72</v>
          </cell>
          <cell r="Q415">
            <v>339.36</v>
          </cell>
          <cell r="R415">
            <v>16.97</v>
          </cell>
          <cell r="S415">
            <v>29.69</v>
          </cell>
          <cell r="T415">
            <v>1064.74</v>
          </cell>
        </row>
        <row r="416">
          <cell r="A416">
            <v>412</v>
          </cell>
          <cell r="B416" t="str">
            <v>370304196610226510</v>
          </cell>
          <cell r="C416" t="str">
            <v>城西</v>
          </cell>
          <cell r="D416" t="str">
            <v>税务街</v>
          </cell>
          <cell r="E416" t="str">
            <v>周先兵</v>
          </cell>
          <cell r="F416" t="str">
            <v>370304196610226510</v>
          </cell>
          <cell r="G416" t="e">
            <v>#N/A</v>
          </cell>
          <cell r="H416" t="str">
            <v>37030419******6510</v>
          </cell>
          <cell r="I416" t="str">
            <v>新城镇岗位</v>
          </cell>
          <cell r="J416">
            <v>4242</v>
          </cell>
          <cell r="K416">
            <v>4242</v>
          </cell>
          <cell r="L416">
            <v>339.36</v>
          </cell>
          <cell r="M416">
            <v>84.84</v>
          </cell>
          <cell r="N416">
            <v>12.73</v>
          </cell>
          <cell r="O416">
            <v>436.93</v>
          </cell>
          <cell r="P416">
            <v>678.72</v>
          </cell>
          <cell r="Q416">
            <v>339.36</v>
          </cell>
          <cell r="R416">
            <v>16.97</v>
          </cell>
          <cell r="S416">
            <v>29.69</v>
          </cell>
          <cell r="T416">
            <v>1064.74</v>
          </cell>
        </row>
        <row r="417">
          <cell r="A417">
            <v>413</v>
          </cell>
          <cell r="B417" t="str">
            <v>220182197603260040</v>
          </cell>
          <cell r="C417" t="str">
            <v>城西</v>
          </cell>
          <cell r="D417" t="str">
            <v>税务街</v>
          </cell>
          <cell r="E417" t="str">
            <v>徐桂梅</v>
          </cell>
          <cell r="F417" t="str">
            <v>220182197603260040</v>
          </cell>
          <cell r="G417" t="e">
            <v>#N/A</v>
          </cell>
          <cell r="H417" t="str">
            <v>22018219******0040</v>
          </cell>
          <cell r="I417" t="str">
            <v>新城镇岗位</v>
          </cell>
          <cell r="J417">
            <v>4242</v>
          </cell>
          <cell r="K417">
            <v>4242</v>
          </cell>
          <cell r="L417">
            <v>339.36</v>
          </cell>
          <cell r="M417">
            <v>84.84</v>
          </cell>
          <cell r="N417">
            <v>12.73</v>
          </cell>
          <cell r="O417">
            <v>436.93</v>
          </cell>
          <cell r="P417">
            <v>678.72</v>
          </cell>
          <cell r="Q417">
            <v>339.36</v>
          </cell>
          <cell r="R417">
            <v>16.97</v>
          </cell>
          <cell r="S417">
            <v>29.69</v>
          </cell>
          <cell r="T417">
            <v>1064.74</v>
          </cell>
        </row>
        <row r="418">
          <cell r="A418">
            <v>414</v>
          </cell>
          <cell r="B418" t="str">
            <v>370304197510011621</v>
          </cell>
          <cell r="C418" t="str">
            <v>域城</v>
          </cell>
          <cell r="D418" t="str">
            <v>域城镇办</v>
          </cell>
          <cell r="E418" t="str">
            <v>刁辉</v>
          </cell>
          <cell r="F418" t="str">
            <v>370304197510011621</v>
          </cell>
          <cell r="G418" t="e">
            <v>#N/A</v>
          </cell>
          <cell r="H418" t="str">
            <v>37030419******1621</v>
          </cell>
          <cell r="I418" t="str">
            <v>新城镇岗位</v>
          </cell>
          <cell r="J418">
            <v>4242</v>
          </cell>
          <cell r="K418">
            <v>4242</v>
          </cell>
          <cell r="L418">
            <v>339.36</v>
          </cell>
          <cell r="M418">
            <v>84.84</v>
          </cell>
          <cell r="N418">
            <v>12.73</v>
          </cell>
          <cell r="O418">
            <v>436.93</v>
          </cell>
          <cell r="P418">
            <v>678.72</v>
          </cell>
          <cell r="Q418">
            <v>339.36</v>
          </cell>
          <cell r="R418">
            <v>16.97</v>
          </cell>
          <cell r="S418">
            <v>29.69</v>
          </cell>
          <cell r="T418">
            <v>1064.74</v>
          </cell>
        </row>
        <row r="419">
          <cell r="A419">
            <v>415</v>
          </cell>
          <cell r="B419" t="str">
            <v>370304196706173118</v>
          </cell>
          <cell r="C419" t="str">
            <v>域城</v>
          </cell>
          <cell r="D419" t="str">
            <v>北域城</v>
          </cell>
          <cell r="E419" t="str">
            <v>杨红卫</v>
          </cell>
          <cell r="F419" t="str">
            <v>370304196706173118</v>
          </cell>
          <cell r="G419" t="e">
            <v>#N/A</v>
          </cell>
          <cell r="H419" t="str">
            <v>37030419******3118</v>
          </cell>
          <cell r="I419" t="str">
            <v>新城镇岗位</v>
          </cell>
          <cell r="J419">
            <v>4242</v>
          </cell>
          <cell r="K419">
            <v>4242</v>
          </cell>
          <cell r="L419">
            <v>339.36</v>
          </cell>
          <cell r="M419">
            <v>84.84</v>
          </cell>
          <cell r="N419">
            <v>12.73</v>
          </cell>
          <cell r="O419">
            <v>436.93</v>
          </cell>
          <cell r="P419">
            <v>678.72</v>
          </cell>
          <cell r="Q419">
            <v>339.36</v>
          </cell>
          <cell r="R419">
            <v>16.97</v>
          </cell>
          <cell r="S419">
            <v>29.69</v>
          </cell>
          <cell r="T419">
            <v>1064.74</v>
          </cell>
        </row>
        <row r="420">
          <cell r="A420">
            <v>416</v>
          </cell>
          <cell r="B420" t="str">
            <v>370304197612160628</v>
          </cell>
          <cell r="C420" t="str">
            <v>域城</v>
          </cell>
          <cell r="D420" t="str">
            <v>柳域社区</v>
          </cell>
          <cell r="E420" t="str">
            <v>岳英利</v>
          </cell>
          <cell r="F420" t="str">
            <v>370304197612160628</v>
          </cell>
          <cell r="G420" t="e">
            <v>#N/A</v>
          </cell>
          <cell r="H420" t="str">
            <v>37030419******0628</v>
          </cell>
          <cell r="I420" t="str">
            <v>新城镇岗位</v>
          </cell>
          <cell r="J420">
            <v>4242</v>
          </cell>
          <cell r="K420">
            <v>4242</v>
          </cell>
          <cell r="L420">
            <v>339.36</v>
          </cell>
          <cell r="M420">
            <v>84.84</v>
          </cell>
          <cell r="N420">
            <v>12.73</v>
          </cell>
          <cell r="O420">
            <v>436.93</v>
          </cell>
          <cell r="P420">
            <v>678.72</v>
          </cell>
          <cell r="Q420">
            <v>339.36</v>
          </cell>
          <cell r="R420">
            <v>16.97</v>
          </cell>
          <cell r="S420">
            <v>29.69</v>
          </cell>
          <cell r="T420">
            <v>1064.74</v>
          </cell>
        </row>
        <row r="421">
          <cell r="A421">
            <v>417</v>
          </cell>
          <cell r="B421" t="str">
            <v>370304197601021040</v>
          </cell>
          <cell r="C421" t="str">
            <v>域城</v>
          </cell>
          <cell r="D421" t="str">
            <v>颜山国际</v>
          </cell>
          <cell r="E421" t="str">
            <v>苏燕</v>
          </cell>
          <cell r="F421" t="str">
            <v>370304197601021040</v>
          </cell>
          <cell r="G421" t="e">
            <v>#N/A</v>
          </cell>
          <cell r="H421" t="str">
            <v>37030419******1040</v>
          </cell>
          <cell r="I421" t="str">
            <v>新城镇岗位</v>
          </cell>
          <cell r="J421">
            <v>4242</v>
          </cell>
          <cell r="K421">
            <v>4242</v>
          </cell>
          <cell r="L421">
            <v>339.36</v>
          </cell>
          <cell r="M421">
            <v>84.84</v>
          </cell>
          <cell r="N421">
            <v>12.73</v>
          </cell>
          <cell r="O421">
            <v>436.93</v>
          </cell>
          <cell r="P421">
            <v>678.72</v>
          </cell>
          <cell r="Q421">
            <v>339.36</v>
          </cell>
          <cell r="R421">
            <v>16.97</v>
          </cell>
          <cell r="S421">
            <v>29.69</v>
          </cell>
          <cell r="T421">
            <v>1064.74</v>
          </cell>
        </row>
        <row r="422">
          <cell r="A422">
            <v>418</v>
          </cell>
          <cell r="B422" t="str">
            <v>370304197707201621</v>
          </cell>
          <cell r="C422" t="str">
            <v>城东</v>
          </cell>
          <cell r="D422" t="str">
            <v>城中社区</v>
          </cell>
          <cell r="E422" t="str">
            <v>张庆华</v>
          </cell>
          <cell r="F422" t="str">
            <v>370304197707201621</v>
          </cell>
          <cell r="G422" t="e">
            <v>#N/A</v>
          </cell>
          <cell r="H422" t="str">
            <v>37030419******1621</v>
          </cell>
          <cell r="I422" t="str">
            <v>新城镇岗位</v>
          </cell>
          <cell r="J422">
            <v>4242</v>
          </cell>
          <cell r="K422">
            <v>4242</v>
          </cell>
          <cell r="L422">
            <v>339.36</v>
          </cell>
          <cell r="M422">
            <v>84.84</v>
          </cell>
          <cell r="N422">
            <v>12.73</v>
          </cell>
          <cell r="O422">
            <v>436.93</v>
          </cell>
          <cell r="P422">
            <v>678.72</v>
          </cell>
          <cell r="Q422">
            <v>339.36</v>
          </cell>
          <cell r="R422">
            <v>16.97</v>
          </cell>
          <cell r="S422">
            <v>29.69</v>
          </cell>
          <cell r="T422">
            <v>1064.74</v>
          </cell>
        </row>
        <row r="423">
          <cell r="A423">
            <v>419</v>
          </cell>
          <cell r="B423" t="str">
            <v>370304196502180631</v>
          </cell>
          <cell r="C423" t="str">
            <v>域城</v>
          </cell>
          <cell r="D423" t="str">
            <v>小李社区</v>
          </cell>
          <cell r="E423" t="str">
            <v>董孟成</v>
          </cell>
          <cell r="F423" t="str">
            <v>370304196502180631</v>
          </cell>
          <cell r="G423" t="e">
            <v>#N/A</v>
          </cell>
          <cell r="H423" t="str">
            <v>37030419******0631</v>
          </cell>
          <cell r="I423" t="str">
            <v>新城镇岗位</v>
          </cell>
          <cell r="J423">
            <v>4242</v>
          </cell>
          <cell r="K423">
            <v>4242</v>
          </cell>
          <cell r="L423">
            <v>339.36</v>
          </cell>
          <cell r="M423">
            <v>84.84</v>
          </cell>
          <cell r="N423">
            <v>12.73</v>
          </cell>
          <cell r="O423">
            <v>436.93</v>
          </cell>
          <cell r="P423">
            <v>678.72</v>
          </cell>
          <cell r="Q423">
            <v>339.36</v>
          </cell>
          <cell r="R423">
            <v>16.97</v>
          </cell>
          <cell r="S423">
            <v>29.69</v>
          </cell>
          <cell r="T423">
            <v>1064.74</v>
          </cell>
        </row>
        <row r="424">
          <cell r="A424">
            <v>420</v>
          </cell>
          <cell r="B424" t="str">
            <v>370304197409090628</v>
          </cell>
          <cell r="C424" t="str">
            <v>域城</v>
          </cell>
          <cell r="D424" t="str">
            <v>房家庄</v>
          </cell>
          <cell r="E424" t="str">
            <v>冯小玲</v>
          </cell>
          <cell r="F424" t="str">
            <v>370304197409090628</v>
          </cell>
          <cell r="G424" t="e">
            <v>#N/A</v>
          </cell>
          <cell r="H424" t="str">
            <v>37030419******0628</v>
          </cell>
          <cell r="I424" t="str">
            <v>新城镇岗位</v>
          </cell>
          <cell r="J424">
            <v>4242</v>
          </cell>
          <cell r="K424">
            <v>4242</v>
          </cell>
          <cell r="L424">
            <v>339.36</v>
          </cell>
          <cell r="M424">
            <v>84.84</v>
          </cell>
          <cell r="N424">
            <v>12.73</v>
          </cell>
          <cell r="O424">
            <v>436.93</v>
          </cell>
          <cell r="P424">
            <v>678.72</v>
          </cell>
          <cell r="Q424">
            <v>339.36</v>
          </cell>
          <cell r="R424">
            <v>16.97</v>
          </cell>
          <cell r="S424">
            <v>29.69</v>
          </cell>
          <cell r="T424">
            <v>1064.74</v>
          </cell>
        </row>
        <row r="425">
          <cell r="A425">
            <v>421</v>
          </cell>
          <cell r="B425" t="str">
            <v>370304197509146529</v>
          </cell>
          <cell r="C425" t="str">
            <v>城东</v>
          </cell>
          <cell r="D425" t="str">
            <v>城中社区</v>
          </cell>
          <cell r="E425" t="str">
            <v>邢梅</v>
          </cell>
          <cell r="F425" t="str">
            <v>370304197509146529</v>
          </cell>
          <cell r="G425" t="e">
            <v>#N/A</v>
          </cell>
          <cell r="H425" t="str">
            <v>37030419******6529</v>
          </cell>
          <cell r="I425" t="str">
            <v>新城镇岗位</v>
          </cell>
          <cell r="J425">
            <v>4242</v>
          </cell>
          <cell r="K425">
            <v>4242</v>
          </cell>
          <cell r="L425">
            <v>339.36</v>
          </cell>
          <cell r="M425">
            <v>84.84</v>
          </cell>
          <cell r="N425">
            <v>12.73</v>
          </cell>
          <cell r="O425">
            <v>436.93</v>
          </cell>
          <cell r="P425">
            <v>678.72</v>
          </cell>
          <cell r="Q425">
            <v>339.36</v>
          </cell>
          <cell r="R425">
            <v>16.97</v>
          </cell>
          <cell r="S425">
            <v>29.69</v>
          </cell>
          <cell r="T425">
            <v>1064.74</v>
          </cell>
        </row>
        <row r="426">
          <cell r="A426">
            <v>422</v>
          </cell>
          <cell r="B426" t="str">
            <v>370304197502180628</v>
          </cell>
          <cell r="C426" t="str">
            <v>城东</v>
          </cell>
          <cell r="D426" t="str">
            <v>城中社区</v>
          </cell>
          <cell r="E426" t="str">
            <v>郭秀</v>
          </cell>
          <cell r="F426" t="str">
            <v>370304197502180628</v>
          </cell>
          <cell r="G426" t="e">
            <v>#N/A</v>
          </cell>
          <cell r="H426" t="str">
            <v>37030419******0628</v>
          </cell>
          <cell r="I426" t="str">
            <v>新城镇岗位</v>
          </cell>
          <cell r="J426">
            <v>4242</v>
          </cell>
          <cell r="K426">
            <v>4242</v>
          </cell>
          <cell r="L426">
            <v>339.36</v>
          </cell>
          <cell r="M426">
            <v>84.84</v>
          </cell>
          <cell r="N426">
            <v>12.73</v>
          </cell>
          <cell r="O426">
            <v>436.93</v>
          </cell>
          <cell r="P426">
            <v>678.72</v>
          </cell>
          <cell r="Q426">
            <v>339.36</v>
          </cell>
          <cell r="R426">
            <v>16.97</v>
          </cell>
          <cell r="S426">
            <v>29.69</v>
          </cell>
          <cell r="T426">
            <v>1064.74</v>
          </cell>
        </row>
        <row r="427">
          <cell r="A427">
            <v>423</v>
          </cell>
          <cell r="B427" t="str">
            <v>370304197504106229</v>
          </cell>
          <cell r="C427" t="str">
            <v>域城</v>
          </cell>
          <cell r="D427" t="str">
            <v>岜山</v>
          </cell>
          <cell r="E427" t="str">
            <v>王红芸</v>
          </cell>
          <cell r="F427" t="str">
            <v>370304197504106229</v>
          </cell>
          <cell r="G427" t="e">
            <v>#N/A</v>
          </cell>
          <cell r="H427" t="str">
            <v>37030419******6229</v>
          </cell>
          <cell r="I427" t="str">
            <v>新城镇岗位</v>
          </cell>
          <cell r="J427">
            <v>4242</v>
          </cell>
          <cell r="K427">
            <v>4242</v>
          </cell>
          <cell r="L427">
            <v>339.36</v>
          </cell>
          <cell r="M427">
            <v>84.84</v>
          </cell>
          <cell r="N427">
            <v>12.73</v>
          </cell>
          <cell r="O427">
            <v>436.93</v>
          </cell>
          <cell r="P427">
            <v>678.72</v>
          </cell>
          <cell r="Q427">
            <v>339.36</v>
          </cell>
          <cell r="R427">
            <v>16.97</v>
          </cell>
          <cell r="S427">
            <v>29.69</v>
          </cell>
          <cell r="T427">
            <v>1064.74</v>
          </cell>
        </row>
        <row r="428">
          <cell r="A428">
            <v>424</v>
          </cell>
          <cell r="B428" t="str">
            <v>370304197601231021</v>
          </cell>
          <cell r="C428" t="str">
            <v>域城</v>
          </cell>
          <cell r="D428" t="str">
            <v>岜山</v>
          </cell>
          <cell r="E428" t="str">
            <v>高艳</v>
          </cell>
          <cell r="F428" t="str">
            <v>370304197601231021</v>
          </cell>
          <cell r="G428" t="e">
            <v>#N/A</v>
          </cell>
          <cell r="H428" t="str">
            <v>37030419******1021</v>
          </cell>
          <cell r="I428" t="str">
            <v>新城镇岗位</v>
          </cell>
          <cell r="J428">
            <v>4242</v>
          </cell>
          <cell r="K428">
            <v>4242</v>
          </cell>
          <cell r="L428">
            <v>339.36</v>
          </cell>
          <cell r="M428">
            <v>84.84</v>
          </cell>
          <cell r="N428">
            <v>12.73</v>
          </cell>
          <cell r="O428">
            <v>436.93</v>
          </cell>
          <cell r="P428">
            <v>678.72</v>
          </cell>
          <cell r="Q428">
            <v>339.36</v>
          </cell>
          <cell r="R428">
            <v>16.97</v>
          </cell>
          <cell r="S428">
            <v>29.69</v>
          </cell>
          <cell r="T428">
            <v>1064.74</v>
          </cell>
        </row>
        <row r="429">
          <cell r="A429">
            <v>425</v>
          </cell>
          <cell r="B429" t="str">
            <v>370304196706134434</v>
          </cell>
          <cell r="C429" t="str">
            <v>石马</v>
          </cell>
          <cell r="D429" t="str">
            <v>桥东村</v>
          </cell>
          <cell r="E429" t="str">
            <v>孙建军</v>
          </cell>
          <cell r="F429" t="str">
            <v>370304196706134434</v>
          </cell>
          <cell r="G429" t="e">
            <v>#N/A</v>
          </cell>
          <cell r="H429" t="str">
            <v>37030419******4434</v>
          </cell>
          <cell r="I429" t="str">
            <v>新城镇岗位</v>
          </cell>
          <cell r="J429">
            <v>4242</v>
          </cell>
          <cell r="K429">
            <v>4242</v>
          </cell>
          <cell r="L429">
            <v>339.36</v>
          </cell>
          <cell r="M429">
            <v>84.84</v>
          </cell>
          <cell r="N429">
            <v>12.73</v>
          </cell>
          <cell r="O429">
            <v>436.93</v>
          </cell>
          <cell r="P429">
            <v>678.72</v>
          </cell>
          <cell r="Q429">
            <v>339.36</v>
          </cell>
          <cell r="R429">
            <v>16.97</v>
          </cell>
          <cell r="S429">
            <v>29.69</v>
          </cell>
          <cell r="T429">
            <v>1064.74</v>
          </cell>
        </row>
        <row r="430">
          <cell r="A430">
            <v>426</v>
          </cell>
          <cell r="B430" t="str">
            <v>370304197505014422</v>
          </cell>
          <cell r="C430" t="str">
            <v>石马</v>
          </cell>
          <cell r="D430" t="str">
            <v>桥东村</v>
          </cell>
          <cell r="E430" t="str">
            <v>孙玉美</v>
          </cell>
          <cell r="F430" t="str">
            <v>370304197505014422</v>
          </cell>
          <cell r="G430" t="e">
            <v>#N/A</v>
          </cell>
          <cell r="H430" t="str">
            <v>37030419******4422</v>
          </cell>
          <cell r="I430" t="str">
            <v>新城镇岗位</v>
          </cell>
          <cell r="J430">
            <v>4242</v>
          </cell>
          <cell r="K430">
            <v>4242</v>
          </cell>
          <cell r="L430">
            <v>339.36</v>
          </cell>
          <cell r="M430">
            <v>84.84</v>
          </cell>
          <cell r="N430">
            <v>12.73</v>
          </cell>
          <cell r="O430">
            <v>436.93</v>
          </cell>
          <cell r="P430">
            <v>678.72</v>
          </cell>
          <cell r="Q430">
            <v>339.36</v>
          </cell>
          <cell r="R430">
            <v>16.97</v>
          </cell>
          <cell r="S430">
            <v>29.69</v>
          </cell>
          <cell r="T430">
            <v>1064.74</v>
          </cell>
        </row>
        <row r="431">
          <cell r="A431">
            <v>427</v>
          </cell>
          <cell r="B431" t="str">
            <v>370304197601202220</v>
          </cell>
          <cell r="C431" t="str">
            <v>石马</v>
          </cell>
          <cell r="D431" t="str">
            <v>蛟龙村</v>
          </cell>
          <cell r="E431" t="str">
            <v>张爱玲</v>
          </cell>
          <cell r="F431" t="str">
            <v>370304197601202220</v>
          </cell>
          <cell r="G431" t="e">
            <v>#N/A</v>
          </cell>
          <cell r="H431" t="str">
            <v>37030419******2220</v>
          </cell>
          <cell r="I431" t="str">
            <v>新城镇岗位</v>
          </cell>
          <cell r="J431">
            <v>4242</v>
          </cell>
          <cell r="K431">
            <v>4242</v>
          </cell>
          <cell r="L431">
            <v>339.36</v>
          </cell>
          <cell r="M431">
            <v>84.84</v>
          </cell>
          <cell r="N431">
            <v>12.73</v>
          </cell>
          <cell r="O431">
            <v>436.93</v>
          </cell>
          <cell r="P431">
            <v>678.72</v>
          </cell>
          <cell r="Q431">
            <v>339.36</v>
          </cell>
          <cell r="R431">
            <v>16.97</v>
          </cell>
          <cell r="S431">
            <v>29.69</v>
          </cell>
          <cell r="T431">
            <v>1064.74</v>
          </cell>
        </row>
        <row r="432">
          <cell r="A432">
            <v>428</v>
          </cell>
          <cell r="B432" t="str">
            <v>370304197703294429</v>
          </cell>
          <cell r="C432" t="str">
            <v>石马</v>
          </cell>
          <cell r="D432" t="str">
            <v>蛟龙村</v>
          </cell>
          <cell r="E432" t="str">
            <v>黄丽珍</v>
          </cell>
          <cell r="F432" t="str">
            <v>370304197703294429</v>
          </cell>
          <cell r="G432" t="e">
            <v>#N/A</v>
          </cell>
          <cell r="H432" t="str">
            <v>37030419******4429</v>
          </cell>
          <cell r="I432" t="str">
            <v>新城镇岗位</v>
          </cell>
          <cell r="J432">
            <v>4242</v>
          </cell>
          <cell r="K432">
            <v>4242</v>
          </cell>
          <cell r="L432">
            <v>339.36</v>
          </cell>
          <cell r="M432">
            <v>84.84</v>
          </cell>
          <cell r="N432">
            <v>12.73</v>
          </cell>
          <cell r="O432">
            <v>436.93</v>
          </cell>
          <cell r="P432">
            <v>678.72</v>
          </cell>
          <cell r="Q432">
            <v>339.36</v>
          </cell>
          <cell r="R432">
            <v>16.97</v>
          </cell>
          <cell r="S432">
            <v>29.69</v>
          </cell>
          <cell r="T432">
            <v>1064.74</v>
          </cell>
        </row>
        <row r="433">
          <cell r="A433">
            <v>429</v>
          </cell>
          <cell r="B433" t="str">
            <v>370302197608271760</v>
          </cell>
          <cell r="C433" t="str">
            <v>白塔</v>
          </cell>
          <cell r="D433" t="str">
            <v>国家村</v>
          </cell>
          <cell r="E433" t="str">
            <v>孙凤</v>
          </cell>
          <cell r="F433" t="str">
            <v>370302197608271760</v>
          </cell>
          <cell r="G433" t="e">
            <v>#N/A</v>
          </cell>
          <cell r="H433" t="str">
            <v>37030219******1760</v>
          </cell>
          <cell r="I433" t="str">
            <v>新城镇岗位</v>
          </cell>
          <cell r="J433">
            <v>4242</v>
          </cell>
          <cell r="K433">
            <v>4242</v>
          </cell>
          <cell r="L433">
            <v>339.36</v>
          </cell>
          <cell r="M433">
            <v>84.84</v>
          </cell>
          <cell r="N433">
            <v>12.73</v>
          </cell>
          <cell r="O433">
            <v>436.93</v>
          </cell>
          <cell r="P433">
            <v>678.72</v>
          </cell>
          <cell r="Q433">
            <v>339.36</v>
          </cell>
          <cell r="R433">
            <v>16.97</v>
          </cell>
          <cell r="S433">
            <v>29.69</v>
          </cell>
          <cell r="T433">
            <v>1064.74</v>
          </cell>
        </row>
        <row r="434">
          <cell r="A434">
            <v>430</v>
          </cell>
          <cell r="B434" t="str">
            <v>370302197604094226</v>
          </cell>
          <cell r="C434" t="str">
            <v>白塔</v>
          </cell>
          <cell r="D434" t="str">
            <v>国家村</v>
          </cell>
          <cell r="E434" t="str">
            <v>刘金芳</v>
          </cell>
          <cell r="F434" t="str">
            <v>370302197604094226</v>
          </cell>
          <cell r="G434" t="e">
            <v>#N/A</v>
          </cell>
          <cell r="H434" t="str">
            <v>37030219******4226</v>
          </cell>
          <cell r="I434" t="str">
            <v>新城镇岗位</v>
          </cell>
          <cell r="J434">
            <v>4242</v>
          </cell>
          <cell r="K434">
            <v>4242</v>
          </cell>
          <cell r="L434">
            <v>339.36</v>
          </cell>
          <cell r="M434">
            <v>84.84</v>
          </cell>
          <cell r="N434">
            <v>12.73</v>
          </cell>
          <cell r="O434">
            <v>436.93</v>
          </cell>
          <cell r="P434">
            <v>678.72</v>
          </cell>
          <cell r="Q434">
            <v>339.36</v>
          </cell>
          <cell r="R434">
            <v>16.97</v>
          </cell>
          <cell r="S434">
            <v>29.69</v>
          </cell>
          <cell r="T434">
            <v>1064.74</v>
          </cell>
        </row>
        <row r="435">
          <cell r="A435">
            <v>431</v>
          </cell>
          <cell r="B435" t="str">
            <v>370304197311296249</v>
          </cell>
          <cell r="C435" t="str">
            <v>白塔</v>
          </cell>
          <cell r="D435" t="str">
            <v>国家村</v>
          </cell>
          <cell r="E435" t="str">
            <v>孙丰华</v>
          </cell>
          <cell r="F435" t="str">
            <v>370304197311296249</v>
          </cell>
          <cell r="G435" t="e">
            <v>#N/A</v>
          </cell>
          <cell r="H435" t="str">
            <v>37030419******6249</v>
          </cell>
          <cell r="I435" t="str">
            <v>新城镇岗位</v>
          </cell>
          <cell r="J435">
            <v>4242</v>
          </cell>
          <cell r="K435">
            <v>4242</v>
          </cell>
          <cell r="L435">
            <v>339.36</v>
          </cell>
          <cell r="M435">
            <v>84.84</v>
          </cell>
          <cell r="N435">
            <v>12.73</v>
          </cell>
          <cell r="O435">
            <v>436.93</v>
          </cell>
          <cell r="P435">
            <v>678.72</v>
          </cell>
          <cell r="Q435">
            <v>339.36</v>
          </cell>
          <cell r="R435">
            <v>16.97</v>
          </cell>
          <cell r="S435">
            <v>29.69</v>
          </cell>
          <cell r="T435">
            <v>1064.74</v>
          </cell>
        </row>
        <row r="436">
          <cell r="A436">
            <v>432</v>
          </cell>
          <cell r="B436" t="str">
            <v>370304196501236218</v>
          </cell>
          <cell r="C436" t="str">
            <v>白塔</v>
          </cell>
          <cell r="D436" t="str">
            <v>国家村</v>
          </cell>
          <cell r="E436" t="str">
            <v>边宝义</v>
          </cell>
          <cell r="F436" t="str">
            <v>370304196501236218</v>
          </cell>
          <cell r="G436" t="e">
            <v>#N/A</v>
          </cell>
          <cell r="H436" t="str">
            <v>37030419******6218</v>
          </cell>
          <cell r="I436" t="str">
            <v>新城镇岗位</v>
          </cell>
          <cell r="J436">
            <v>4242</v>
          </cell>
          <cell r="K436">
            <v>4242</v>
          </cell>
          <cell r="L436">
            <v>339.36</v>
          </cell>
          <cell r="M436">
            <v>84.84</v>
          </cell>
          <cell r="N436">
            <v>12.73</v>
          </cell>
          <cell r="O436">
            <v>436.93</v>
          </cell>
          <cell r="P436">
            <v>678.72</v>
          </cell>
          <cell r="Q436">
            <v>339.36</v>
          </cell>
          <cell r="R436">
            <v>16.97</v>
          </cell>
          <cell r="S436">
            <v>29.69</v>
          </cell>
          <cell r="T436">
            <v>1064.74</v>
          </cell>
        </row>
        <row r="437">
          <cell r="A437">
            <v>433</v>
          </cell>
          <cell r="B437" t="str">
            <v>370304197501076247</v>
          </cell>
          <cell r="C437" t="str">
            <v>白塔</v>
          </cell>
          <cell r="D437" t="str">
            <v>大海眼社区</v>
          </cell>
          <cell r="E437" t="str">
            <v>杨艳霞</v>
          </cell>
          <cell r="F437" t="str">
            <v>370304197501076247</v>
          </cell>
          <cell r="G437" t="e">
            <v>#N/A</v>
          </cell>
          <cell r="H437" t="str">
            <v>37030419******6247</v>
          </cell>
          <cell r="I437" t="str">
            <v>新城镇岗位</v>
          </cell>
          <cell r="J437">
            <v>4242</v>
          </cell>
          <cell r="K437">
            <v>4242</v>
          </cell>
          <cell r="L437">
            <v>339.36</v>
          </cell>
          <cell r="M437">
            <v>84.84</v>
          </cell>
          <cell r="N437">
            <v>12.73</v>
          </cell>
          <cell r="O437">
            <v>436.93</v>
          </cell>
          <cell r="P437">
            <v>678.72</v>
          </cell>
          <cell r="Q437">
            <v>339.36</v>
          </cell>
          <cell r="R437">
            <v>16.97</v>
          </cell>
          <cell r="S437">
            <v>29.69</v>
          </cell>
          <cell r="T437">
            <v>1064.74</v>
          </cell>
        </row>
        <row r="438">
          <cell r="A438">
            <v>434</v>
          </cell>
          <cell r="B438" t="str">
            <v>370304197408281940</v>
          </cell>
          <cell r="C438" t="str">
            <v>白塔</v>
          </cell>
          <cell r="D438" t="str">
            <v>大海眼社区</v>
          </cell>
          <cell r="E438" t="str">
            <v>冯英姿</v>
          </cell>
          <cell r="F438" t="str">
            <v>370304197408281940</v>
          </cell>
          <cell r="G438" t="e">
            <v>#N/A</v>
          </cell>
          <cell r="H438" t="str">
            <v>37030419******1940</v>
          </cell>
          <cell r="I438" t="str">
            <v>新城镇岗位</v>
          </cell>
          <cell r="J438">
            <v>4242</v>
          </cell>
          <cell r="K438">
            <v>4242</v>
          </cell>
          <cell r="L438">
            <v>339.36</v>
          </cell>
          <cell r="M438">
            <v>84.84</v>
          </cell>
          <cell r="N438">
            <v>12.73</v>
          </cell>
          <cell r="O438">
            <v>436.93</v>
          </cell>
          <cell r="P438">
            <v>678.72</v>
          </cell>
          <cell r="Q438">
            <v>339.36</v>
          </cell>
          <cell r="R438">
            <v>16.97</v>
          </cell>
          <cell r="S438">
            <v>29.69</v>
          </cell>
          <cell r="T438">
            <v>1064.74</v>
          </cell>
        </row>
        <row r="439">
          <cell r="A439">
            <v>435</v>
          </cell>
          <cell r="B439" t="str">
            <v>370304197606163726</v>
          </cell>
          <cell r="C439" t="str">
            <v>白塔</v>
          </cell>
          <cell r="D439" t="str">
            <v>大海眼社区</v>
          </cell>
          <cell r="E439" t="str">
            <v>岳玲</v>
          </cell>
          <cell r="F439" t="str">
            <v>370304197606163726</v>
          </cell>
          <cell r="G439" t="e">
            <v>#N/A</v>
          </cell>
          <cell r="H439" t="str">
            <v>37030419******3726</v>
          </cell>
          <cell r="I439" t="str">
            <v>新城镇岗位</v>
          </cell>
          <cell r="J439">
            <v>4242</v>
          </cell>
          <cell r="K439">
            <v>4242</v>
          </cell>
          <cell r="L439">
            <v>339.36</v>
          </cell>
          <cell r="M439">
            <v>84.84</v>
          </cell>
          <cell r="N439">
            <v>12.73</v>
          </cell>
          <cell r="O439">
            <v>436.93</v>
          </cell>
          <cell r="P439">
            <v>678.72</v>
          </cell>
          <cell r="Q439">
            <v>339.36</v>
          </cell>
          <cell r="R439">
            <v>16.97</v>
          </cell>
          <cell r="S439">
            <v>29.69</v>
          </cell>
          <cell r="T439">
            <v>1064.74</v>
          </cell>
        </row>
        <row r="440">
          <cell r="A440">
            <v>436</v>
          </cell>
          <cell r="B440" t="str">
            <v>370304196407086217</v>
          </cell>
          <cell r="C440" t="str">
            <v>白塔</v>
          </cell>
          <cell r="D440" t="str">
            <v>大海眼社区</v>
          </cell>
          <cell r="E440" t="str">
            <v>杨胜军</v>
          </cell>
          <cell r="F440" t="str">
            <v>370304196407086217</v>
          </cell>
          <cell r="G440" t="e">
            <v>#N/A</v>
          </cell>
          <cell r="H440" t="str">
            <v>37030419******6217</v>
          </cell>
          <cell r="I440" t="str">
            <v>新城镇岗位</v>
          </cell>
          <cell r="J440">
            <v>4242</v>
          </cell>
          <cell r="K440">
            <v>4242</v>
          </cell>
          <cell r="L440">
            <v>339.36</v>
          </cell>
          <cell r="M440">
            <v>84.84</v>
          </cell>
          <cell r="N440">
            <v>12.73</v>
          </cell>
          <cell r="O440">
            <v>436.93</v>
          </cell>
          <cell r="P440">
            <v>678.72</v>
          </cell>
          <cell r="Q440">
            <v>339.36</v>
          </cell>
          <cell r="R440">
            <v>16.97</v>
          </cell>
          <cell r="S440">
            <v>29.69</v>
          </cell>
          <cell r="T440">
            <v>1064.74</v>
          </cell>
        </row>
        <row r="441">
          <cell r="A441">
            <v>437</v>
          </cell>
          <cell r="B441" t="str">
            <v>37030419660202621X</v>
          </cell>
          <cell r="C441" t="str">
            <v>白塔</v>
          </cell>
          <cell r="D441" t="str">
            <v>白塔社区</v>
          </cell>
          <cell r="E441" t="str">
            <v>王光春</v>
          </cell>
          <cell r="F441" t="str">
            <v>37030419660202621X</v>
          </cell>
          <cell r="G441" t="e">
            <v>#N/A</v>
          </cell>
          <cell r="H441" t="str">
            <v>37030419******621X</v>
          </cell>
          <cell r="I441" t="str">
            <v>新城镇岗位</v>
          </cell>
          <cell r="J441">
            <v>4242</v>
          </cell>
          <cell r="K441">
            <v>4242</v>
          </cell>
          <cell r="L441">
            <v>339.36</v>
          </cell>
          <cell r="M441">
            <v>84.84</v>
          </cell>
          <cell r="N441">
            <v>12.73</v>
          </cell>
          <cell r="O441">
            <v>436.93</v>
          </cell>
          <cell r="P441">
            <v>678.72</v>
          </cell>
          <cell r="Q441">
            <v>339.36</v>
          </cell>
          <cell r="R441">
            <v>16.97</v>
          </cell>
          <cell r="S441">
            <v>29.69</v>
          </cell>
          <cell r="T441">
            <v>1064.74</v>
          </cell>
        </row>
        <row r="442">
          <cell r="A442">
            <v>438</v>
          </cell>
          <cell r="B442" t="str">
            <v>370304196402196230</v>
          </cell>
          <cell r="C442" t="str">
            <v>白塔</v>
          </cell>
          <cell r="D442" t="str">
            <v>白塔社区</v>
          </cell>
          <cell r="E442" t="str">
            <v>马建民</v>
          </cell>
          <cell r="F442" t="str">
            <v>370304196402196230</v>
          </cell>
          <cell r="G442" t="e">
            <v>#N/A</v>
          </cell>
          <cell r="H442" t="str">
            <v>37030419******6230</v>
          </cell>
          <cell r="I442" t="str">
            <v>新城镇岗位</v>
          </cell>
          <cell r="J442">
            <v>4242</v>
          </cell>
          <cell r="K442">
            <v>4242</v>
          </cell>
          <cell r="L442">
            <v>339.36</v>
          </cell>
          <cell r="M442">
            <v>84.84</v>
          </cell>
          <cell r="N442">
            <v>12.73</v>
          </cell>
          <cell r="O442">
            <v>436.93</v>
          </cell>
          <cell r="P442">
            <v>678.72</v>
          </cell>
          <cell r="Q442">
            <v>339.36</v>
          </cell>
          <cell r="R442">
            <v>16.97</v>
          </cell>
          <cell r="S442">
            <v>29.69</v>
          </cell>
          <cell r="T442">
            <v>1064.74</v>
          </cell>
        </row>
        <row r="443">
          <cell r="A443">
            <v>439</v>
          </cell>
          <cell r="B443" t="str">
            <v>370304196509306233</v>
          </cell>
          <cell r="C443" t="str">
            <v>白塔</v>
          </cell>
          <cell r="D443" t="str">
            <v>白塔社区</v>
          </cell>
          <cell r="E443" t="str">
            <v>梁文平</v>
          </cell>
          <cell r="F443" t="str">
            <v>370304196509306233</v>
          </cell>
          <cell r="G443" t="e">
            <v>#N/A</v>
          </cell>
          <cell r="H443" t="str">
            <v>37030419******6233</v>
          </cell>
          <cell r="I443" t="str">
            <v>新城镇岗位</v>
          </cell>
          <cell r="J443">
            <v>4242</v>
          </cell>
          <cell r="K443">
            <v>4242</v>
          </cell>
          <cell r="L443">
            <v>339.36</v>
          </cell>
          <cell r="M443">
            <v>84.84</v>
          </cell>
          <cell r="N443">
            <v>12.73</v>
          </cell>
          <cell r="O443">
            <v>436.93</v>
          </cell>
          <cell r="P443">
            <v>678.72</v>
          </cell>
          <cell r="Q443">
            <v>339.36</v>
          </cell>
          <cell r="R443">
            <v>16.97</v>
          </cell>
          <cell r="S443">
            <v>29.69</v>
          </cell>
          <cell r="T443">
            <v>1064.74</v>
          </cell>
        </row>
        <row r="444">
          <cell r="A444">
            <v>440</v>
          </cell>
          <cell r="B444" t="str">
            <v>37030419640615621X</v>
          </cell>
          <cell r="C444" t="str">
            <v>白塔</v>
          </cell>
          <cell r="D444" t="str">
            <v>白塔社区</v>
          </cell>
          <cell r="E444" t="str">
            <v>姜绍清</v>
          </cell>
          <cell r="F444" t="str">
            <v>37030419640615621X</v>
          </cell>
          <cell r="G444" t="e">
            <v>#N/A</v>
          </cell>
          <cell r="H444" t="str">
            <v>37030419******621X</v>
          </cell>
          <cell r="I444" t="str">
            <v>新城镇岗位</v>
          </cell>
          <cell r="J444">
            <v>4242</v>
          </cell>
          <cell r="K444">
            <v>4242</v>
          </cell>
          <cell r="L444">
            <v>339.36</v>
          </cell>
          <cell r="M444">
            <v>84.84</v>
          </cell>
          <cell r="N444">
            <v>12.73</v>
          </cell>
          <cell r="O444">
            <v>436.93</v>
          </cell>
          <cell r="P444">
            <v>678.72</v>
          </cell>
          <cell r="Q444">
            <v>339.36</v>
          </cell>
          <cell r="R444">
            <v>16.97</v>
          </cell>
          <cell r="S444">
            <v>29.69</v>
          </cell>
          <cell r="T444">
            <v>1064.74</v>
          </cell>
        </row>
        <row r="445">
          <cell r="A445">
            <v>441</v>
          </cell>
          <cell r="B445" t="str">
            <v>370304197702265829</v>
          </cell>
          <cell r="C445" t="str">
            <v>白塔</v>
          </cell>
          <cell r="D445" t="str">
            <v>白塔社区</v>
          </cell>
          <cell r="E445" t="str">
            <v>贺志会</v>
          </cell>
          <cell r="F445" t="str">
            <v>370304197702265829</v>
          </cell>
          <cell r="G445" t="e">
            <v>#N/A</v>
          </cell>
          <cell r="H445" t="str">
            <v>37030419******5829</v>
          </cell>
          <cell r="I445" t="str">
            <v>新城镇岗位</v>
          </cell>
          <cell r="J445">
            <v>4242</v>
          </cell>
          <cell r="K445">
            <v>4242</v>
          </cell>
          <cell r="L445">
            <v>339.36</v>
          </cell>
          <cell r="M445">
            <v>84.84</v>
          </cell>
          <cell r="N445">
            <v>12.73</v>
          </cell>
          <cell r="O445">
            <v>436.93</v>
          </cell>
          <cell r="P445">
            <v>678.72</v>
          </cell>
          <cell r="Q445">
            <v>339.36</v>
          </cell>
          <cell r="R445">
            <v>16.97</v>
          </cell>
          <cell r="S445">
            <v>29.69</v>
          </cell>
          <cell r="T445">
            <v>1064.74</v>
          </cell>
        </row>
        <row r="446">
          <cell r="A446">
            <v>442</v>
          </cell>
          <cell r="B446" t="str">
            <v>370304197612263125</v>
          </cell>
          <cell r="C446" t="str">
            <v>白塔</v>
          </cell>
          <cell r="D446" t="str">
            <v>簸箕掌社区</v>
          </cell>
          <cell r="E446" t="str">
            <v>王冬霞</v>
          </cell>
          <cell r="F446" t="str">
            <v>370304197612263125</v>
          </cell>
          <cell r="G446" t="e">
            <v>#N/A</v>
          </cell>
          <cell r="H446" t="str">
            <v>37030419******3125</v>
          </cell>
          <cell r="I446" t="str">
            <v>新城镇岗位</v>
          </cell>
          <cell r="J446">
            <v>4242</v>
          </cell>
          <cell r="K446">
            <v>4242</v>
          </cell>
          <cell r="L446">
            <v>339.36</v>
          </cell>
          <cell r="M446">
            <v>84.84</v>
          </cell>
          <cell r="N446">
            <v>12.73</v>
          </cell>
          <cell r="O446">
            <v>436.93</v>
          </cell>
          <cell r="P446">
            <v>678.72</v>
          </cell>
          <cell r="Q446">
            <v>339.36</v>
          </cell>
          <cell r="R446">
            <v>16.97</v>
          </cell>
          <cell r="S446">
            <v>29.69</v>
          </cell>
          <cell r="T446">
            <v>1064.74</v>
          </cell>
        </row>
        <row r="447">
          <cell r="A447">
            <v>443</v>
          </cell>
          <cell r="B447" t="str">
            <v>370304196511294219</v>
          </cell>
          <cell r="C447" t="str">
            <v>山头</v>
          </cell>
          <cell r="D447" t="str">
            <v>神头社区</v>
          </cell>
          <cell r="E447" t="str">
            <v>姜树同</v>
          </cell>
          <cell r="F447" t="str">
            <v>370304196511294219</v>
          </cell>
          <cell r="G447" t="e">
            <v>#N/A</v>
          </cell>
          <cell r="H447" t="str">
            <v>37030419******4219</v>
          </cell>
          <cell r="I447" t="str">
            <v>新城镇岗位</v>
          </cell>
          <cell r="J447">
            <v>4242</v>
          </cell>
          <cell r="K447">
            <v>4242</v>
          </cell>
          <cell r="L447">
            <v>339.36</v>
          </cell>
          <cell r="M447">
            <v>84.84</v>
          </cell>
          <cell r="N447">
            <v>12.73</v>
          </cell>
          <cell r="O447">
            <v>436.93</v>
          </cell>
          <cell r="P447">
            <v>678.72</v>
          </cell>
          <cell r="Q447">
            <v>339.36</v>
          </cell>
          <cell r="R447">
            <v>16.97</v>
          </cell>
          <cell r="S447">
            <v>29.69</v>
          </cell>
          <cell r="T447">
            <v>1064.74</v>
          </cell>
        </row>
        <row r="448">
          <cell r="A448">
            <v>444</v>
          </cell>
          <cell r="B448" t="str">
            <v>370304196408051630</v>
          </cell>
          <cell r="C448" t="str">
            <v>山头</v>
          </cell>
          <cell r="D448" t="str">
            <v>古窑社区</v>
          </cell>
          <cell r="E448" t="str">
            <v>范家斌</v>
          </cell>
          <cell r="F448" t="str">
            <v>370304196408051630</v>
          </cell>
          <cell r="G448" t="e">
            <v>#N/A</v>
          </cell>
          <cell r="H448" t="str">
            <v>37030419******1630</v>
          </cell>
          <cell r="I448" t="str">
            <v>新城镇岗位</v>
          </cell>
          <cell r="J448">
            <v>4242</v>
          </cell>
          <cell r="K448">
            <v>4242</v>
          </cell>
          <cell r="L448">
            <v>339.36</v>
          </cell>
          <cell r="M448">
            <v>84.84</v>
          </cell>
          <cell r="N448">
            <v>12.73</v>
          </cell>
          <cell r="O448">
            <v>436.93</v>
          </cell>
          <cell r="P448">
            <v>678.72</v>
          </cell>
          <cell r="Q448">
            <v>339.36</v>
          </cell>
          <cell r="R448">
            <v>16.97</v>
          </cell>
          <cell r="S448">
            <v>29.69</v>
          </cell>
          <cell r="T448">
            <v>1064.74</v>
          </cell>
        </row>
        <row r="449">
          <cell r="A449">
            <v>445</v>
          </cell>
          <cell r="B449" t="str">
            <v>370304197407011922</v>
          </cell>
          <cell r="C449" t="str">
            <v>山头</v>
          </cell>
          <cell r="D449" t="str">
            <v>文姜社区</v>
          </cell>
          <cell r="E449" t="str">
            <v>吴慧</v>
          </cell>
          <cell r="F449" t="str">
            <v>370304197407011922</v>
          </cell>
          <cell r="G449" t="e">
            <v>#N/A</v>
          </cell>
          <cell r="H449" t="str">
            <v>37030419******1922</v>
          </cell>
          <cell r="I449" t="str">
            <v>新城镇岗位</v>
          </cell>
          <cell r="J449">
            <v>4242</v>
          </cell>
          <cell r="K449">
            <v>4242</v>
          </cell>
          <cell r="L449">
            <v>339.36</v>
          </cell>
          <cell r="M449">
            <v>84.84</v>
          </cell>
          <cell r="N449">
            <v>12.73</v>
          </cell>
          <cell r="O449">
            <v>436.93</v>
          </cell>
          <cell r="P449">
            <v>678.72</v>
          </cell>
          <cell r="Q449">
            <v>339.36</v>
          </cell>
          <cell r="R449">
            <v>16.97</v>
          </cell>
          <cell r="S449">
            <v>29.69</v>
          </cell>
          <cell r="T449">
            <v>1064.74</v>
          </cell>
        </row>
        <row r="450">
          <cell r="A450">
            <v>446</v>
          </cell>
          <cell r="B450" t="str">
            <v>37030419730926132X</v>
          </cell>
          <cell r="C450" t="str">
            <v>山头</v>
          </cell>
          <cell r="D450" t="str">
            <v>冯八峪社区</v>
          </cell>
          <cell r="E450" t="str">
            <v>冯丽</v>
          </cell>
          <cell r="F450" t="str">
            <v>37030419730926132X</v>
          </cell>
          <cell r="G450" t="e">
            <v>#N/A</v>
          </cell>
          <cell r="H450" t="str">
            <v>37030419******132X</v>
          </cell>
          <cell r="I450" t="str">
            <v>新城镇岗位</v>
          </cell>
          <cell r="J450">
            <v>4242</v>
          </cell>
          <cell r="K450">
            <v>4242</v>
          </cell>
          <cell r="L450">
            <v>339.36</v>
          </cell>
          <cell r="M450">
            <v>84.84</v>
          </cell>
          <cell r="N450">
            <v>12.73</v>
          </cell>
          <cell r="O450">
            <v>436.93</v>
          </cell>
          <cell r="P450">
            <v>678.72</v>
          </cell>
          <cell r="Q450">
            <v>339.36</v>
          </cell>
          <cell r="R450">
            <v>16.97</v>
          </cell>
          <cell r="S450">
            <v>29.69</v>
          </cell>
          <cell r="T450">
            <v>1064.74</v>
          </cell>
        </row>
        <row r="451">
          <cell r="A451">
            <v>447</v>
          </cell>
          <cell r="B451" t="str">
            <v>370304196503151656</v>
          </cell>
          <cell r="C451" t="str">
            <v>山头</v>
          </cell>
          <cell r="D451" t="str">
            <v>文姜社区</v>
          </cell>
          <cell r="E451" t="str">
            <v>陈怡国</v>
          </cell>
          <cell r="F451" t="str">
            <v>370304196503151656</v>
          </cell>
          <cell r="G451" t="e">
            <v>#N/A</v>
          </cell>
          <cell r="H451" t="str">
            <v>37030419******1656</v>
          </cell>
          <cell r="I451" t="str">
            <v>新城镇岗位</v>
          </cell>
          <cell r="J451">
            <v>4242</v>
          </cell>
          <cell r="K451">
            <v>4242</v>
          </cell>
          <cell r="L451">
            <v>339.36</v>
          </cell>
          <cell r="M451">
            <v>84.84</v>
          </cell>
          <cell r="N451">
            <v>12.73</v>
          </cell>
          <cell r="O451">
            <v>436.93</v>
          </cell>
          <cell r="P451">
            <v>678.72</v>
          </cell>
          <cell r="Q451">
            <v>339.36</v>
          </cell>
          <cell r="R451">
            <v>16.97</v>
          </cell>
          <cell r="S451">
            <v>29.69</v>
          </cell>
          <cell r="T451">
            <v>1064.74</v>
          </cell>
        </row>
        <row r="452">
          <cell r="A452">
            <v>448</v>
          </cell>
          <cell r="B452" t="str">
            <v>370304197408181640</v>
          </cell>
          <cell r="C452" t="str">
            <v>山头</v>
          </cell>
          <cell r="D452" t="str">
            <v>文姜社区</v>
          </cell>
          <cell r="E452" t="str">
            <v>周春梅</v>
          </cell>
          <cell r="F452" t="str">
            <v>370304197408181640</v>
          </cell>
          <cell r="G452" t="e">
            <v>#N/A</v>
          </cell>
          <cell r="H452" t="str">
            <v>37030419******1640</v>
          </cell>
          <cell r="I452" t="str">
            <v>新城镇岗位</v>
          </cell>
          <cell r="J452">
            <v>4242</v>
          </cell>
          <cell r="K452">
            <v>4242</v>
          </cell>
          <cell r="L452">
            <v>339.36</v>
          </cell>
          <cell r="M452">
            <v>84.84</v>
          </cell>
          <cell r="N452">
            <v>12.73</v>
          </cell>
          <cell r="O452">
            <v>436.93</v>
          </cell>
          <cell r="P452">
            <v>678.72</v>
          </cell>
          <cell r="Q452">
            <v>339.36</v>
          </cell>
          <cell r="R452">
            <v>16.97</v>
          </cell>
          <cell r="S452">
            <v>29.69</v>
          </cell>
          <cell r="T452">
            <v>1064.74</v>
          </cell>
        </row>
        <row r="453">
          <cell r="A453">
            <v>449</v>
          </cell>
          <cell r="B453" t="str">
            <v>370304196505232214</v>
          </cell>
          <cell r="C453" t="str">
            <v>山头</v>
          </cell>
          <cell r="D453" t="str">
            <v>神头社区</v>
          </cell>
          <cell r="E453" t="str">
            <v>丁震</v>
          </cell>
          <cell r="F453" t="str">
            <v>370304196505232214</v>
          </cell>
          <cell r="G453" t="e">
            <v>#N/A</v>
          </cell>
          <cell r="H453" t="str">
            <v>37030419******2214</v>
          </cell>
          <cell r="I453" t="str">
            <v>新城镇岗位</v>
          </cell>
          <cell r="J453">
            <v>4242</v>
          </cell>
          <cell r="K453">
            <v>4242</v>
          </cell>
          <cell r="L453">
            <v>339.36</v>
          </cell>
          <cell r="M453">
            <v>84.84</v>
          </cell>
          <cell r="N453">
            <v>12.73</v>
          </cell>
          <cell r="O453">
            <v>436.93</v>
          </cell>
          <cell r="P453">
            <v>678.72</v>
          </cell>
          <cell r="Q453">
            <v>339.36</v>
          </cell>
          <cell r="R453">
            <v>16.97</v>
          </cell>
          <cell r="S453">
            <v>29.69</v>
          </cell>
          <cell r="T453">
            <v>1064.74</v>
          </cell>
        </row>
        <row r="454">
          <cell r="A454">
            <v>450</v>
          </cell>
          <cell r="B454" t="str">
            <v>370304197508310649</v>
          </cell>
          <cell r="C454" t="str">
            <v>城东</v>
          </cell>
          <cell r="D454" t="str">
            <v>原有岗位政策衔接人员</v>
          </cell>
          <cell r="E454" t="str">
            <v>贾湘毅</v>
          </cell>
          <cell r="F454" t="str">
            <v>370304197508310649</v>
          </cell>
          <cell r="G454" t="e">
            <v>#N/A</v>
          </cell>
          <cell r="H454" t="str">
            <v>37030419******0649</v>
          </cell>
          <cell r="I454" t="str">
            <v>新城镇岗位</v>
          </cell>
          <cell r="J454">
            <v>4242</v>
          </cell>
          <cell r="K454">
            <v>4242</v>
          </cell>
          <cell r="L454">
            <v>339.36</v>
          </cell>
          <cell r="M454">
            <v>84.84</v>
          </cell>
          <cell r="N454">
            <v>12.73</v>
          </cell>
          <cell r="O454">
            <v>436.93</v>
          </cell>
          <cell r="P454">
            <v>678.72</v>
          </cell>
          <cell r="Q454">
            <v>339.36</v>
          </cell>
          <cell r="R454">
            <v>16.97</v>
          </cell>
          <cell r="S454">
            <v>29.69</v>
          </cell>
          <cell r="T454">
            <v>1064.74</v>
          </cell>
        </row>
        <row r="455">
          <cell r="A455">
            <v>451</v>
          </cell>
          <cell r="B455" t="str">
            <v>370304196505091618</v>
          </cell>
          <cell r="C455" t="str">
            <v>城东</v>
          </cell>
          <cell r="D455" t="str">
            <v>原有岗位政策衔接人员</v>
          </cell>
          <cell r="E455" t="str">
            <v>刘栋林</v>
          </cell>
          <cell r="F455" t="str">
            <v>370304196505091618</v>
          </cell>
          <cell r="G455" t="e">
            <v>#N/A</v>
          </cell>
          <cell r="H455" t="str">
            <v>37030419******1618</v>
          </cell>
          <cell r="I455" t="str">
            <v>新城镇岗位</v>
          </cell>
          <cell r="J455">
            <v>4242</v>
          </cell>
          <cell r="K455">
            <v>4242</v>
          </cell>
          <cell r="L455">
            <v>339.36</v>
          </cell>
          <cell r="M455">
            <v>84.84</v>
          </cell>
          <cell r="N455">
            <v>12.73</v>
          </cell>
          <cell r="O455">
            <v>436.93</v>
          </cell>
          <cell r="P455">
            <v>678.72</v>
          </cell>
          <cell r="Q455">
            <v>339.36</v>
          </cell>
          <cell r="R455">
            <v>16.97</v>
          </cell>
          <cell r="S455">
            <v>29.69</v>
          </cell>
          <cell r="T455">
            <v>1064.74</v>
          </cell>
        </row>
        <row r="456">
          <cell r="A456">
            <v>452</v>
          </cell>
          <cell r="B456" t="str">
            <v>370304197502220327</v>
          </cell>
          <cell r="C456" t="str">
            <v>城东</v>
          </cell>
          <cell r="D456" t="str">
            <v>原有岗位政策衔接人员</v>
          </cell>
          <cell r="E456" t="str">
            <v>赵红玲</v>
          </cell>
          <cell r="F456" t="str">
            <v>370304197502220327</v>
          </cell>
          <cell r="G456" t="e">
            <v>#N/A</v>
          </cell>
          <cell r="H456" t="str">
            <v>37030419******0327</v>
          </cell>
          <cell r="I456" t="str">
            <v>新城镇岗位</v>
          </cell>
          <cell r="J456">
            <v>4242</v>
          </cell>
          <cell r="K456">
            <v>4242</v>
          </cell>
          <cell r="L456">
            <v>339.36</v>
          </cell>
          <cell r="M456">
            <v>84.84</v>
          </cell>
          <cell r="N456">
            <v>12.73</v>
          </cell>
          <cell r="O456">
            <v>436.93</v>
          </cell>
          <cell r="P456">
            <v>678.72</v>
          </cell>
          <cell r="Q456">
            <v>339.36</v>
          </cell>
          <cell r="R456">
            <v>16.97</v>
          </cell>
          <cell r="S456">
            <v>29.69</v>
          </cell>
          <cell r="T456">
            <v>1064.74</v>
          </cell>
        </row>
        <row r="457">
          <cell r="A457">
            <v>453</v>
          </cell>
          <cell r="B457" t="str">
            <v>370304197312162226</v>
          </cell>
          <cell r="C457" t="str">
            <v>八陡</v>
          </cell>
          <cell r="D457" t="str">
            <v>虎头崖村</v>
          </cell>
          <cell r="E457" t="str">
            <v>司纪芬</v>
          </cell>
          <cell r="F457" t="str">
            <v>370304197312162226</v>
          </cell>
          <cell r="G457" t="e">
            <v>#N/A</v>
          </cell>
          <cell r="H457" t="str">
            <v>37030419******2226</v>
          </cell>
          <cell r="I457" t="str">
            <v>新城镇岗位</v>
          </cell>
          <cell r="J457">
            <v>4242</v>
          </cell>
          <cell r="K457">
            <v>4242</v>
          </cell>
          <cell r="L457">
            <v>339.36</v>
          </cell>
          <cell r="M457">
            <v>84.84</v>
          </cell>
          <cell r="N457">
            <v>12.73</v>
          </cell>
          <cell r="O457">
            <v>436.93</v>
          </cell>
          <cell r="P457">
            <v>678.72</v>
          </cell>
          <cell r="Q457">
            <v>339.36</v>
          </cell>
          <cell r="R457">
            <v>16.97</v>
          </cell>
          <cell r="S457">
            <v>29.69</v>
          </cell>
          <cell r="T457">
            <v>1064.74</v>
          </cell>
        </row>
        <row r="458">
          <cell r="A458">
            <v>454</v>
          </cell>
          <cell r="B458" t="str">
            <v>370304197608183122</v>
          </cell>
          <cell r="C458" t="str">
            <v>八陡</v>
          </cell>
          <cell r="D458" t="str">
            <v>虎头崖村</v>
          </cell>
          <cell r="E458" t="str">
            <v>李洁</v>
          </cell>
          <cell r="F458" t="str">
            <v>370304197608183122</v>
          </cell>
          <cell r="G458" t="e">
            <v>#N/A</v>
          </cell>
          <cell r="H458" t="str">
            <v>37030419******3122</v>
          </cell>
          <cell r="I458" t="str">
            <v>新城镇岗位</v>
          </cell>
          <cell r="J458">
            <v>4242</v>
          </cell>
          <cell r="K458">
            <v>4242</v>
          </cell>
          <cell r="L458">
            <v>339.36</v>
          </cell>
          <cell r="M458">
            <v>84.84</v>
          </cell>
          <cell r="N458">
            <v>12.73</v>
          </cell>
          <cell r="O458">
            <v>436.93</v>
          </cell>
          <cell r="P458">
            <v>678.72</v>
          </cell>
          <cell r="Q458">
            <v>339.36</v>
          </cell>
          <cell r="R458">
            <v>16.97</v>
          </cell>
          <cell r="S458">
            <v>29.69</v>
          </cell>
          <cell r="T458">
            <v>1064.74</v>
          </cell>
        </row>
        <row r="459">
          <cell r="A459">
            <v>455</v>
          </cell>
          <cell r="B459" t="str">
            <v>372323197408272420</v>
          </cell>
          <cell r="C459" t="str">
            <v>白塔</v>
          </cell>
          <cell r="D459" t="str">
            <v>白塔社区</v>
          </cell>
          <cell r="E459" t="str">
            <v>王立兰</v>
          </cell>
          <cell r="F459" t="str">
            <v>372323197408272420</v>
          </cell>
          <cell r="G459" t="e">
            <v>#N/A</v>
          </cell>
          <cell r="H459" t="str">
            <v>37232319******2420</v>
          </cell>
          <cell r="I459" t="str">
            <v>新城镇岗位</v>
          </cell>
          <cell r="J459">
            <v>4242</v>
          </cell>
          <cell r="K459">
            <v>4242</v>
          </cell>
          <cell r="L459">
            <v>339.36</v>
          </cell>
          <cell r="M459">
            <v>84.84</v>
          </cell>
          <cell r="N459">
            <v>12.73</v>
          </cell>
          <cell r="O459">
            <v>436.93</v>
          </cell>
          <cell r="P459">
            <v>678.72</v>
          </cell>
          <cell r="Q459">
            <v>339.36</v>
          </cell>
          <cell r="R459">
            <v>16.97</v>
          </cell>
          <cell r="S459">
            <v>29.69</v>
          </cell>
          <cell r="T459">
            <v>1064.74</v>
          </cell>
        </row>
        <row r="460">
          <cell r="A460">
            <v>456</v>
          </cell>
          <cell r="B460" t="str">
            <v>370304196402276214</v>
          </cell>
          <cell r="C460" t="str">
            <v>白塔</v>
          </cell>
          <cell r="D460" t="str">
            <v>白塔社区</v>
          </cell>
          <cell r="E460" t="str">
            <v>孙兆宾</v>
          </cell>
          <cell r="F460" t="str">
            <v>370304196402276214</v>
          </cell>
          <cell r="G460" t="e">
            <v>#N/A</v>
          </cell>
          <cell r="H460" t="str">
            <v>37030419******6214</v>
          </cell>
          <cell r="I460" t="str">
            <v>新城镇岗位</v>
          </cell>
          <cell r="J460">
            <v>4242</v>
          </cell>
          <cell r="K460">
            <v>4242</v>
          </cell>
          <cell r="L460">
            <v>339.36</v>
          </cell>
          <cell r="M460">
            <v>84.84</v>
          </cell>
          <cell r="N460">
            <v>12.73</v>
          </cell>
          <cell r="O460">
            <v>436.93</v>
          </cell>
          <cell r="P460">
            <v>678.72</v>
          </cell>
          <cell r="Q460">
            <v>339.36</v>
          </cell>
          <cell r="R460">
            <v>16.97</v>
          </cell>
          <cell r="S460">
            <v>29.69</v>
          </cell>
          <cell r="T460">
            <v>1064.74</v>
          </cell>
        </row>
        <row r="461">
          <cell r="A461">
            <v>457</v>
          </cell>
          <cell r="B461" t="str">
            <v>370304196701205117</v>
          </cell>
          <cell r="C461" t="str">
            <v>博山镇</v>
          </cell>
          <cell r="D461" t="str">
            <v>圣世达社区</v>
          </cell>
          <cell r="E461" t="str">
            <v>王玉军</v>
          </cell>
          <cell r="F461" t="str">
            <v>370304196701205117</v>
          </cell>
          <cell r="G461" t="e">
            <v>#N/A</v>
          </cell>
          <cell r="H461" t="str">
            <v>37030419******5117</v>
          </cell>
          <cell r="I461" t="str">
            <v>新城镇岗位</v>
          </cell>
          <cell r="J461">
            <v>4242</v>
          </cell>
          <cell r="K461">
            <v>4242</v>
          </cell>
          <cell r="L461">
            <v>339.36</v>
          </cell>
          <cell r="M461">
            <v>84.84</v>
          </cell>
          <cell r="N461">
            <v>12.73</v>
          </cell>
          <cell r="O461">
            <v>436.93</v>
          </cell>
          <cell r="P461">
            <v>678.72</v>
          </cell>
          <cell r="Q461">
            <v>339.36</v>
          </cell>
          <cell r="R461">
            <v>16.97</v>
          </cell>
          <cell r="S461">
            <v>29.69</v>
          </cell>
          <cell r="T461">
            <v>1064.74</v>
          </cell>
        </row>
        <row r="462">
          <cell r="A462">
            <v>458</v>
          </cell>
          <cell r="B462" t="str">
            <v>372901197706109220</v>
          </cell>
          <cell r="C462" t="str">
            <v>城东</v>
          </cell>
          <cell r="D462" t="str">
            <v>大街社区</v>
          </cell>
          <cell r="E462" t="str">
            <v>贺晓夏</v>
          </cell>
          <cell r="F462" t="str">
            <v>372901197706109220</v>
          </cell>
          <cell r="G462" t="e">
            <v>#N/A</v>
          </cell>
          <cell r="H462" t="str">
            <v>37290119******9220</v>
          </cell>
          <cell r="I462" t="str">
            <v>新城镇岗位</v>
          </cell>
          <cell r="J462">
            <v>4242</v>
          </cell>
          <cell r="K462">
            <v>4242</v>
          </cell>
          <cell r="L462">
            <v>339.36</v>
          </cell>
          <cell r="M462">
            <v>84.84</v>
          </cell>
          <cell r="N462">
            <v>12.73</v>
          </cell>
          <cell r="O462">
            <v>436.93</v>
          </cell>
          <cell r="P462">
            <v>678.72</v>
          </cell>
          <cell r="Q462">
            <v>339.36</v>
          </cell>
          <cell r="R462">
            <v>16.97</v>
          </cell>
          <cell r="S462">
            <v>29.69</v>
          </cell>
          <cell r="T462">
            <v>1064.74</v>
          </cell>
        </row>
        <row r="463">
          <cell r="A463">
            <v>459</v>
          </cell>
          <cell r="B463" t="str">
            <v>370304197504161025</v>
          </cell>
          <cell r="C463" t="str">
            <v>城东</v>
          </cell>
          <cell r="D463" t="str">
            <v>大街社区</v>
          </cell>
          <cell r="E463" t="str">
            <v>丁婕</v>
          </cell>
          <cell r="F463" t="str">
            <v>370304197504161025</v>
          </cell>
          <cell r="G463" t="e">
            <v>#N/A</v>
          </cell>
          <cell r="H463" t="str">
            <v>37030419******1025</v>
          </cell>
          <cell r="I463" t="str">
            <v>新城镇岗位</v>
          </cell>
          <cell r="J463">
            <v>4242</v>
          </cell>
          <cell r="K463">
            <v>4242</v>
          </cell>
          <cell r="L463">
            <v>339.36</v>
          </cell>
          <cell r="M463">
            <v>84.84</v>
          </cell>
          <cell r="N463">
            <v>12.73</v>
          </cell>
          <cell r="O463">
            <v>436.93</v>
          </cell>
          <cell r="P463">
            <v>678.72</v>
          </cell>
          <cell r="Q463">
            <v>339.36</v>
          </cell>
          <cell r="R463">
            <v>16.97</v>
          </cell>
          <cell r="S463">
            <v>29.69</v>
          </cell>
          <cell r="T463">
            <v>1064.74</v>
          </cell>
        </row>
        <row r="464">
          <cell r="A464">
            <v>460</v>
          </cell>
          <cell r="B464" t="str">
            <v>37030419760313134X</v>
          </cell>
          <cell r="C464" t="str">
            <v>城东</v>
          </cell>
          <cell r="D464" t="str">
            <v>大街社区</v>
          </cell>
          <cell r="E464" t="str">
            <v>钱秀春</v>
          </cell>
          <cell r="F464" t="str">
            <v>37030419760313134X</v>
          </cell>
          <cell r="G464" t="e">
            <v>#N/A</v>
          </cell>
          <cell r="H464" t="str">
            <v>37030419******134X</v>
          </cell>
          <cell r="I464" t="str">
            <v>新城镇岗位</v>
          </cell>
          <cell r="J464">
            <v>4242</v>
          </cell>
          <cell r="K464">
            <v>4242</v>
          </cell>
          <cell r="L464">
            <v>339.36</v>
          </cell>
          <cell r="M464">
            <v>84.84</v>
          </cell>
          <cell r="N464">
            <v>12.73</v>
          </cell>
          <cell r="O464">
            <v>436.93</v>
          </cell>
          <cell r="P464">
            <v>678.72</v>
          </cell>
          <cell r="Q464">
            <v>339.36</v>
          </cell>
          <cell r="R464">
            <v>16.97</v>
          </cell>
          <cell r="S464">
            <v>29.69</v>
          </cell>
          <cell r="T464">
            <v>1064.74</v>
          </cell>
        </row>
        <row r="465">
          <cell r="A465">
            <v>461</v>
          </cell>
          <cell r="B465" t="str">
            <v>370303196508051316</v>
          </cell>
          <cell r="C465" t="str">
            <v>城东</v>
          </cell>
          <cell r="D465" t="str">
            <v>东关社区</v>
          </cell>
          <cell r="E465" t="str">
            <v>王利祥</v>
          </cell>
          <cell r="F465" t="str">
            <v>370303196508051316</v>
          </cell>
          <cell r="G465" t="e">
            <v>#N/A</v>
          </cell>
          <cell r="H465" t="str">
            <v>37030319******1316</v>
          </cell>
          <cell r="I465" t="str">
            <v>新城镇岗位</v>
          </cell>
          <cell r="J465">
            <v>4242</v>
          </cell>
          <cell r="K465">
            <v>4242</v>
          </cell>
          <cell r="L465">
            <v>339.36</v>
          </cell>
          <cell r="M465">
            <v>84.84</v>
          </cell>
          <cell r="N465">
            <v>12.73</v>
          </cell>
          <cell r="O465">
            <v>436.93</v>
          </cell>
          <cell r="P465">
            <v>678.72</v>
          </cell>
          <cell r="Q465">
            <v>339.36</v>
          </cell>
          <cell r="R465">
            <v>16.97</v>
          </cell>
          <cell r="S465">
            <v>29.69</v>
          </cell>
          <cell r="T465">
            <v>1064.74</v>
          </cell>
        </row>
        <row r="466">
          <cell r="A466">
            <v>462</v>
          </cell>
          <cell r="B466" t="str">
            <v>37030419750727624X</v>
          </cell>
          <cell r="C466" t="str">
            <v>城东</v>
          </cell>
          <cell r="D466" t="str">
            <v>大街社区</v>
          </cell>
          <cell r="E466" t="str">
            <v>马俊华</v>
          </cell>
          <cell r="F466" t="str">
            <v>37030419750727624X</v>
          </cell>
          <cell r="G466" t="e">
            <v>#N/A</v>
          </cell>
          <cell r="H466" t="str">
            <v>37030419******624X</v>
          </cell>
          <cell r="I466" t="str">
            <v>新城镇岗位</v>
          </cell>
          <cell r="J466">
            <v>4242</v>
          </cell>
          <cell r="K466">
            <v>4242</v>
          </cell>
          <cell r="L466">
            <v>339.36</v>
          </cell>
          <cell r="M466">
            <v>84.84</v>
          </cell>
          <cell r="N466">
            <v>12.73</v>
          </cell>
          <cell r="O466">
            <v>436.93</v>
          </cell>
          <cell r="P466">
            <v>678.72</v>
          </cell>
          <cell r="Q466">
            <v>339.36</v>
          </cell>
          <cell r="R466">
            <v>16.97</v>
          </cell>
          <cell r="S466">
            <v>29.69</v>
          </cell>
          <cell r="T466">
            <v>1064.74</v>
          </cell>
        </row>
        <row r="467">
          <cell r="A467">
            <v>463</v>
          </cell>
          <cell r="B467" t="str">
            <v>37030419750429272X</v>
          </cell>
          <cell r="C467" t="str">
            <v>城东</v>
          </cell>
          <cell r="D467" t="str">
            <v>东关社区</v>
          </cell>
          <cell r="E467" t="str">
            <v>李春明</v>
          </cell>
          <cell r="F467" t="str">
            <v>37030419750429272X</v>
          </cell>
          <cell r="G467" t="e">
            <v>#N/A</v>
          </cell>
          <cell r="H467" t="str">
            <v>37030419******272X</v>
          </cell>
          <cell r="I467" t="str">
            <v>新城镇岗位</v>
          </cell>
          <cell r="J467">
            <v>4242</v>
          </cell>
          <cell r="K467">
            <v>4242</v>
          </cell>
          <cell r="L467">
            <v>339.36</v>
          </cell>
          <cell r="M467">
            <v>84.84</v>
          </cell>
          <cell r="N467">
            <v>12.73</v>
          </cell>
          <cell r="O467">
            <v>436.93</v>
          </cell>
          <cell r="P467">
            <v>678.72</v>
          </cell>
          <cell r="Q467">
            <v>339.36</v>
          </cell>
          <cell r="R467">
            <v>16.97</v>
          </cell>
          <cell r="S467">
            <v>29.69</v>
          </cell>
          <cell r="T467">
            <v>1064.74</v>
          </cell>
        </row>
        <row r="468">
          <cell r="A468">
            <v>464</v>
          </cell>
          <cell r="B468" t="str">
            <v>370304197605204928</v>
          </cell>
          <cell r="C468" t="str">
            <v>城东</v>
          </cell>
          <cell r="D468" t="str">
            <v>大街社区</v>
          </cell>
          <cell r="E468" t="str">
            <v>王玉霞</v>
          </cell>
          <cell r="F468" t="str">
            <v>370304197605204928</v>
          </cell>
          <cell r="G468" t="e">
            <v>#N/A</v>
          </cell>
          <cell r="H468" t="str">
            <v>37030419******4928</v>
          </cell>
          <cell r="I468" t="str">
            <v>新城镇岗位</v>
          </cell>
          <cell r="J468">
            <v>4242</v>
          </cell>
          <cell r="K468">
            <v>4242</v>
          </cell>
          <cell r="L468">
            <v>339.36</v>
          </cell>
          <cell r="M468">
            <v>84.84</v>
          </cell>
          <cell r="N468">
            <v>12.73</v>
          </cell>
          <cell r="O468">
            <v>436.93</v>
          </cell>
          <cell r="P468">
            <v>678.72</v>
          </cell>
          <cell r="Q468">
            <v>339.36</v>
          </cell>
          <cell r="R468">
            <v>16.97</v>
          </cell>
          <cell r="S468">
            <v>29.69</v>
          </cell>
          <cell r="T468">
            <v>1064.74</v>
          </cell>
        </row>
        <row r="469">
          <cell r="A469">
            <v>465</v>
          </cell>
          <cell r="B469" t="str">
            <v>370304197510181022</v>
          </cell>
          <cell r="C469" t="str">
            <v>城东</v>
          </cell>
          <cell r="D469" t="str">
            <v>大街社区</v>
          </cell>
          <cell r="E469" t="str">
            <v>赵青</v>
          </cell>
          <cell r="F469" t="str">
            <v>370304197510181022</v>
          </cell>
          <cell r="G469" t="e">
            <v>#N/A</v>
          </cell>
          <cell r="H469" t="str">
            <v>37030419******1022</v>
          </cell>
          <cell r="I469" t="str">
            <v>新城镇岗位</v>
          </cell>
          <cell r="J469">
            <v>4242</v>
          </cell>
          <cell r="K469">
            <v>4242</v>
          </cell>
          <cell r="L469">
            <v>339.36</v>
          </cell>
          <cell r="M469">
            <v>84.84</v>
          </cell>
          <cell r="N469">
            <v>12.73</v>
          </cell>
          <cell r="O469">
            <v>436.93</v>
          </cell>
          <cell r="P469">
            <v>678.72</v>
          </cell>
          <cell r="Q469">
            <v>339.36</v>
          </cell>
          <cell r="R469">
            <v>16.97</v>
          </cell>
          <cell r="S469">
            <v>29.69</v>
          </cell>
          <cell r="T469">
            <v>1064.74</v>
          </cell>
        </row>
        <row r="470">
          <cell r="A470">
            <v>466</v>
          </cell>
          <cell r="B470" t="str">
            <v>370304197401306228</v>
          </cell>
          <cell r="C470" t="str">
            <v>城东</v>
          </cell>
          <cell r="D470" t="str">
            <v>夏家庄社区</v>
          </cell>
          <cell r="E470" t="str">
            <v>孙杰</v>
          </cell>
          <cell r="F470" t="str">
            <v>370304197401306228</v>
          </cell>
          <cell r="G470" t="e">
            <v>#N/A</v>
          </cell>
          <cell r="H470" t="str">
            <v>37030419******6228</v>
          </cell>
          <cell r="I470" t="str">
            <v>新城镇岗位</v>
          </cell>
          <cell r="J470">
            <v>4242</v>
          </cell>
          <cell r="K470">
            <v>4242</v>
          </cell>
          <cell r="L470">
            <v>339.36</v>
          </cell>
          <cell r="M470">
            <v>84.84</v>
          </cell>
          <cell r="N470">
            <v>12.73</v>
          </cell>
          <cell r="O470">
            <v>436.93</v>
          </cell>
          <cell r="P470">
            <v>678.72</v>
          </cell>
          <cell r="Q470">
            <v>339.36</v>
          </cell>
          <cell r="R470">
            <v>16.97</v>
          </cell>
          <cell r="S470">
            <v>29.69</v>
          </cell>
          <cell r="T470">
            <v>1064.74</v>
          </cell>
        </row>
        <row r="471">
          <cell r="A471">
            <v>467</v>
          </cell>
          <cell r="B471" t="str">
            <v>370304197512222721</v>
          </cell>
          <cell r="C471" t="str">
            <v>城东</v>
          </cell>
          <cell r="D471" t="str">
            <v>大街社区</v>
          </cell>
          <cell r="E471" t="str">
            <v>石宁</v>
          </cell>
          <cell r="F471" t="str">
            <v>370304197512222721</v>
          </cell>
          <cell r="G471" t="e">
            <v>#N/A</v>
          </cell>
          <cell r="H471" t="str">
            <v>37030419******2721</v>
          </cell>
          <cell r="I471" t="str">
            <v>新城镇岗位</v>
          </cell>
          <cell r="J471">
            <v>4242</v>
          </cell>
          <cell r="K471">
            <v>4242</v>
          </cell>
          <cell r="L471">
            <v>339.36</v>
          </cell>
          <cell r="M471">
            <v>84.84</v>
          </cell>
          <cell r="N471">
            <v>12.73</v>
          </cell>
          <cell r="O471">
            <v>436.93</v>
          </cell>
          <cell r="P471">
            <v>678.72</v>
          </cell>
          <cell r="Q471">
            <v>339.36</v>
          </cell>
          <cell r="R471">
            <v>16.97</v>
          </cell>
          <cell r="S471">
            <v>29.69</v>
          </cell>
          <cell r="T471">
            <v>1064.74</v>
          </cell>
        </row>
        <row r="472">
          <cell r="A472">
            <v>468</v>
          </cell>
          <cell r="B472" t="str">
            <v>370304196503041334</v>
          </cell>
          <cell r="C472" t="str">
            <v>城东</v>
          </cell>
          <cell r="D472" t="str">
            <v>城中社区</v>
          </cell>
          <cell r="E472" t="str">
            <v>于永建</v>
          </cell>
          <cell r="F472" t="str">
            <v>370304196503041334</v>
          </cell>
          <cell r="G472" t="e">
            <v>#N/A</v>
          </cell>
          <cell r="H472" t="str">
            <v>37030419******1334</v>
          </cell>
          <cell r="I472" t="str">
            <v>新城镇岗位</v>
          </cell>
          <cell r="J472">
            <v>4242</v>
          </cell>
          <cell r="K472">
            <v>4242</v>
          </cell>
          <cell r="L472">
            <v>339.36</v>
          </cell>
          <cell r="M472">
            <v>84.84</v>
          </cell>
          <cell r="N472">
            <v>12.73</v>
          </cell>
          <cell r="O472">
            <v>436.93</v>
          </cell>
          <cell r="P472">
            <v>678.72</v>
          </cell>
          <cell r="Q472">
            <v>339.36</v>
          </cell>
          <cell r="R472">
            <v>16.97</v>
          </cell>
          <cell r="S472">
            <v>29.69</v>
          </cell>
          <cell r="T472">
            <v>1064.74</v>
          </cell>
        </row>
        <row r="473">
          <cell r="A473">
            <v>469</v>
          </cell>
          <cell r="B473" t="str">
            <v>370304197601210028</v>
          </cell>
          <cell r="C473" t="str">
            <v>城东</v>
          </cell>
          <cell r="D473" t="str">
            <v>大街社区</v>
          </cell>
          <cell r="E473" t="str">
            <v>王琦</v>
          </cell>
          <cell r="F473" t="str">
            <v>370304197601210028</v>
          </cell>
          <cell r="G473" t="e">
            <v>#N/A</v>
          </cell>
          <cell r="H473" t="str">
            <v>37030419******0028</v>
          </cell>
          <cell r="I473" t="str">
            <v>新城镇岗位</v>
          </cell>
          <cell r="J473">
            <v>4242</v>
          </cell>
          <cell r="K473">
            <v>4242</v>
          </cell>
          <cell r="L473">
            <v>339.36</v>
          </cell>
          <cell r="M473">
            <v>84.84</v>
          </cell>
          <cell r="N473">
            <v>12.73</v>
          </cell>
          <cell r="O473">
            <v>436.93</v>
          </cell>
          <cell r="P473">
            <v>678.72</v>
          </cell>
          <cell r="Q473">
            <v>339.36</v>
          </cell>
          <cell r="R473">
            <v>16.97</v>
          </cell>
          <cell r="S473">
            <v>29.69</v>
          </cell>
          <cell r="T473">
            <v>1064.74</v>
          </cell>
        </row>
        <row r="474">
          <cell r="A474">
            <v>470</v>
          </cell>
          <cell r="B474" t="str">
            <v>370304197705261946</v>
          </cell>
          <cell r="C474" t="str">
            <v>城东</v>
          </cell>
          <cell r="D474" t="str">
            <v>大街社区</v>
          </cell>
          <cell r="E474" t="str">
            <v>徐霞</v>
          </cell>
          <cell r="F474" t="str">
            <v>370304197705261946</v>
          </cell>
          <cell r="G474" t="e">
            <v>#N/A</v>
          </cell>
          <cell r="H474" t="str">
            <v>37030419******1946</v>
          </cell>
          <cell r="I474" t="str">
            <v>新城镇岗位</v>
          </cell>
          <cell r="J474">
            <v>4242</v>
          </cell>
          <cell r="K474">
            <v>4242</v>
          </cell>
          <cell r="L474">
            <v>339.36</v>
          </cell>
          <cell r="M474">
            <v>84.84</v>
          </cell>
          <cell r="N474">
            <v>12.73</v>
          </cell>
          <cell r="O474">
            <v>436.93</v>
          </cell>
          <cell r="P474">
            <v>678.72</v>
          </cell>
          <cell r="Q474">
            <v>339.36</v>
          </cell>
          <cell r="R474">
            <v>16.97</v>
          </cell>
          <cell r="S474">
            <v>29.69</v>
          </cell>
          <cell r="T474">
            <v>1064.74</v>
          </cell>
        </row>
        <row r="475">
          <cell r="A475">
            <v>471</v>
          </cell>
          <cell r="B475" t="str">
            <v>370304196704141032</v>
          </cell>
          <cell r="C475" t="str">
            <v>城东</v>
          </cell>
          <cell r="D475" t="str">
            <v>青龙山社区</v>
          </cell>
          <cell r="E475" t="str">
            <v>乔秀钢</v>
          </cell>
          <cell r="F475" t="str">
            <v>370304196704141032</v>
          </cell>
          <cell r="G475" t="e">
            <v>#N/A</v>
          </cell>
          <cell r="H475" t="str">
            <v>37030419******1032</v>
          </cell>
          <cell r="I475" t="str">
            <v>新城镇岗位</v>
          </cell>
          <cell r="J475">
            <v>4242</v>
          </cell>
          <cell r="K475">
            <v>4242</v>
          </cell>
          <cell r="L475">
            <v>339.36</v>
          </cell>
          <cell r="M475">
            <v>84.84</v>
          </cell>
          <cell r="N475">
            <v>12.73</v>
          </cell>
          <cell r="O475">
            <v>436.93</v>
          </cell>
          <cell r="P475">
            <v>678.72</v>
          </cell>
          <cell r="Q475">
            <v>339.36</v>
          </cell>
          <cell r="R475">
            <v>16.97</v>
          </cell>
          <cell r="S475">
            <v>29.69</v>
          </cell>
          <cell r="T475">
            <v>1064.74</v>
          </cell>
        </row>
        <row r="476">
          <cell r="A476">
            <v>472</v>
          </cell>
          <cell r="B476" t="str">
            <v>370304196408130611</v>
          </cell>
          <cell r="C476" t="str">
            <v>城东</v>
          </cell>
          <cell r="D476" t="str">
            <v>青龙山社区</v>
          </cell>
          <cell r="E476" t="str">
            <v>徐超</v>
          </cell>
          <cell r="F476" t="str">
            <v>370304196408130611</v>
          </cell>
          <cell r="G476" t="e">
            <v>#N/A</v>
          </cell>
          <cell r="H476" t="str">
            <v>37030419******0611</v>
          </cell>
          <cell r="I476" t="str">
            <v>新城镇岗位</v>
          </cell>
          <cell r="J476">
            <v>4242</v>
          </cell>
          <cell r="K476">
            <v>4242</v>
          </cell>
          <cell r="L476">
            <v>339.36</v>
          </cell>
          <cell r="M476">
            <v>84.84</v>
          </cell>
          <cell r="N476">
            <v>12.73</v>
          </cell>
          <cell r="O476">
            <v>436.93</v>
          </cell>
          <cell r="P476">
            <v>678.72</v>
          </cell>
          <cell r="Q476">
            <v>339.36</v>
          </cell>
          <cell r="R476">
            <v>16.97</v>
          </cell>
          <cell r="S476">
            <v>29.69</v>
          </cell>
          <cell r="T476">
            <v>1064.74</v>
          </cell>
        </row>
        <row r="477">
          <cell r="A477">
            <v>473</v>
          </cell>
          <cell r="B477" t="str">
            <v>370304196309130018</v>
          </cell>
          <cell r="C477" t="str">
            <v>城东</v>
          </cell>
          <cell r="D477" t="str">
            <v>青龙山社区</v>
          </cell>
          <cell r="E477" t="str">
            <v>郝祖德</v>
          </cell>
          <cell r="F477" t="str">
            <v>370304196309130018</v>
          </cell>
          <cell r="G477" t="e">
            <v>#N/A</v>
          </cell>
          <cell r="H477" t="str">
            <v>37030419******0018</v>
          </cell>
          <cell r="I477" t="str">
            <v>新城镇岗位</v>
          </cell>
          <cell r="J477">
            <v>4242</v>
          </cell>
          <cell r="K477">
            <v>4242</v>
          </cell>
          <cell r="L477">
            <v>339.36</v>
          </cell>
          <cell r="M477">
            <v>84.84</v>
          </cell>
          <cell r="N477">
            <v>12.73</v>
          </cell>
          <cell r="O477">
            <v>436.93</v>
          </cell>
          <cell r="P477">
            <v>678.72</v>
          </cell>
          <cell r="Q477">
            <v>339.36</v>
          </cell>
          <cell r="R477">
            <v>16.97</v>
          </cell>
          <cell r="S477">
            <v>29.69</v>
          </cell>
          <cell r="T477">
            <v>1064.74</v>
          </cell>
        </row>
        <row r="478">
          <cell r="A478">
            <v>474</v>
          </cell>
          <cell r="B478" t="str">
            <v>370304197509072726</v>
          </cell>
          <cell r="C478" t="str">
            <v>城东</v>
          </cell>
          <cell r="D478" t="str">
            <v>青龙山社区</v>
          </cell>
          <cell r="E478" t="str">
            <v>徐蔚</v>
          </cell>
          <cell r="F478" t="str">
            <v>370304197509072726</v>
          </cell>
          <cell r="G478" t="e">
            <v>#N/A</v>
          </cell>
          <cell r="H478" t="str">
            <v>37030419******2726</v>
          </cell>
          <cell r="I478" t="str">
            <v>新城镇岗位</v>
          </cell>
          <cell r="J478">
            <v>4242</v>
          </cell>
          <cell r="K478">
            <v>4242</v>
          </cell>
          <cell r="L478">
            <v>339.36</v>
          </cell>
          <cell r="M478">
            <v>84.84</v>
          </cell>
          <cell r="N478">
            <v>12.73</v>
          </cell>
          <cell r="O478">
            <v>436.93</v>
          </cell>
          <cell r="P478">
            <v>678.72</v>
          </cell>
          <cell r="Q478">
            <v>339.36</v>
          </cell>
          <cell r="R478">
            <v>16.97</v>
          </cell>
          <cell r="S478">
            <v>29.69</v>
          </cell>
          <cell r="T478">
            <v>1064.74</v>
          </cell>
        </row>
        <row r="479">
          <cell r="A479">
            <v>475</v>
          </cell>
          <cell r="B479" t="str">
            <v>370304197310140648</v>
          </cell>
          <cell r="C479" t="str">
            <v>城东</v>
          </cell>
          <cell r="D479" t="str">
            <v>青龙山社区</v>
          </cell>
          <cell r="E479" t="str">
            <v>孙兆领</v>
          </cell>
          <cell r="F479" t="str">
            <v>370304197310140648</v>
          </cell>
          <cell r="G479" t="e">
            <v>#N/A</v>
          </cell>
          <cell r="H479" t="str">
            <v>37030419******0648</v>
          </cell>
          <cell r="I479" t="str">
            <v>新城镇岗位</v>
          </cell>
          <cell r="J479">
            <v>4242</v>
          </cell>
          <cell r="K479">
            <v>4242</v>
          </cell>
          <cell r="L479">
            <v>339.36</v>
          </cell>
          <cell r="M479">
            <v>84.84</v>
          </cell>
          <cell r="N479">
            <v>12.73</v>
          </cell>
          <cell r="O479">
            <v>436.93</v>
          </cell>
          <cell r="P479">
            <v>678.72</v>
          </cell>
          <cell r="Q479">
            <v>339.36</v>
          </cell>
          <cell r="R479">
            <v>16.97</v>
          </cell>
          <cell r="S479">
            <v>29.69</v>
          </cell>
          <cell r="T479">
            <v>1064.74</v>
          </cell>
        </row>
        <row r="480">
          <cell r="A480">
            <v>476</v>
          </cell>
          <cell r="B480" t="str">
            <v>370304197405104949</v>
          </cell>
          <cell r="C480" t="str">
            <v>城东</v>
          </cell>
          <cell r="D480" t="str">
            <v>青龙山社区</v>
          </cell>
          <cell r="E480" t="str">
            <v>李霞</v>
          </cell>
          <cell r="F480" t="str">
            <v>370304197405104949</v>
          </cell>
          <cell r="G480" t="e">
            <v>#N/A</v>
          </cell>
          <cell r="H480" t="str">
            <v>37030419******4949</v>
          </cell>
          <cell r="I480" t="str">
            <v>新城镇岗位</v>
          </cell>
          <cell r="J480">
            <v>4242</v>
          </cell>
          <cell r="K480">
            <v>4242</v>
          </cell>
          <cell r="L480">
            <v>339.36</v>
          </cell>
          <cell r="M480">
            <v>84.84</v>
          </cell>
          <cell r="N480">
            <v>12.73</v>
          </cell>
          <cell r="O480">
            <v>436.93</v>
          </cell>
          <cell r="P480">
            <v>678.72</v>
          </cell>
          <cell r="Q480">
            <v>339.36</v>
          </cell>
          <cell r="R480">
            <v>16.97</v>
          </cell>
          <cell r="S480">
            <v>29.69</v>
          </cell>
          <cell r="T480">
            <v>1064.74</v>
          </cell>
        </row>
        <row r="481">
          <cell r="A481">
            <v>477</v>
          </cell>
          <cell r="B481" t="str">
            <v>370304196508040357</v>
          </cell>
          <cell r="C481" t="str">
            <v>城西</v>
          </cell>
          <cell r="D481" t="str">
            <v>白虎山</v>
          </cell>
          <cell r="E481" t="str">
            <v>王成</v>
          </cell>
          <cell r="F481" t="str">
            <v>370304196508040357</v>
          </cell>
          <cell r="G481" t="e">
            <v>#N/A</v>
          </cell>
          <cell r="H481" t="str">
            <v>37030419******0357</v>
          </cell>
          <cell r="I481" t="str">
            <v>新城镇岗位</v>
          </cell>
          <cell r="J481">
            <v>4242</v>
          </cell>
          <cell r="K481">
            <v>4242</v>
          </cell>
          <cell r="L481">
            <v>339.36</v>
          </cell>
          <cell r="M481">
            <v>84.84</v>
          </cell>
          <cell r="N481">
            <v>12.73</v>
          </cell>
          <cell r="O481">
            <v>436.93</v>
          </cell>
          <cell r="P481">
            <v>678.72</v>
          </cell>
          <cell r="Q481">
            <v>339.36</v>
          </cell>
          <cell r="R481">
            <v>16.97</v>
          </cell>
          <cell r="S481">
            <v>29.69</v>
          </cell>
          <cell r="T481">
            <v>1064.74</v>
          </cell>
        </row>
        <row r="482">
          <cell r="A482">
            <v>478</v>
          </cell>
          <cell r="B482" t="str">
            <v>370304196404240610</v>
          </cell>
          <cell r="C482" t="str">
            <v>城西</v>
          </cell>
          <cell r="D482" t="str">
            <v>白虎山</v>
          </cell>
          <cell r="E482" t="str">
            <v>郝大鹏</v>
          </cell>
          <cell r="F482" t="str">
            <v>370304196404240610</v>
          </cell>
          <cell r="G482" t="e">
            <v>#N/A</v>
          </cell>
          <cell r="H482" t="str">
            <v>37030419******0610</v>
          </cell>
          <cell r="I482" t="str">
            <v>新城镇岗位</v>
          </cell>
          <cell r="J482">
            <v>4242</v>
          </cell>
          <cell r="K482">
            <v>4242</v>
          </cell>
          <cell r="L482">
            <v>339.36</v>
          </cell>
          <cell r="M482">
            <v>84.84</v>
          </cell>
          <cell r="N482">
            <v>12.73</v>
          </cell>
          <cell r="O482">
            <v>436.93</v>
          </cell>
          <cell r="P482">
            <v>678.72</v>
          </cell>
          <cell r="Q482">
            <v>339.36</v>
          </cell>
          <cell r="R482">
            <v>16.97</v>
          </cell>
          <cell r="S482">
            <v>29.69</v>
          </cell>
          <cell r="T482">
            <v>1064.74</v>
          </cell>
        </row>
        <row r="483">
          <cell r="A483">
            <v>479</v>
          </cell>
          <cell r="B483" t="str">
            <v>370304196412010612</v>
          </cell>
          <cell r="C483" t="str">
            <v>城西</v>
          </cell>
          <cell r="D483" t="str">
            <v>白虎山</v>
          </cell>
          <cell r="E483" t="str">
            <v>刘博涛</v>
          </cell>
          <cell r="F483" t="str">
            <v>370304196412010612</v>
          </cell>
          <cell r="G483" t="e">
            <v>#N/A</v>
          </cell>
          <cell r="H483" t="str">
            <v>37030419******0612</v>
          </cell>
          <cell r="I483" t="str">
            <v>新城镇岗位</v>
          </cell>
          <cell r="J483">
            <v>4242</v>
          </cell>
          <cell r="K483">
            <v>4242</v>
          </cell>
          <cell r="L483">
            <v>339.36</v>
          </cell>
          <cell r="M483">
            <v>84.84</v>
          </cell>
          <cell r="N483">
            <v>12.73</v>
          </cell>
          <cell r="O483">
            <v>436.93</v>
          </cell>
          <cell r="P483">
            <v>678.72</v>
          </cell>
          <cell r="Q483">
            <v>339.36</v>
          </cell>
          <cell r="R483">
            <v>16.97</v>
          </cell>
          <cell r="S483">
            <v>29.69</v>
          </cell>
          <cell r="T483">
            <v>1064.74</v>
          </cell>
        </row>
        <row r="484">
          <cell r="A484">
            <v>480</v>
          </cell>
          <cell r="B484" t="str">
            <v>370304196701020614</v>
          </cell>
          <cell r="C484" t="str">
            <v>城西</v>
          </cell>
          <cell r="D484" t="str">
            <v>白虎山</v>
          </cell>
          <cell r="E484" t="str">
            <v>商士海</v>
          </cell>
          <cell r="F484" t="str">
            <v>370304196701020614</v>
          </cell>
          <cell r="G484" t="e">
            <v>#N/A</v>
          </cell>
          <cell r="H484" t="str">
            <v>37030419******0614</v>
          </cell>
          <cell r="I484" t="str">
            <v>新城镇岗位</v>
          </cell>
          <cell r="J484">
            <v>4242</v>
          </cell>
          <cell r="K484">
            <v>4242</v>
          </cell>
          <cell r="L484">
            <v>339.36</v>
          </cell>
          <cell r="M484">
            <v>84.84</v>
          </cell>
          <cell r="N484">
            <v>12.73</v>
          </cell>
          <cell r="O484">
            <v>436.93</v>
          </cell>
          <cell r="P484">
            <v>678.72</v>
          </cell>
          <cell r="Q484">
            <v>339.36</v>
          </cell>
          <cell r="R484">
            <v>16.97</v>
          </cell>
          <cell r="S484">
            <v>29.69</v>
          </cell>
          <cell r="T484">
            <v>1064.74</v>
          </cell>
        </row>
        <row r="485">
          <cell r="A485">
            <v>481</v>
          </cell>
          <cell r="B485" t="str">
            <v>37030419760401492X</v>
          </cell>
          <cell r="C485" t="str">
            <v>城西</v>
          </cell>
          <cell r="D485" t="str">
            <v>白虎山</v>
          </cell>
          <cell r="E485" t="str">
            <v>韩霞</v>
          </cell>
          <cell r="F485" t="str">
            <v>37030419760401492X</v>
          </cell>
          <cell r="G485" t="e">
            <v>#N/A</v>
          </cell>
          <cell r="H485" t="str">
            <v>37030419******492X</v>
          </cell>
          <cell r="I485" t="str">
            <v>新城镇岗位</v>
          </cell>
          <cell r="J485">
            <v>4242</v>
          </cell>
          <cell r="K485">
            <v>4242</v>
          </cell>
          <cell r="L485">
            <v>339.36</v>
          </cell>
          <cell r="M485">
            <v>84.84</v>
          </cell>
          <cell r="N485">
            <v>12.73</v>
          </cell>
          <cell r="O485">
            <v>436.93</v>
          </cell>
          <cell r="P485">
            <v>678.72</v>
          </cell>
          <cell r="Q485">
            <v>339.36</v>
          </cell>
          <cell r="R485">
            <v>16.97</v>
          </cell>
          <cell r="S485">
            <v>29.69</v>
          </cell>
          <cell r="T485">
            <v>1064.74</v>
          </cell>
        </row>
        <row r="486">
          <cell r="A486">
            <v>482</v>
          </cell>
          <cell r="B486" t="str">
            <v>370304196504040034</v>
          </cell>
          <cell r="C486" t="str">
            <v>城西</v>
          </cell>
          <cell r="D486" t="str">
            <v>白虎山</v>
          </cell>
          <cell r="E486" t="str">
            <v>孙玉璞</v>
          </cell>
          <cell r="F486" t="str">
            <v>370304196504040034</v>
          </cell>
          <cell r="G486" t="e">
            <v>#N/A</v>
          </cell>
          <cell r="H486" t="str">
            <v>37030419******0034</v>
          </cell>
          <cell r="I486" t="str">
            <v>新城镇岗位</v>
          </cell>
          <cell r="J486">
            <v>4242</v>
          </cell>
          <cell r="K486">
            <v>4242</v>
          </cell>
          <cell r="L486">
            <v>339.36</v>
          </cell>
          <cell r="M486">
            <v>84.84</v>
          </cell>
          <cell r="N486">
            <v>12.73</v>
          </cell>
          <cell r="O486">
            <v>436.93</v>
          </cell>
          <cell r="P486">
            <v>678.72</v>
          </cell>
          <cell r="Q486">
            <v>339.36</v>
          </cell>
          <cell r="R486">
            <v>16.97</v>
          </cell>
          <cell r="S486">
            <v>29.69</v>
          </cell>
          <cell r="T486">
            <v>1064.74</v>
          </cell>
        </row>
        <row r="487">
          <cell r="A487">
            <v>483</v>
          </cell>
          <cell r="B487" t="str">
            <v>370304196505311019</v>
          </cell>
          <cell r="C487" t="str">
            <v>城西</v>
          </cell>
          <cell r="D487" t="str">
            <v>白虎山</v>
          </cell>
          <cell r="E487" t="str">
            <v>刘玉东</v>
          </cell>
          <cell r="F487" t="str">
            <v>370304196505311019</v>
          </cell>
          <cell r="G487" t="e">
            <v>#N/A</v>
          </cell>
          <cell r="H487" t="str">
            <v>37030419******1019</v>
          </cell>
          <cell r="I487" t="str">
            <v>新城镇岗位</v>
          </cell>
          <cell r="J487">
            <v>4242</v>
          </cell>
          <cell r="K487">
            <v>4242</v>
          </cell>
          <cell r="L487">
            <v>339.36</v>
          </cell>
          <cell r="M487">
            <v>84.84</v>
          </cell>
          <cell r="N487">
            <v>12.73</v>
          </cell>
          <cell r="O487">
            <v>436.93</v>
          </cell>
          <cell r="P487">
            <v>678.72</v>
          </cell>
          <cell r="Q487">
            <v>339.36</v>
          </cell>
          <cell r="R487">
            <v>16.97</v>
          </cell>
          <cell r="S487">
            <v>29.69</v>
          </cell>
          <cell r="T487">
            <v>1064.74</v>
          </cell>
        </row>
        <row r="488">
          <cell r="A488">
            <v>484</v>
          </cell>
          <cell r="B488" t="str">
            <v>370304196612301019</v>
          </cell>
          <cell r="C488" t="str">
            <v>城西</v>
          </cell>
          <cell r="D488" t="str">
            <v>白虎山</v>
          </cell>
          <cell r="E488" t="str">
            <v>胡民安</v>
          </cell>
          <cell r="F488" t="str">
            <v>370304196612301019</v>
          </cell>
          <cell r="G488" t="e">
            <v>#N/A</v>
          </cell>
          <cell r="H488" t="str">
            <v>37030419******1019</v>
          </cell>
          <cell r="I488" t="str">
            <v>新城镇岗位</v>
          </cell>
          <cell r="J488">
            <v>4242</v>
          </cell>
          <cell r="K488">
            <v>4242</v>
          </cell>
          <cell r="L488">
            <v>339.36</v>
          </cell>
          <cell r="M488">
            <v>84.84</v>
          </cell>
          <cell r="N488">
            <v>12.73</v>
          </cell>
          <cell r="O488">
            <v>436.93</v>
          </cell>
          <cell r="P488">
            <v>678.72</v>
          </cell>
          <cell r="Q488">
            <v>339.36</v>
          </cell>
          <cell r="R488">
            <v>16.97</v>
          </cell>
          <cell r="S488">
            <v>29.69</v>
          </cell>
          <cell r="T488">
            <v>1064.74</v>
          </cell>
        </row>
        <row r="489">
          <cell r="A489">
            <v>485</v>
          </cell>
          <cell r="B489" t="str">
            <v>370304196702085815</v>
          </cell>
          <cell r="C489" t="str">
            <v>池上</v>
          </cell>
          <cell r="D489" t="str">
            <v>东池</v>
          </cell>
          <cell r="E489" t="str">
            <v>王新海</v>
          </cell>
          <cell r="F489" t="str">
            <v>370304196702085815</v>
          </cell>
          <cell r="G489" t="e">
            <v>#N/A</v>
          </cell>
          <cell r="H489" t="str">
            <v>37030419******5815</v>
          </cell>
          <cell r="I489" t="str">
            <v>新城镇岗位</v>
          </cell>
          <cell r="J489">
            <v>4242</v>
          </cell>
          <cell r="K489">
            <v>4242</v>
          </cell>
          <cell r="L489">
            <v>339.36</v>
          </cell>
          <cell r="M489">
            <v>84.84</v>
          </cell>
          <cell r="N489">
            <v>12.73</v>
          </cell>
          <cell r="O489">
            <v>436.93</v>
          </cell>
          <cell r="P489">
            <v>678.72</v>
          </cell>
          <cell r="Q489">
            <v>339.36</v>
          </cell>
          <cell r="R489">
            <v>16.97</v>
          </cell>
          <cell r="S489">
            <v>29.69</v>
          </cell>
          <cell r="T489">
            <v>1064.74</v>
          </cell>
        </row>
        <row r="490">
          <cell r="A490">
            <v>486</v>
          </cell>
          <cell r="B490" t="str">
            <v>370304196412281631</v>
          </cell>
          <cell r="C490" t="str">
            <v>山头</v>
          </cell>
          <cell r="D490" t="str">
            <v>颜山社区</v>
          </cell>
          <cell r="E490" t="str">
            <v>冯新玲</v>
          </cell>
          <cell r="F490" t="str">
            <v>370304196412281631</v>
          </cell>
          <cell r="G490" t="e">
            <v>#N/A</v>
          </cell>
          <cell r="H490" t="str">
            <v>37030419******1631</v>
          </cell>
          <cell r="I490" t="str">
            <v>新城镇岗位</v>
          </cell>
          <cell r="J490">
            <v>4242</v>
          </cell>
          <cell r="K490">
            <v>4242</v>
          </cell>
          <cell r="L490">
            <v>339.36</v>
          </cell>
          <cell r="M490">
            <v>84.84</v>
          </cell>
          <cell r="N490">
            <v>12.73</v>
          </cell>
          <cell r="O490">
            <v>436.93</v>
          </cell>
          <cell r="P490">
            <v>678.72</v>
          </cell>
          <cell r="Q490">
            <v>339.36</v>
          </cell>
          <cell r="R490">
            <v>16.97</v>
          </cell>
          <cell r="S490">
            <v>29.69</v>
          </cell>
          <cell r="T490">
            <v>1064.74</v>
          </cell>
        </row>
        <row r="491">
          <cell r="A491">
            <v>487</v>
          </cell>
          <cell r="B491" t="str">
            <v>370304197512275823</v>
          </cell>
          <cell r="C491" t="str">
            <v>山头</v>
          </cell>
          <cell r="D491" t="str">
            <v>新博社区</v>
          </cell>
          <cell r="E491" t="str">
            <v>姜本芳</v>
          </cell>
          <cell r="F491" t="str">
            <v>370304197512275823</v>
          </cell>
          <cell r="G491" t="e">
            <v>#N/A</v>
          </cell>
          <cell r="H491" t="str">
            <v>37030419******5823</v>
          </cell>
          <cell r="I491" t="str">
            <v>新城镇岗位</v>
          </cell>
          <cell r="J491">
            <v>4242</v>
          </cell>
          <cell r="K491">
            <v>4242</v>
          </cell>
          <cell r="L491">
            <v>339.36</v>
          </cell>
          <cell r="M491">
            <v>84.84</v>
          </cell>
          <cell r="N491">
            <v>12.73</v>
          </cell>
          <cell r="O491">
            <v>436.93</v>
          </cell>
          <cell r="P491">
            <v>678.72</v>
          </cell>
          <cell r="Q491">
            <v>339.36</v>
          </cell>
          <cell r="R491">
            <v>16.97</v>
          </cell>
          <cell r="S491">
            <v>29.69</v>
          </cell>
          <cell r="T491">
            <v>1064.74</v>
          </cell>
        </row>
        <row r="492">
          <cell r="A492">
            <v>488</v>
          </cell>
          <cell r="B492" t="str">
            <v>370304196707256812</v>
          </cell>
          <cell r="C492" t="str">
            <v>山头</v>
          </cell>
          <cell r="D492" t="str">
            <v>神头社区</v>
          </cell>
          <cell r="E492" t="str">
            <v>刘志军</v>
          </cell>
          <cell r="F492" t="str">
            <v>370304196707256812</v>
          </cell>
          <cell r="G492" t="e">
            <v>#N/A</v>
          </cell>
          <cell r="H492" t="str">
            <v>37030419******6812</v>
          </cell>
          <cell r="I492" t="str">
            <v>新城镇岗位</v>
          </cell>
          <cell r="J492">
            <v>4242</v>
          </cell>
          <cell r="K492">
            <v>4242</v>
          </cell>
          <cell r="L492">
            <v>339.36</v>
          </cell>
          <cell r="M492">
            <v>84.84</v>
          </cell>
          <cell r="N492">
            <v>12.73</v>
          </cell>
          <cell r="O492">
            <v>436.93</v>
          </cell>
          <cell r="P492">
            <v>678.72</v>
          </cell>
          <cell r="Q492">
            <v>339.36</v>
          </cell>
          <cell r="R492">
            <v>16.97</v>
          </cell>
          <cell r="S492">
            <v>29.69</v>
          </cell>
          <cell r="T492">
            <v>1064.74</v>
          </cell>
        </row>
        <row r="493">
          <cell r="A493">
            <v>489</v>
          </cell>
          <cell r="B493" t="str">
            <v>370304197602154427</v>
          </cell>
          <cell r="C493" t="str">
            <v>山头</v>
          </cell>
          <cell r="D493" t="str">
            <v>古窑社区</v>
          </cell>
          <cell r="E493" t="str">
            <v>孙红芸</v>
          </cell>
          <cell r="F493" t="str">
            <v>370304197602154427</v>
          </cell>
          <cell r="G493" t="e">
            <v>#N/A</v>
          </cell>
          <cell r="H493" t="str">
            <v>37030419******4427</v>
          </cell>
          <cell r="I493" t="str">
            <v>新城镇岗位</v>
          </cell>
          <cell r="J493">
            <v>4242</v>
          </cell>
          <cell r="K493">
            <v>4242</v>
          </cell>
          <cell r="L493">
            <v>339.36</v>
          </cell>
          <cell r="M493">
            <v>84.84</v>
          </cell>
          <cell r="N493">
            <v>12.73</v>
          </cell>
          <cell r="O493">
            <v>436.93</v>
          </cell>
          <cell r="P493">
            <v>678.72</v>
          </cell>
          <cell r="Q493">
            <v>339.36</v>
          </cell>
          <cell r="R493">
            <v>16.97</v>
          </cell>
          <cell r="S493">
            <v>29.69</v>
          </cell>
          <cell r="T493">
            <v>1064.74</v>
          </cell>
        </row>
        <row r="494">
          <cell r="A494">
            <v>490</v>
          </cell>
          <cell r="B494" t="str">
            <v>370304196407240616</v>
          </cell>
          <cell r="C494" t="str">
            <v>山头</v>
          </cell>
          <cell r="D494" t="str">
            <v>神头社区</v>
          </cell>
          <cell r="E494" t="str">
            <v>史德泉</v>
          </cell>
          <cell r="F494" t="str">
            <v>370304196407240616</v>
          </cell>
          <cell r="G494" t="e">
            <v>#N/A</v>
          </cell>
          <cell r="H494" t="str">
            <v>37030419******0616</v>
          </cell>
          <cell r="I494" t="str">
            <v>新城镇岗位</v>
          </cell>
          <cell r="J494">
            <v>4242</v>
          </cell>
          <cell r="K494">
            <v>4242</v>
          </cell>
          <cell r="L494">
            <v>339.36</v>
          </cell>
          <cell r="M494">
            <v>84.84</v>
          </cell>
          <cell r="N494">
            <v>12.73</v>
          </cell>
          <cell r="O494">
            <v>436.93</v>
          </cell>
          <cell r="P494">
            <v>678.72</v>
          </cell>
          <cell r="Q494">
            <v>339.36</v>
          </cell>
          <cell r="R494">
            <v>16.97</v>
          </cell>
          <cell r="S494">
            <v>29.69</v>
          </cell>
          <cell r="T494">
            <v>1064.74</v>
          </cell>
        </row>
        <row r="495">
          <cell r="A495">
            <v>491</v>
          </cell>
          <cell r="B495" t="str">
            <v>370304196404213137</v>
          </cell>
          <cell r="C495" t="str">
            <v>山头</v>
          </cell>
          <cell r="D495" t="str">
            <v>北神头</v>
          </cell>
          <cell r="E495" t="str">
            <v>胡丁保</v>
          </cell>
          <cell r="F495" t="str">
            <v>370304196404213137</v>
          </cell>
          <cell r="G495" t="e">
            <v>#N/A</v>
          </cell>
          <cell r="H495" t="str">
            <v>37030419******3137</v>
          </cell>
          <cell r="I495" t="str">
            <v>新城镇岗位</v>
          </cell>
          <cell r="J495">
            <v>4242</v>
          </cell>
          <cell r="K495">
            <v>4242</v>
          </cell>
          <cell r="L495">
            <v>339.36</v>
          </cell>
          <cell r="M495">
            <v>84.84</v>
          </cell>
          <cell r="N495">
            <v>12.73</v>
          </cell>
          <cell r="O495">
            <v>436.93</v>
          </cell>
          <cell r="P495">
            <v>678.72</v>
          </cell>
          <cell r="Q495">
            <v>339.36</v>
          </cell>
          <cell r="R495">
            <v>16.97</v>
          </cell>
          <cell r="S495">
            <v>29.69</v>
          </cell>
          <cell r="T495">
            <v>1064.74</v>
          </cell>
        </row>
        <row r="496">
          <cell r="A496">
            <v>492</v>
          </cell>
          <cell r="B496" t="str">
            <v>370304197605054421</v>
          </cell>
          <cell r="C496" t="str">
            <v>山头</v>
          </cell>
          <cell r="D496" t="str">
            <v>新博社区</v>
          </cell>
          <cell r="E496" t="str">
            <v>任爱玲</v>
          </cell>
          <cell r="F496" t="str">
            <v>370304197605054421</v>
          </cell>
          <cell r="G496" t="e">
            <v>#N/A</v>
          </cell>
          <cell r="H496" t="str">
            <v>37030419******4421</v>
          </cell>
          <cell r="I496" t="str">
            <v>新城镇岗位</v>
          </cell>
          <cell r="J496">
            <v>4242</v>
          </cell>
          <cell r="K496">
            <v>4242</v>
          </cell>
          <cell r="L496">
            <v>339.36</v>
          </cell>
          <cell r="M496">
            <v>84.84</v>
          </cell>
          <cell r="N496">
            <v>12.73</v>
          </cell>
          <cell r="O496">
            <v>436.93</v>
          </cell>
          <cell r="P496">
            <v>678.72</v>
          </cell>
          <cell r="Q496">
            <v>339.36</v>
          </cell>
          <cell r="R496">
            <v>16.97</v>
          </cell>
          <cell r="S496">
            <v>29.69</v>
          </cell>
          <cell r="T496">
            <v>1064.74</v>
          </cell>
        </row>
        <row r="497">
          <cell r="A497">
            <v>493</v>
          </cell>
          <cell r="B497" t="str">
            <v>370304196408051614</v>
          </cell>
          <cell r="C497" t="str">
            <v>山头</v>
          </cell>
          <cell r="D497" t="str">
            <v>神头社区</v>
          </cell>
          <cell r="E497" t="str">
            <v>闫百峰</v>
          </cell>
          <cell r="F497" t="str">
            <v>370304196408051614</v>
          </cell>
          <cell r="G497" t="e">
            <v>#N/A</v>
          </cell>
          <cell r="H497" t="str">
            <v>37030419******1614</v>
          </cell>
          <cell r="I497" t="str">
            <v>新城镇岗位</v>
          </cell>
          <cell r="J497">
            <v>4242</v>
          </cell>
          <cell r="K497">
            <v>4242</v>
          </cell>
          <cell r="L497">
            <v>339.36</v>
          </cell>
          <cell r="M497">
            <v>84.84</v>
          </cell>
          <cell r="N497">
            <v>12.73</v>
          </cell>
          <cell r="O497">
            <v>436.93</v>
          </cell>
          <cell r="P497">
            <v>678.72</v>
          </cell>
          <cell r="Q497">
            <v>339.36</v>
          </cell>
          <cell r="R497">
            <v>16.97</v>
          </cell>
          <cell r="S497">
            <v>29.69</v>
          </cell>
          <cell r="T497">
            <v>1064.74</v>
          </cell>
        </row>
        <row r="498">
          <cell r="A498">
            <v>494</v>
          </cell>
          <cell r="B498" t="str">
            <v>370304196511041318</v>
          </cell>
          <cell r="C498" t="str">
            <v>山头</v>
          </cell>
          <cell r="D498" t="str">
            <v>神头社区</v>
          </cell>
          <cell r="E498" t="str">
            <v>魏华东</v>
          </cell>
          <cell r="F498" t="str">
            <v>370304196511041318</v>
          </cell>
          <cell r="G498" t="e">
            <v>#N/A</v>
          </cell>
          <cell r="H498" t="str">
            <v>37030419******1318</v>
          </cell>
          <cell r="I498" t="str">
            <v>新城镇岗位</v>
          </cell>
          <cell r="J498">
            <v>4242</v>
          </cell>
          <cell r="K498">
            <v>4242</v>
          </cell>
          <cell r="L498">
            <v>339.36</v>
          </cell>
          <cell r="M498">
            <v>84.84</v>
          </cell>
          <cell r="N498">
            <v>12.73</v>
          </cell>
          <cell r="O498">
            <v>436.93</v>
          </cell>
          <cell r="P498">
            <v>678.72</v>
          </cell>
          <cell r="Q498">
            <v>339.36</v>
          </cell>
          <cell r="R498">
            <v>16.97</v>
          </cell>
          <cell r="S498">
            <v>29.69</v>
          </cell>
          <cell r="T498">
            <v>1064.74</v>
          </cell>
        </row>
        <row r="499">
          <cell r="A499">
            <v>495</v>
          </cell>
          <cell r="B499" t="str">
            <v>370304197609111948</v>
          </cell>
          <cell r="C499" t="str">
            <v>石马</v>
          </cell>
          <cell r="D499" t="str">
            <v>桥东村</v>
          </cell>
          <cell r="E499" t="str">
            <v>庞静</v>
          </cell>
          <cell r="F499" t="str">
            <v>370304197609111948</v>
          </cell>
          <cell r="G499" t="e">
            <v>#N/A</v>
          </cell>
          <cell r="H499" t="str">
            <v>37030419******1948</v>
          </cell>
          <cell r="I499" t="str">
            <v>新城镇岗位</v>
          </cell>
          <cell r="J499">
            <v>4242</v>
          </cell>
          <cell r="K499">
            <v>4242</v>
          </cell>
          <cell r="L499">
            <v>339.36</v>
          </cell>
          <cell r="M499">
            <v>84.84</v>
          </cell>
          <cell r="N499">
            <v>12.73</v>
          </cell>
          <cell r="O499">
            <v>436.93</v>
          </cell>
          <cell r="P499">
            <v>678.72</v>
          </cell>
          <cell r="Q499">
            <v>339.36</v>
          </cell>
          <cell r="R499">
            <v>16.97</v>
          </cell>
          <cell r="S499">
            <v>29.69</v>
          </cell>
          <cell r="T499">
            <v>1064.74</v>
          </cell>
        </row>
        <row r="500">
          <cell r="A500">
            <v>496</v>
          </cell>
          <cell r="B500" t="str">
            <v>370304196507014456</v>
          </cell>
          <cell r="C500" t="str">
            <v>石马</v>
          </cell>
          <cell r="D500" t="str">
            <v>桥东村</v>
          </cell>
          <cell r="E500" t="str">
            <v>宋道忠</v>
          </cell>
          <cell r="F500" t="str">
            <v>370304196507014456</v>
          </cell>
          <cell r="G500" t="e">
            <v>#N/A</v>
          </cell>
          <cell r="H500" t="str">
            <v>37030419******4456</v>
          </cell>
          <cell r="I500" t="str">
            <v>新城镇岗位</v>
          </cell>
          <cell r="J500">
            <v>4242</v>
          </cell>
          <cell r="K500">
            <v>4242</v>
          </cell>
          <cell r="L500">
            <v>339.36</v>
          </cell>
          <cell r="M500">
            <v>84.84</v>
          </cell>
          <cell r="N500">
            <v>12.73</v>
          </cell>
          <cell r="O500">
            <v>436.93</v>
          </cell>
          <cell r="P500">
            <v>678.72</v>
          </cell>
          <cell r="Q500">
            <v>339.36</v>
          </cell>
          <cell r="R500">
            <v>16.97</v>
          </cell>
          <cell r="S500">
            <v>29.69</v>
          </cell>
          <cell r="T500">
            <v>1064.74</v>
          </cell>
        </row>
        <row r="501">
          <cell r="A501">
            <v>497</v>
          </cell>
          <cell r="B501" t="str">
            <v>370304196512040616</v>
          </cell>
          <cell r="C501" t="str">
            <v>域城镇</v>
          </cell>
          <cell r="D501" t="str">
            <v>北域城</v>
          </cell>
          <cell r="E501" t="str">
            <v>商光锋</v>
          </cell>
          <cell r="F501" t="str">
            <v>370304196512040616</v>
          </cell>
          <cell r="G501" t="e">
            <v>#N/A</v>
          </cell>
          <cell r="H501" t="str">
            <v>37030419******0616</v>
          </cell>
          <cell r="I501" t="str">
            <v>新城镇岗位</v>
          </cell>
          <cell r="J501">
            <v>4242</v>
          </cell>
          <cell r="K501">
            <v>4242</v>
          </cell>
          <cell r="L501">
            <v>339.36</v>
          </cell>
          <cell r="M501">
            <v>84.84</v>
          </cell>
          <cell r="N501">
            <v>12.73</v>
          </cell>
          <cell r="O501">
            <v>436.93</v>
          </cell>
          <cell r="P501">
            <v>678.72</v>
          </cell>
          <cell r="Q501">
            <v>339.36</v>
          </cell>
          <cell r="R501">
            <v>16.97</v>
          </cell>
          <cell r="S501">
            <v>29.69</v>
          </cell>
          <cell r="T501">
            <v>1064.74</v>
          </cell>
        </row>
        <row r="502">
          <cell r="A502">
            <v>498</v>
          </cell>
          <cell r="B502" t="str">
            <v>370304197502054429</v>
          </cell>
          <cell r="C502" t="str">
            <v>山头</v>
          </cell>
          <cell r="D502" t="str">
            <v>水印蓝山</v>
          </cell>
          <cell r="E502" t="str">
            <v>丁昌玉</v>
          </cell>
          <cell r="F502" t="str">
            <v>370304197502054429</v>
          </cell>
          <cell r="G502" t="e">
            <v>#N/A</v>
          </cell>
          <cell r="H502" t="str">
            <v>37030419******4429</v>
          </cell>
          <cell r="I502" t="str">
            <v>新城镇岗位</v>
          </cell>
          <cell r="J502">
            <v>4242</v>
          </cell>
          <cell r="K502">
            <v>4242</v>
          </cell>
          <cell r="L502">
            <v>339.36</v>
          </cell>
          <cell r="M502">
            <v>84.84</v>
          </cell>
          <cell r="N502">
            <v>12.73</v>
          </cell>
          <cell r="O502">
            <v>436.93</v>
          </cell>
          <cell r="P502">
            <v>678.72</v>
          </cell>
          <cell r="Q502">
            <v>339.36</v>
          </cell>
          <cell r="R502">
            <v>16.97</v>
          </cell>
          <cell r="S502">
            <v>29.69</v>
          </cell>
          <cell r="T502">
            <v>1064.74</v>
          </cell>
        </row>
        <row r="503">
          <cell r="A503">
            <v>499</v>
          </cell>
          <cell r="B503" t="str">
            <v>370304196512121918</v>
          </cell>
          <cell r="C503" t="str">
            <v>域城镇</v>
          </cell>
          <cell r="D503" t="str">
            <v>北域城</v>
          </cell>
          <cell r="E503" t="str">
            <v>范家伟</v>
          </cell>
          <cell r="F503" t="str">
            <v>370304196512121918</v>
          </cell>
          <cell r="G503" t="e">
            <v>#N/A</v>
          </cell>
          <cell r="H503" t="str">
            <v>37030419******1918</v>
          </cell>
          <cell r="I503" t="str">
            <v>新城镇岗位</v>
          </cell>
          <cell r="J503">
            <v>4242</v>
          </cell>
          <cell r="K503">
            <v>4242</v>
          </cell>
          <cell r="L503">
            <v>339.36</v>
          </cell>
          <cell r="M503">
            <v>84.84</v>
          </cell>
          <cell r="N503">
            <v>12.73</v>
          </cell>
          <cell r="O503">
            <v>436.93</v>
          </cell>
          <cell r="P503">
            <v>678.72</v>
          </cell>
          <cell r="Q503">
            <v>339.36</v>
          </cell>
          <cell r="R503">
            <v>16.97</v>
          </cell>
          <cell r="S503">
            <v>29.69</v>
          </cell>
          <cell r="T503">
            <v>1064.74</v>
          </cell>
        </row>
        <row r="504">
          <cell r="A504">
            <v>500</v>
          </cell>
          <cell r="B504" t="str">
            <v>370304196512010011</v>
          </cell>
          <cell r="C504" t="str">
            <v>域城镇</v>
          </cell>
          <cell r="D504" t="str">
            <v>北域城</v>
          </cell>
          <cell r="E504" t="str">
            <v>王鲁豫</v>
          </cell>
          <cell r="F504" t="str">
            <v>370304196512010011</v>
          </cell>
          <cell r="G504" t="e">
            <v>#N/A</v>
          </cell>
          <cell r="H504" t="str">
            <v>37030419******0011</v>
          </cell>
          <cell r="I504" t="str">
            <v>新城镇岗位</v>
          </cell>
          <cell r="J504">
            <v>4242</v>
          </cell>
          <cell r="K504">
            <v>4242</v>
          </cell>
          <cell r="L504">
            <v>339.36</v>
          </cell>
          <cell r="M504">
            <v>84.84</v>
          </cell>
          <cell r="N504">
            <v>12.73</v>
          </cell>
          <cell r="O504">
            <v>436.93</v>
          </cell>
          <cell r="P504">
            <v>678.72</v>
          </cell>
          <cell r="Q504">
            <v>339.36</v>
          </cell>
          <cell r="R504">
            <v>16.97</v>
          </cell>
          <cell r="S504">
            <v>29.69</v>
          </cell>
          <cell r="T504">
            <v>1064.74</v>
          </cell>
        </row>
        <row r="505">
          <cell r="A505">
            <v>501</v>
          </cell>
          <cell r="B505" t="str">
            <v>370304196601210613</v>
          </cell>
          <cell r="C505" t="str">
            <v>域城镇</v>
          </cell>
          <cell r="D505" t="str">
            <v>北域城</v>
          </cell>
          <cell r="E505" t="str">
            <v>穆汝春</v>
          </cell>
          <cell r="F505" t="str">
            <v>370304196601210613</v>
          </cell>
          <cell r="G505" t="e">
            <v>#N/A</v>
          </cell>
          <cell r="H505" t="str">
            <v>37030419******0613</v>
          </cell>
          <cell r="I505" t="str">
            <v>新城镇岗位</v>
          </cell>
          <cell r="J505">
            <v>4242</v>
          </cell>
          <cell r="K505">
            <v>4242</v>
          </cell>
          <cell r="L505">
            <v>339.36</v>
          </cell>
          <cell r="M505">
            <v>84.84</v>
          </cell>
          <cell r="N505">
            <v>12.73</v>
          </cell>
          <cell r="O505">
            <v>436.93</v>
          </cell>
          <cell r="P505">
            <v>678.72</v>
          </cell>
          <cell r="Q505">
            <v>339.36</v>
          </cell>
          <cell r="R505">
            <v>16.97</v>
          </cell>
          <cell r="S505">
            <v>29.69</v>
          </cell>
          <cell r="T505">
            <v>1064.74</v>
          </cell>
        </row>
        <row r="506">
          <cell r="A506">
            <v>502</v>
          </cell>
          <cell r="B506" t="str">
            <v>370304196609094434</v>
          </cell>
          <cell r="C506" t="str">
            <v>域城镇</v>
          </cell>
          <cell r="D506" t="str">
            <v>颜山国际</v>
          </cell>
          <cell r="E506" t="str">
            <v>周德洪</v>
          </cell>
          <cell r="F506" t="str">
            <v>370304196609094434</v>
          </cell>
          <cell r="G506" t="e">
            <v>#N/A</v>
          </cell>
          <cell r="H506" t="str">
            <v>37030419******4434</v>
          </cell>
          <cell r="I506" t="str">
            <v>新城镇岗位</v>
          </cell>
          <cell r="J506">
            <v>4242</v>
          </cell>
          <cell r="K506">
            <v>4242</v>
          </cell>
          <cell r="L506">
            <v>339.36</v>
          </cell>
          <cell r="M506">
            <v>84.84</v>
          </cell>
          <cell r="N506">
            <v>12.73</v>
          </cell>
          <cell r="O506">
            <v>436.93</v>
          </cell>
          <cell r="P506">
            <v>678.72</v>
          </cell>
          <cell r="Q506">
            <v>339.36</v>
          </cell>
          <cell r="R506">
            <v>16.97</v>
          </cell>
          <cell r="S506">
            <v>29.69</v>
          </cell>
          <cell r="T506">
            <v>1064.74</v>
          </cell>
        </row>
        <row r="507">
          <cell r="A507">
            <v>503</v>
          </cell>
          <cell r="B507" t="str">
            <v>370304196612143110</v>
          </cell>
          <cell r="C507" t="str">
            <v>域城镇</v>
          </cell>
          <cell r="D507" t="str">
            <v>颜山国际</v>
          </cell>
          <cell r="E507" t="str">
            <v>赵增水</v>
          </cell>
          <cell r="F507" t="str">
            <v>370304196612143110</v>
          </cell>
          <cell r="G507" t="e">
            <v>#N/A</v>
          </cell>
          <cell r="H507" t="str">
            <v>37030419******3110</v>
          </cell>
          <cell r="I507" t="str">
            <v>新城镇岗位</v>
          </cell>
          <cell r="J507">
            <v>4242</v>
          </cell>
          <cell r="K507">
            <v>4242</v>
          </cell>
          <cell r="L507">
            <v>339.36</v>
          </cell>
          <cell r="M507">
            <v>84.84</v>
          </cell>
          <cell r="N507">
            <v>12.73</v>
          </cell>
          <cell r="O507">
            <v>436.93</v>
          </cell>
          <cell r="P507">
            <v>678.72</v>
          </cell>
          <cell r="Q507">
            <v>339.36</v>
          </cell>
          <cell r="R507">
            <v>16.97</v>
          </cell>
          <cell r="S507">
            <v>29.69</v>
          </cell>
          <cell r="T507">
            <v>1064.74</v>
          </cell>
        </row>
        <row r="508">
          <cell r="A508">
            <v>504</v>
          </cell>
          <cell r="B508" t="str">
            <v>370304196705020611</v>
          </cell>
          <cell r="C508" t="str">
            <v>域城镇</v>
          </cell>
          <cell r="D508" t="str">
            <v>颜山国际</v>
          </cell>
          <cell r="E508" t="str">
            <v>夏文军</v>
          </cell>
          <cell r="F508" t="str">
            <v>370304196705020611</v>
          </cell>
          <cell r="G508" t="e">
            <v>#N/A</v>
          </cell>
          <cell r="H508" t="str">
            <v>37030419******0611</v>
          </cell>
          <cell r="I508" t="str">
            <v>新城镇岗位</v>
          </cell>
          <cell r="J508">
            <v>4242</v>
          </cell>
          <cell r="K508">
            <v>4242</v>
          </cell>
          <cell r="L508">
            <v>339.36</v>
          </cell>
          <cell r="M508">
            <v>84.84</v>
          </cell>
          <cell r="N508">
            <v>12.73</v>
          </cell>
          <cell r="O508">
            <v>436.93</v>
          </cell>
          <cell r="P508">
            <v>678.72</v>
          </cell>
          <cell r="Q508">
            <v>339.36</v>
          </cell>
          <cell r="R508">
            <v>16.97</v>
          </cell>
          <cell r="S508">
            <v>29.69</v>
          </cell>
          <cell r="T508">
            <v>1064.74</v>
          </cell>
        </row>
        <row r="509">
          <cell r="A509">
            <v>505</v>
          </cell>
          <cell r="B509" t="str">
            <v>370304197503144426</v>
          </cell>
          <cell r="C509" t="str">
            <v>域城镇</v>
          </cell>
          <cell r="D509" t="str">
            <v>颜山国际</v>
          </cell>
          <cell r="E509" t="str">
            <v>蒋海锋</v>
          </cell>
          <cell r="F509" t="str">
            <v>370304197503144426</v>
          </cell>
          <cell r="G509" t="e">
            <v>#N/A</v>
          </cell>
          <cell r="H509" t="str">
            <v>37030419******4426</v>
          </cell>
          <cell r="I509" t="str">
            <v>新城镇岗位</v>
          </cell>
          <cell r="J509">
            <v>4242</v>
          </cell>
          <cell r="K509">
            <v>4242</v>
          </cell>
          <cell r="L509">
            <v>339.36</v>
          </cell>
          <cell r="M509">
            <v>84.84</v>
          </cell>
          <cell r="N509">
            <v>12.73</v>
          </cell>
          <cell r="O509">
            <v>436.93</v>
          </cell>
          <cell r="P509">
            <v>678.72</v>
          </cell>
          <cell r="Q509">
            <v>339.36</v>
          </cell>
          <cell r="R509">
            <v>16.97</v>
          </cell>
          <cell r="S509">
            <v>29.69</v>
          </cell>
          <cell r="T509">
            <v>1064.74</v>
          </cell>
        </row>
        <row r="510">
          <cell r="A510">
            <v>506</v>
          </cell>
          <cell r="B510" t="str">
            <v>370304196407264415</v>
          </cell>
          <cell r="C510" t="str">
            <v>域城镇</v>
          </cell>
          <cell r="D510" t="str">
            <v>颜山国际</v>
          </cell>
          <cell r="E510" t="str">
            <v>王洪民</v>
          </cell>
          <cell r="F510" t="str">
            <v>370304196407264415</v>
          </cell>
          <cell r="G510" t="e">
            <v>#N/A</v>
          </cell>
          <cell r="H510" t="str">
            <v>37030419******4415</v>
          </cell>
          <cell r="I510" t="str">
            <v>新城镇岗位</v>
          </cell>
          <cell r="J510">
            <v>4242</v>
          </cell>
          <cell r="K510">
            <v>4242</v>
          </cell>
          <cell r="L510">
            <v>339.36</v>
          </cell>
          <cell r="M510">
            <v>84.84</v>
          </cell>
          <cell r="N510">
            <v>12.73</v>
          </cell>
          <cell r="O510">
            <v>436.93</v>
          </cell>
          <cell r="P510">
            <v>678.72</v>
          </cell>
          <cell r="Q510">
            <v>339.36</v>
          </cell>
          <cell r="R510">
            <v>16.97</v>
          </cell>
          <cell r="S510">
            <v>29.69</v>
          </cell>
          <cell r="T510">
            <v>1064.74</v>
          </cell>
        </row>
        <row r="511">
          <cell r="A511">
            <v>507</v>
          </cell>
          <cell r="B511" t="str">
            <v>370304197506104761</v>
          </cell>
          <cell r="C511" t="str">
            <v>域城镇</v>
          </cell>
          <cell r="D511" t="str">
            <v>颜山国际</v>
          </cell>
          <cell r="E511" t="str">
            <v>陈德玲</v>
          </cell>
          <cell r="F511" t="str">
            <v>370304197506104761</v>
          </cell>
          <cell r="G511" t="e">
            <v>#N/A</v>
          </cell>
          <cell r="H511" t="str">
            <v>37030419******4761</v>
          </cell>
          <cell r="I511" t="str">
            <v>新城镇岗位</v>
          </cell>
          <cell r="J511">
            <v>4242</v>
          </cell>
          <cell r="K511">
            <v>4242</v>
          </cell>
          <cell r="L511">
            <v>339.36</v>
          </cell>
          <cell r="M511">
            <v>84.84</v>
          </cell>
          <cell r="N511">
            <v>12.73</v>
          </cell>
          <cell r="O511">
            <v>436.93</v>
          </cell>
          <cell r="P511">
            <v>678.72</v>
          </cell>
          <cell r="Q511">
            <v>339.36</v>
          </cell>
          <cell r="R511">
            <v>16.97</v>
          </cell>
          <cell r="S511">
            <v>29.69</v>
          </cell>
          <cell r="T511">
            <v>1064.74</v>
          </cell>
        </row>
        <row r="512">
          <cell r="A512">
            <v>508</v>
          </cell>
          <cell r="B512" t="str">
            <v>370304196406225510</v>
          </cell>
          <cell r="C512" t="str">
            <v>源泉</v>
          </cell>
          <cell r="D512" t="str">
            <v>源东村</v>
          </cell>
          <cell r="E512" t="str">
            <v>亓庆安</v>
          </cell>
          <cell r="F512" t="str">
            <v>370304196406225510</v>
          </cell>
          <cell r="G512" t="e">
            <v>#N/A</v>
          </cell>
          <cell r="H512" t="str">
            <v>37030419******5510</v>
          </cell>
          <cell r="I512" t="str">
            <v>新城镇岗位</v>
          </cell>
          <cell r="J512">
            <v>4242</v>
          </cell>
          <cell r="K512">
            <v>4242</v>
          </cell>
          <cell r="L512">
            <v>339.36</v>
          </cell>
          <cell r="M512">
            <v>84.84</v>
          </cell>
          <cell r="N512">
            <v>12.73</v>
          </cell>
          <cell r="O512">
            <v>436.93</v>
          </cell>
          <cell r="P512">
            <v>678.72</v>
          </cell>
          <cell r="Q512">
            <v>339.36</v>
          </cell>
          <cell r="R512">
            <v>16.97</v>
          </cell>
          <cell r="S512">
            <v>29.69</v>
          </cell>
          <cell r="T512">
            <v>1064.74</v>
          </cell>
        </row>
        <row r="513">
          <cell r="A513">
            <v>509</v>
          </cell>
          <cell r="B513" t="str">
            <v>370304196708206016</v>
          </cell>
          <cell r="C513" t="str">
            <v>八陡</v>
          </cell>
          <cell r="D513" t="str">
            <v>北河口</v>
          </cell>
          <cell r="E513" t="str">
            <v>谭秀松</v>
          </cell>
          <cell r="F513" t="str">
            <v>370304196708206016</v>
          </cell>
          <cell r="G513" t="e">
            <v>#N/A</v>
          </cell>
          <cell r="H513" t="str">
            <v>37030419******6016</v>
          </cell>
          <cell r="I513" t="str">
            <v>新城镇岗位</v>
          </cell>
          <cell r="J513">
            <v>4242</v>
          </cell>
          <cell r="K513">
            <v>4242</v>
          </cell>
          <cell r="L513">
            <v>339.36</v>
          </cell>
          <cell r="M513">
            <v>84.84</v>
          </cell>
          <cell r="N513">
            <v>12.73</v>
          </cell>
          <cell r="O513">
            <v>436.93</v>
          </cell>
          <cell r="P513">
            <v>678.72</v>
          </cell>
          <cell r="Q513">
            <v>339.36</v>
          </cell>
          <cell r="R513">
            <v>16.97</v>
          </cell>
          <cell r="S513">
            <v>29.69</v>
          </cell>
          <cell r="T513">
            <v>1064.74</v>
          </cell>
        </row>
        <row r="514">
          <cell r="A514">
            <v>510</v>
          </cell>
          <cell r="B514" t="str">
            <v>370121197312178629</v>
          </cell>
          <cell r="C514" t="str">
            <v>山头</v>
          </cell>
          <cell r="D514" t="str">
            <v>颜山社区</v>
          </cell>
          <cell r="E514" t="str">
            <v>王振红</v>
          </cell>
          <cell r="F514" t="str">
            <v>370121197312178629</v>
          </cell>
          <cell r="G514" t="e">
            <v>#N/A</v>
          </cell>
          <cell r="H514" t="str">
            <v>37012119******8629</v>
          </cell>
          <cell r="I514" t="str">
            <v>新城镇岗位</v>
          </cell>
          <cell r="J514">
            <v>4242</v>
          </cell>
          <cell r="K514">
            <v>4242</v>
          </cell>
          <cell r="L514">
            <v>339.36</v>
          </cell>
          <cell r="M514">
            <v>84.84</v>
          </cell>
          <cell r="N514">
            <v>12.73</v>
          </cell>
          <cell r="O514">
            <v>436.93</v>
          </cell>
          <cell r="P514">
            <v>678.72</v>
          </cell>
          <cell r="Q514">
            <v>339.36</v>
          </cell>
          <cell r="R514">
            <v>16.97</v>
          </cell>
          <cell r="S514">
            <v>29.69</v>
          </cell>
          <cell r="T514">
            <v>1064.74</v>
          </cell>
        </row>
        <row r="515">
          <cell r="A515">
            <v>511</v>
          </cell>
          <cell r="B515" t="str">
            <v>37030419740212002X</v>
          </cell>
          <cell r="C515" t="str">
            <v>山头</v>
          </cell>
          <cell r="D515" t="str">
            <v>北神头</v>
          </cell>
          <cell r="E515" t="str">
            <v>王丽</v>
          </cell>
          <cell r="F515" t="str">
            <v>37030419740212002X</v>
          </cell>
          <cell r="G515" t="e">
            <v>#N/A</v>
          </cell>
          <cell r="H515" t="str">
            <v>37030419******002X</v>
          </cell>
          <cell r="I515" t="str">
            <v>新城镇岗位</v>
          </cell>
          <cell r="J515">
            <v>4242</v>
          </cell>
          <cell r="K515">
            <v>4242</v>
          </cell>
          <cell r="L515">
            <v>339.36</v>
          </cell>
          <cell r="M515">
            <v>84.84</v>
          </cell>
          <cell r="N515">
            <v>12.73</v>
          </cell>
          <cell r="O515">
            <v>436.93</v>
          </cell>
          <cell r="P515">
            <v>678.72</v>
          </cell>
          <cell r="Q515">
            <v>339.36</v>
          </cell>
          <cell r="R515">
            <v>16.97</v>
          </cell>
          <cell r="S515">
            <v>29.69</v>
          </cell>
          <cell r="T515">
            <v>1064.74</v>
          </cell>
        </row>
        <row r="516">
          <cell r="A516">
            <v>512</v>
          </cell>
          <cell r="B516" t="str">
            <v>37030419770815162X</v>
          </cell>
          <cell r="C516" t="str">
            <v>山头</v>
          </cell>
          <cell r="D516" t="str">
            <v>万松山社区</v>
          </cell>
          <cell r="E516" t="str">
            <v>王静</v>
          </cell>
          <cell r="F516" t="str">
            <v>37030419770815162X</v>
          </cell>
          <cell r="G516" t="e">
            <v>#N/A</v>
          </cell>
          <cell r="H516" t="str">
            <v>37030419******162X</v>
          </cell>
          <cell r="I516" t="str">
            <v>新城镇岗位</v>
          </cell>
          <cell r="J516">
            <v>4242</v>
          </cell>
          <cell r="K516">
            <v>4242</v>
          </cell>
          <cell r="L516">
            <v>339.36</v>
          </cell>
          <cell r="M516">
            <v>84.84</v>
          </cell>
          <cell r="N516">
            <v>12.73</v>
          </cell>
          <cell r="O516">
            <v>436.93</v>
          </cell>
          <cell r="P516">
            <v>678.72</v>
          </cell>
          <cell r="Q516">
            <v>339.36</v>
          </cell>
          <cell r="R516">
            <v>16.97</v>
          </cell>
          <cell r="S516">
            <v>29.69</v>
          </cell>
          <cell r="T516">
            <v>1064.74</v>
          </cell>
        </row>
        <row r="517">
          <cell r="A517">
            <v>513</v>
          </cell>
          <cell r="B517" t="str">
            <v>370304197602056229</v>
          </cell>
          <cell r="C517" t="str">
            <v>白塔</v>
          </cell>
          <cell r="D517" t="str">
            <v>白塔社区</v>
          </cell>
          <cell r="E517" t="str">
            <v>李先菊</v>
          </cell>
          <cell r="F517" t="str">
            <v>370304197602056229</v>
          </cell>
          <cell r="G517" t="e">
            <v>#N/A</v>
          </cell>
          <cell r="H517" t="str">
            <v>37030419******6229</v>
          </cell>
          <cell r="I517" t="str">
            <v>新城镇岗位</v>
          </cell>
          <cell r="J517">
            <v>4242</v>
          </cell>
          <cell r="K517">
            <v>4242</v>
          </cell>
          <cell r="L517">
            <v>339.36</v>
          </cell>
          <cell r="M517">
            <v>84.84</v>
          </cell>
          <cell r="N517">
            <v>12.73</v>
          </cell>
          <cell r="O517">
            <v>436.93</v>
          </cell>
          <cell r="P517">
            <v>678.72</v>
          </cell>
          <cell r="Q517">
            <v>339.36</v>
          </cell>
          <cell r="R517">
            <v>16.97</v>
          </cell>
          <cell r="S517">
            <v>29.69</v>
          </cell>
          <cell r="T517">
            <v>1064.74</v>
          </cell>
        </row>
        <row r="518">
          <cell r="A518">
            <v>514</v>
          </cell>
          <cell r="B518" t="str">
            <v>370304197605086220</v>
          </cell>
          <cell r="C518" t="str">
            <v>白塔</v>
          </cell>
          <cell r="D518" t="str">
            <v>白塔社区</v>
          </cell>
          <cell r="E518" t="str">
            <v>韩晓玲</v>
          </cell>
          <cell r="F518" t="str">
            <v>370304197605086220</v>
          </cell>
          <cell r="G518" t="e">
            <v>#N/A</v>
          </cell>
          <cell r="H518" t="str">
            <v>37030419******6220</v>
          </cell>
          <cell r="I518" t="str">
            <v>新城镇岗位</v>
          </cell>
          <cell r="J518">
            <v>4242</v>
          </cell>
          <cell r="K518">
            <v>4242</v>
          </cell>
          <cell r="L518">
            <v>339.36</v>
          </cell>
          <cell r="M518">
            <v>84.84</v>
          </cell>
          <cell r="N518">
            <v>12.73</v>
          </cell>
          <cell r="O518">
            <v>436.93</v>
          </cell>
          <cell r="P518">
            <v>678.72</v>
          </cell>
          <cell r="Q518">
            <v>339.36</v>
          </cell>
          <cell r="R518">
            <v>16.97</v>
          </cell>
          <cell r="S518">
            <v>29.69</v>
          </cell>
          <cell r="T518">
            <v>1064.74</v>
          </cell>
        </row>
        <row r="519">
          <cell r="A519">
            <v>515</v>
          </cell>
          <cell r="B519" t="str">
            <v>370304196708031316</v>
          </cell>
          <cell r="C519" t="str">
            <v>城东</v>
          </cell>
          <cell r="D519" t="str">
            <v>城中社区</v>
          </cell>
          <cell r="E519" t="str">
            <v>王星</v>
          </cell>
          <cell r="F519" t="str">
            <v>370304196708031316</v>
          </cell>
          <cell r="G519" t="e">
            <v>#N/A</v>
          </cell>
          <cell r="H519" t="str">
            <v>37030419******1316</v>
          </cell>
          <cell r="I519" t="str">
            <v>新城镇岗位</v>
          </cell>
          <cell r="J519">
            <v>4242</v>
          </cell>
          <cell r="K519">
            <v>4242</v>
          </cell>
          <cell r="L519">
            <v>339.36</v>
          </cell>
          <cell r="M519">
            <v>84.84</v>
          </cell>
          <cell r="N519">
            <v>12.73</v>
          </cell>
          <cell r="O519">
            <v>436.93</v>
          </cell>
          <cell r="P519">
            <v>678.72</v>
          </cell>
          <cell r="Q519">
            <v>339.36</v>
          </cell>
          <cell r="R519">
            <v>16.97</v>
          </cell>
          <cell r="S519">
            <v>29.69</v>
          </cell>
          <cell r="T519">
            <v>1064.74</v>
          </cell>
        </row>
        <row r="520">
          <cell r="A520">
            <v>516</v>
          </cell>
          <cell r="B520" t="str">
            <v>370304197702266821</v>
          </cell>
          <cell r="C520" t="str">
            <v>城西</v>
          </cell>
          <cell r="D520" t="str">
            <v>西冶街</v>
          </cell>
          <cell r="E520" t="str">
            <v>刘伟华</v>
          </cell>
          <cell r="F520" t="str">
            <v>370304197702266821</v>
          </cell>
          <cell r="G520" t="e">
            <v>#N/A</v>
          </cell>
          <cell r="H520" t="str">
            <v>37030419******6821</v>
          </cell>
          <cell r="I520" t="str">
            <v>新城镇岗位</v>
          </cell>
          <cell r="J520">
            <v>4242</v>
          </cell>
          <cell r="K520">
            <v>4242</v>
          </cell>
          <cell r="L520">
            <v>339.36</v>
          </cell>
          <cell r="M520">
            <v>84.84</v>
          </cell>
          <cell r="N520">
            <v>12.73</v>
          </cell>
          <cell r="O520">
            <v>436.93</v>
          </cell>
          <cell r="P520">
            <v>678.72</v>
          </cell>
          <cell r="Q520">
            <v>339.36</v>
          </cell>
          <cell r="R520">
            <v>16.97</v>
          </cell>
          <cell r="S520">
            <v>29.69</v>
          </cell>
          <cell r="T520">
            <v>1064.74</v>
          </cell>
        </row>
        <row r="521">
          <cell r="A521">
            <v>517</v>
          </cell>
          <cell r="B521" t="str">
            <v>370304196409170033</v>
          </cell>
          <cell r="C521" t="str">
            <v>城东</v>
          </cell>
          <cell r="D521" t="str">
            <v>城中社区</v>
          </cell>
          <cell r="E521" t="str">
            <v>赵宏文</v>
          </cell>
          <cell r="F521" t="str">
            <v>370304196409170033</v>
          </cell>
          <cell r="G521" t="e">
            <v>#N/A</v>
          </cell>
          <cell r="H521" t="str">
            <v>37030419******0033</v>
          </cell>
          <cell r="I521" t="str">
            <v>新城镇岗位</v>
          </cell>
          <cell r="J521">
            <v>4242</v>
          </cell>
          <cell r="K521">
            <v>4242</v>
          </cell>
          <cell r="L521">
            <v>339.36</v>
          </cell>
          <cell r="M521">
            <v>84.84</v>
          </cell>
          <cell r="N521">
            <v>12.73</v>
          </cell>
          <cell r="O521">
            <v>436.93</v>
          </cell>
          <cell r="P521">
            <v>678.72</v>
          </cell>
          <cell r="Q521">
            <v>339.36</v>
          </cell>
          <cell r="R521">
            <v>16.97</v>
          </cell>
          <cell r="S521">
            <v>29.69</v>
          </cell>
          <cell r="T521">
            <v>1064.74</v>
          </cell>
        </row>
        <row r="522">
          <cell r="A522">
            <v>518</v>
          </cell>
          <cell r="B522" t="str">
            <v>370304197607136826</v>
          </cell>
          <cell r="C522" t="str">
            <v>城东</v>
          </cell>
          <cell r="D522" t="str">
            <v>城中社区</v>
          </cell>
          <cell r="E522" t="str">
            <v>段文燕</v>
          </cell>
          <cell r="F522" t="str">
            <v>370304197607136826</v>
          </cell>
          <cell r="G522" t="e">
            <v>#N/A</v>
          </cell>
          <cell r="H522" t="str">
            <v>37030419******6826</v>
          </cell>
          <cell r="I522" t="str">
            <v>新城镇岗位</v>
          </cell>
          <cell r="J522">
            <v>4242</v>
          </cell>
          <cell r="K522">
            <v>4242</v>
          </cell>
          <cell r="L522">
            <v>339.36</v>
          </cell>
          <cell r="M522">
            <v>84.84</v>
          </cell>
          <cell r="N522">
            <v>12.73</v>
          </cell>
          <cell r="O522">
            <v>436.93</v>
          </cell>
          <cell r="P522">
            <v>678.72</v>
          </cell>
          <cell r="Q522">
            <v>339.36</v>
          </cell>
          <cell r="R522">
            <v>16.97</v>
          </cell>
          <cell r="S522">
            <v>29.69</v>
          </cell>
          <cell r="T522">
            <v>1064.74</v>
          </cell>
        </row>
        <row r="523">
          <cell r="A523">
            <v>519</v>
          </cell>
          <cell r="B523" t="str">
            <v>370304197612192726</v>
          </cell>
          <cell r="C523" t="str">
            <v>城东</v>
          </cell>
          <cell r="D523" t="str">
            <v>城中社区</v>
          </cell>
          <cell r="E523" t="str">
            <v>张丽娜</v>
          </cell>
          <cell r="F523" t="str">
            <v>370304197612192726</v>
          </cell>
          <cell r="G523" t="e">
            <v>#N/A</v>
          </cell>
          <cell r="H523" t="str">
            <v>37030419******2726</v>
          </cell>
          <cell r="I523" t="str">
            <v>新城镇岗位</v>
          </cell>
          <cell r="J523">
            <v>4242</v>
          </cell>
          <cell r="K523">
            <v>4242</v>
          </cell>
          <cell r="L523">
            <v>339.36</v>
          </cell>
          <cell r="M523">
            <v>84.84</v>
          </cell>
          <cell r="N523">
            <v>12.73</v>
          </cell>
          <cell r="O523">
            <v>436.93</v>
          </cell>
          <cell r="P523">
            <v>678.72</v>
          </cell>
          <cell r="Q523">
            <v>339.36</v>
          </cell>
          <cell r="R523">
            <v>16.97</v>
          </cell>
          <cell r="S523">
            <v>29.69</v>
          </cell>
          <cell r="T523">
            <v>1064.74</v>
          </cell>
        </row>
        <row r="524">
          <cell r="A524">
            <v>520</v>
          </cell>
          <cell r="B524" t="str">
            <v>370304196310031017</v>
          </cell>
          <cell r="C524" t="str">
            <v>城西</v>
          </cell>
          <cell r="D524" t="str">
            <v>白虎山社区</v>
          </cell>
          <cell r="E524" t="str">
            <v>任继祥</v>
          </cell>
          <cell r="F524" t="str">
            <v>370304196310031017</v>
          </cell>
          <cell r="G524" t="e">
            <v>#N/A</v>
          </cell>
          <cell r="H524" t="str">
            <v>37030419******1017</v>
          </cell>
          <cell r="I524" t="str">
            <v>新城镇岗位</v>
          </cell>
          <cell r="J524">
            <v>4242</v>
          </cell>
          <cell r="K524">
            <v>4242</v>
          </cell>
          <cell r="L524">
            <v>339.36</v>
          </cell>
          <cell r="M524">
            <v>84.84</v>
          </cell>
          <cell r="N524">
            <v>12.73</v>
          </cell>
          <cell r="O524">
            <v>436.93</v>
          </cell>
          <cell r="P524">
            <v>678.72</v>
          </cell>
          <cell r="Q524">
            <v>339.36</v>
          </cell>
          <cell r="R524">
            <v>16.97</v>
          </cell>
          <cell r="S524">
            <v>29.69</v>
          </cell>
          <cell r="T524">
            <v>1064.74</v>
          </cell>
        </row>
        <row r="525">
          <cell r="A525">
            <v>521</v>
          </cell>
          <cell r="B525" t="str">
            <v>370304196408032712</v>
          </cell>
          <cell r="C525" t="str">
            <v>城西</v>
          </cell>
          <cell r="D525" t="str">
            <v>白虎山社区</v>
          </cell>
          <cell r="E525" t="str">
            <v>赵国樑</v>
          </cell>
          <cell r="F525" t="str">
            <v>370304196408032712</v>
          </cell>
          <cell r="G525" t="e">
            <v>#N/A</v>
          </cell>
          <cell r="H525" t="str">
            <v>37030419******2712</v>
          </cell>
          <cell r="I525" t="str">
            <v>新城镇岗位</v>
          </cell>
          <cell r="J525">
            <v>4242</v>
          </cell>
          <cell r="K525">
            <v>4242</v>
          </cell>
          <cell r="L525">
            <v>339.36</v>
          </cell>
          <cell r="M525">
            <v>84.84</v>
          </cell>
          <cell r="N525">
            <v>12.73</v>
          </cell>
          <cell r="O525">
            <v>436.93</v>
          </cell>
          <cell r="P525">
            <v>678.72</v>
          </cell>
          <cell r="Q525">
            <v>339.36</v>
          </cell>
          <cell r="R525">
            <v>16.97</v>
          </cell>
          <cell r="S525">
            <v>29.69</v>
          </cell>
          <cell r="T525">
            <v>1064.74</v>
          </cell>
        </row>
        <row r="526">
          <cell r="A526">
            <v>522</v>
          </cell>
          <cell r="B526" t="str">
            <v>37030419760907354X</v>
          </cell>
          <cell r="C526" t="str">
            <v>域城</v>
          </cell>
          <cell r="D526" t="str">
            <v>小乔</v>
          </cell>
          <cell r="E526" t="str">
            <v>冯静</v>
          </cell>
          <cell r="F526" t="str">
            <v>37030419760907354X</v>
          </cell>
          <cell r="G526" t="e">
            <v>#N/A</v>
          </cell>
          <cell r="H526" t="str">
            <v>37030419******354X</v>
          </cell>
          <cell r="I526" t="str">
            <v>新城镇岗位</v>
          </cell>
          <cell r="J526">
            <v>4242</v>
          </cell>
          <cell r="K526">
            <v>4242</v>
          </cell>
          <cell r="L526">
            <v>339.36</v>
          </cell>
          <cell r="M526">
            <v>84.84</v>
          </cell>
          <cell r="N526">
            <v>12.73</v>
          </cell>
          <cell r="O526">
            <v>436.93</v>
          </cell>
          <cell r="P526">
            <v>678.72</v>
          </cell>
          <cell r="Q526">
            <v>339.36</v>
          </cell>
          <cell r="R526">
            <v>16.97</v>
          </cell>
          <cell r="S526">
            <v>29.69</v>
          </cell>
          <cell r="T526">
            <v>1064.74</v>
          </cell>
        </row>
        <row r="527">
          <cell r="A527">
            <v>523</v>
          </cell>
          <cell r="B527" t="str">
            <v>370304197507153522</v>
          </cell>
          <cell r="C527" t="str">
            <v>域城</v>
          </cell>
          <cell r="D527" t="str">
            <v>小乔</v>
          </cell>
          <cell r="E527" t="str">
            <v>李鹏</v>
          </cell>
          <cell r="F527" t="str">
            <v>370304197507153522</v>
          </cell>
          <cell r="G527" t="e">
            <v>#N/A</v>
          </cell>
          <cell r="H527" t="str">
            <v>37030419******3522</v>
          </cell>
          <cell r="I527" t="str">
            <v>新城镇岗位</v>
          </cell>
          <cell r="J527">
            <v>4242</v>
          </cell>
          <cell r="K527">
            <v>4242</v>
          </cell>
          <cell r="L527">
            <v>339.36</v>
          </cell>
          <cell r="M527">
            <v>84.84</v>
          </cell>
          <cell r="N527">
            <v>12.73</v>
          </cell>
          <cell r="O527">
            <v>436.93</v>
          </cell>
          <cell r="P527">
            <v>678.72</v>
          </cell>
          <cell r="Q527">
            <v>339.36</v>
          </cell>
          <cell r="R527">
            <v>16.97</v>
          </cell>
          <cell r="S527">
            <v>29.69</v>
          </cell>
          <cell r="T527">
            <v>1064.74</v>
          </cell>
        </row>
        <row r="528">
          <cell r="A528">
            <v>524</v>
          </cell>
          <cell r="B528" t="str">
            <v>370304197708154927</v>
          </cell>
          <cell r="C528" t="str">
            <v>山头</v>
          </cell>
          <cell r="D528" t="str">
            <v>新博社区</v>
          </cell>
          <cell r="E528" t="str">
            <v>郑良英</v>
          </cell>
          <cell r="F528" t="str">
            <v>370304197708154927</v>
          </cell>
          <cell r="G528" t="e">
            <v>#N/A</v>
          </cell>
          <cell r="H528" t="str">
            <v>37030419******4927</v>
          </cell>
          <cell r="I528" t="str">
            <v>新城镇岗位</v>
          </cell>
          <cell r="J528">
            <v>4242</v>
          </cell>
          <cell r="K528">
            <v>4242</v>
          </cell>
          <cell r="L528">
            <v>339.36</v>
          </cell>
          <cell r="M528">
            <v>84.84</v>
          </cell>
          <cell r="N528">
            <v>12.73</v>
          </cell>
          <cell r="O528">
            <v>436.93</v>
          </cell>
          <cell r="P528">
            <v>678.72</v>
          </cell>
          <cell r="Q528">
            <v>339.36</v>
          </cell>
          <cell r="R528">
            <v>16.97</v>
          </cell>
          <cell r="S528">
            <v>29.69</v>
          </cell>
          <cell r="T528">
            <v>1064.74</v>
          </cell>
        </row>
        <row r="529">
          <cell r="A529">
            <v>525</v>
          </cell>
          <cell r="B529" t="str">
            <v>370304197708173722</v>
          </cell>
          <cell r="C529" t="str">
            <v>山头</v>
          </cell>
          <cell r="D529" t="str">
            <v>新博社区</v>
          </cell>
          <cell r="E529" t="str">
            <v>王萍</v>
          </cell>
          <cell r="F529" t="str">
            <v>370304197708173722</v>
          </cell>
          <cell r="G529" t="e">
            <v>#N/A</v>
          </cell>
          <cell r="H529" t="str">
            <v>37030419******3722</v>
          </cell>
          <cell r="I529" t="str">
            <v>新城镇岗位</v>
          </cell>
          <cell r="J529">
            <v>4242</v>
          </cell>
          <cell r="K529">
            <v>4242</v>
          </cell>
          <cell r="L529">
            <v>339.36</v>
          </cell>
          <cell r="M529">
            <v>84.84</v>
          </cell>
          <cell r="N529">
            <v>12.73</v>
          </cell>
          <cell r="O529">
            <v>436.93</v>
          </cell>
          <cell r="P529">
            <v>678.72</v>
          </cell>
          <cell r="Q529">
            <v>339.36</v>
          </cell>
          <cell r="R529">
            <v>16.97</v>
          </cell>
          <cell r="S529">
            <v>29.69</v>
          </cell>
          <cell r="T529">
            <v>1064.74</v>
          </cell>
        </row>
        <row r="530">
          <cell r="A530">
            <v>526</v>
          </cell>
          <cell r="B530" t="str">
            <v>370304197708060621</v>
          </cell>
          <cell r="C530" t="str">
            <v>山头</v>
          </cell>
          <cell r="D530" t="str">
            <v>新博社区</v>
          </cell>
          <cell r="E530" t="str">
            <v>袁训贞</v>
          </cell>
          <cell r="F530" t="str">
            <v>370304197708060621</v>
          </cell>
          <cell r="G530" t="e">
            <v>#N/A</v>
          </cell>
          <cell r="H530" t="str">
            <v>37030419******0621</v>
          </cell>
          <cell r="I530" t="str">
            <v>新城镇岗位</v>
          </cell>
          <cell r="J530">
            <v>4242</v>
          </cell>
          <cell r="K530">
            <v>4242</v>
          </cell>
          <cell r="L530">
            <v>339.36</v>
          </cell>
          <cell r="M530">
            <v>84.84</v>
          </cell>
          <cell r="N530">
            <v>12.73</v>
          </cell>
          <cell r="O530">
            <v>436.93</v>
          </cell>
          <cell r="P530">
            <v>678.72</v>
          </cell>
          <cell r="Q530">
            <v>339.36</v>
          </cell>
          <cell r="R530">
            <v>16.97</v>
          </cell>
          <cell r="S530">
            <v>29.69</v>
          </cell>
          <cell r="T530">
            <v>1064.74</v>
          </cell>
        </row>
        <row r="531">
          <cell r="A531">
            <v>527</v>
          </cell>
          <cell r="B531" t="str">
            <v>370304196703210016</v>
          </cell>
          <cell r="C531" t="str">
            <v>山头</v>
          </cell>
          <cell r="D531" t="str">
            <v>新博社区</v>
          </cell>
          <cell r="E531" t="str">
            <v>曲涛</v>
          </cell>
          <cell r="F531" t="str">
            <v>370304196703210016</v>
          </cell>
          <cell r="G531" t="e">
            <v>#N/A</v>
          </cell>
          <cell r="H531" t="str">
            <v>37030419******0016</v>
          </cell>
          <cell r="I531" t="str">
            <v>新城镇岗位</v>
          </cell>
          <cell r="J531">
            <v>4242</v>
          </cell>
          <cell r="K531">
            <v>4242</v>
          </cell>
          <cell r="L531">
            <v>339.36</v>
          </cell>
          <cell r="M531">
            <v>84.84</v>
          </cell>
          <cell r="N531">
            <v>12.73</v>
          </cell>
          <cell r="O531">
            <v>436.93</v>
          </cell>
          <cell r="P531">
            <v>678.72</v>
          </cell>
          <cell r="Q531">
            <v>339.36</v>
          </cell>
          <cell r="R531">
            <v>16.97</v>
          </cell>
          <cell r="S531">
            <v>29.69</v>
          </cell>
          <cell r="T531">
            <v>1064.74</v>
          </cell>
        </row>
        <row r="532">
          <cell r="A532">
            <v>528</v>
          </cell>
          <cell r="B532" t="str">
            <v>370304197503091942</v>
          </cell>
          <cell r="C532" t="str">
            <v>八陡</v>
          </cell>
          <cell r="D532" t="str">
            <v>金桥</v>
          </cell>
          <cell r="E532" t="str">
            <v>毕泗霞</v>
          </cell>
          <cell r="F532" t="str">
            <v>370304197503091942</v>
          </cell>
          <cell r="G532" t="e">
            <v>#N/A</v>
          </cell>
          <cell r="H532" t="str">
            <v>37030419******1942</v>
          </cell>
          <cell r="I532" t="str">
            <v>新城镇岗位</v>
          </cell>
          <cell r="J532">
            <v>4242</v>
          </cell>
          <cell r="K532">
            <v>4242</v>
          </cell>
          <cell r="L532">
            <v>339.36</v>
          </cell>
          <cell r="M532">
            <v>84.84</v>
          </cell>
          <cell r="N532">
            <v>12.73</v>
          </cell>
          <cell r="O532">
            <v>436.93</v>
          </cell>
          <cell r="P532">
            <v>678.72</v>
          </cell>
          <cell r="Q532">
            <v>339.36</v>
          </cell>
          <cell r="R532">
            <v>16.97</v>
          </cell>
          <cell r="S532">
            <v>29.69</v>
          </cell>
          <cell r="T532">
            <v>1064.74</v>
          </cell>
        </row>
        <row r="533">
          <cell r="A533">
            <v>529</v>
          </cell>
          <cell r="B533" t="str">
            <v>370304196602063133</v>
          </cell>
          <cell r="C533" t="str">
            <v>域城</v>
          </cell>
          <cell r="D533" t="str">
            <v>颜山社区</v>
          </cell>
          <cell r="E533" t="str">
            <v>宋作刚</v>
          </cell>
          <cell r="F533" t="str">
            <v>370304196602063133</v>
          </cell>
          <cell r="G533" t="e">
            <v>#N/A</v>
          </cell>
          <cell r="H533" t="str">
            <v>37030419******3133</v>
          </cell>
          <cell r="I533" t="str">
            <v>新城镇岗位</v>
          </cell>
          <cell r="J533">
            <v>4242</v>
          </cell>
          <cell r="K533">
            <v>4242</v>
          </cell>
          <cell r="L533">
            <v>339.36</v>
          </cell>
          <cell r="M533">
            <v>84.84</v>
          </cell>
          <cell r="N533">
            <v>12.73</v>
          </cell>
          <cell r="O533">
            <v>436.93</v>
          </cell>
          <cell r="P533">
            <v>678.72</v>
          </cell>
          <cell r="Q533">
            <v>339.36</v>
          </cell>
          <cell r="R533">
            <v>16.97</v>
          </cell>
          <cell r="S533">
            <v>29.69</v>
          </cell>
          <cell r="T533">
            <v>1064.74</v>
          </cell>
        </row>
        <row r="534">
          <cell r="A534">
            <v>530</v>
          </cell>
          <cell r="B534" t="str">
            <v>370304196705311910</v>
          </cell>
          <cell r="C534" t="str">
            <v>八陡</v>
          </cell>
          <cell r="D534" t="str">
            <v>向阳村</v>
          </cell>
          <cell r="E534" t="str">
            <v>丁连昌</v>
          </cell>
          <cell r="F534" t="str">
            <v>370304196705311910</v>
          </cell>
          <cell r="G534" t="e">
            <v>#N/A</v>
          </cell>
          <cell r="H534" t="str">
            <v>37030419******1910</v>
          </cell>
          <cell r="I534" t="str">
            <v>新城镇岗位</v>
          </cell>
          <cell r="J534">
            <v>4242</v>
          </cell>
          <cell r="K534">
            <v>4242</v>
          </cell>
          <cell r="L534">
            <v>339.36</v>
          </cell>
          <cell r="M534">
            <v>84.84</v>
          </cell>
          <cell r="N534">
            <v>12.73</v>
          </cell>
          <cell r="O534">
            <v>436.93</v>
          </cell>
          <cell r="P534">
            <v>678.72</v>
          </cell>
          <cell r="Q534">
            <v>339.36</v>
          </cell>
          <cell r="R534">
            <v>16.97</v>
          </cell>
          <cell r="S534">
            <v>29.69</v>
          </cell>
          <cell r="T534">
            <v>1064.74</v>
          </cell>
        </row>
        <row r="535">
          <cell r="A535">
            <v>531</v>
          </cell>
          <cell r="B535" t="str">
            <v>370304196512131913</v>
          </cell>
          <cell r="C535" t="str">
            <v>八陡</v>
          </cell>
          <cell r="D535" t="str">
            <v>北峰峪村</v>
          </cell>
          <cell r="E535" t="str">
            <v>韩京波</v>
          </cell>
          <cell r="F535" t="str">
            <v>370304196512131913</v>
          </cell>
          <cell r="G535" t="e">
            <v>#N/A</v>
          </cell>
          <cell r="H535" t="str">
            <v>37030419******1913</v>
          </cell>
          <cell r="I535" t="str">
            <v>新城镇岗位</v>
          </cell>
          <cell r="J535">
            <v>4242</v>
          </cell>
          <cell r="K535">
            <v>4242</v>
          </cell>
          <cell r="L535">
            <v>339.36</v>
          </cell>
          <cell r="M535">
            <v>84.84</v>
          </cell>
          <cell r="N535">
            <v>12.73</v>
          </cell>
          <cell r="O535">
            <v>436.93</v>
          </cell>
          <cell r="P535">
            <v>678.72</v>
          </cell>
          <cell r="Q535">
            <v>339.36</v>
          </cell>
          <cell r="R535">
            <v>16.97</v>
          </cell>
          <cell r="S535">
            <v>29.69</v>
          </cell>
          <cell r="T535">
            <v>1064.74</v>
          </cell>
        </row>
        <row r="536">
          <cell r="A536">
            <v>532</v>
          </cell>
          <cell r="B536" t="str">
            <v>370304196502193117</v>
          </cell>
          <cell r="C536" t="str">
            <v>城东</v>
          </cell>
          <cell r="D536" t="str">
            <v>夏家庄社区</v>
          </cell>
          <cell r="E536" t="str">
            <v>宋作春</v>
          </cell>
          <cell r="F536" t="str">
            <v>370304196502193117</v>
          </cell>
          <cell r="G536" t="e">
            <v>#N/A</v>
          </cell>
          <cell r="H536" t="str">
            <v>37030419******3117</v>
          </cell>
          <cell r="I536" t="str">
            <v>新城镇岗位</v>
          </cell>
          <cell r="J536">
            <v>4242</v>
          </cell>
          <cell r="K536">
            <v>4242</v>
          </cell>
          <cell r="L536">
            <v>339.36</v>
          </cell>
          <cell r="M536">
            <v>84.84</v>
          </cell>
          <cell r="N536">
            <v>12.73</v>
          </cell>
          <cell r="O536">
            <v>436.93</v>
          </cell>
          <cell r="P536">
            <v>678.72</v>
          </cell>
          <cell r="Q536">
            <v>339.36</v>
          </cell>
          <cell r="R536">
            <v>16.97</v>
          </cell>
          <cell r="S536">
            <v>29.69</v>
          </cell>
          <cell r="T536">
            <v>1064.74</v>
          </cell>
        </row>
        <row r="537">
          <cell r="A537">
            <v>533</v>
          </cell>
          <cell r="B537" t="str">
            <v>370304196612206513</v>
          </cell>
          <cell r="C537" t="str">
            <v>城东</v>
          </cell>
          <cell r="D537" t="str">
            <v>夏家庄社区</v>
          </cell>
          <cell r="E537" t="str">
            <v>孙清彬</v>
          </cell>
          <cell r="F537" t="str">
            <v>370304196612206513</v>
          </cell>
          <cell r="G537" t="e">
            <v>#N/A</v>
          </cell>
          <cell r="H537" t="str">
            <v>37030419******6513</v>
          </cell>
          <cell r="I537" t="str">
            <v>新城镇岗位</v>
          </cell>
          <cell r="J537">
            <v>4242</v>
          </cell>
          <cell r="K537">
            <v>4242</v>
          </cell>
          <cell r="L537">
            <v>339.36</v>
          </cell>
          <cell r="M537">
            <v>84.84</v>
          </cell>
          <cell r="N537">
            <v>12.73</v>
          </cell>
          <cell r="O537">
            <v>436.93</v>
          </cell>
          <cell r="P537">
            <v>678.72</v>
          </cell>
          <cell r="Q537">
            <v>339.36</v>
          </cell>
          <cell r="R537">
            <v>16.97</v>
          </cell>
          <cell r="S537">
            <v>29.69</v>
          </cell>
          <cell r="T537">
            <v>1064.74</v>
          </cell>
        </row>
        <row r="538">
          <cell r="A538">
            <v>534</v>
          </cell>
          <cell r="B538" t="str">
            <v>370304196709190351</v>
          </cell>
          <cell r="C538" t="str">
            <v>山头</v>
          </cell>
          <cell r="D538" t="str">
            <v>水印蓝山社区</v>
          </cell>
          <cell r="E538" t="str">
            <v>王方水</v>
          </cell>
          <cell r="F538" t="str">
            <v>370304196709190351</v>
          </cell>
          <cell r="G538" t="e">
            <v>#N/A</v>
          </cell>
          <cell r="H538" t="str">
            <v>37030419******0351</v>
          </cell>
          <cell r="I538" t="str">
            <v>新城镇岗位</v>
          </cell>
          <cell r="J538">
            <v>4242</v>
          </cell>
          <cell r="K538">
            <v>4242</v>
          </cell>
          <cell r="L538">
            <v>339.36</v>
          </cell>
          <cell r="M538">
            <v>84.84</v>
          </cell>
          <cell r="N538">
            <v>12.73</v>
          </cell>
          <cell r="O538">
            <v>436.93</v>
          </cell>
          <cell r="P538">
            <v>678.72</v>
          </cell>
          <cell r="Q538">
            <v>339.36</v>
          </cell>
          <cell r="R538">
            <v>16.97</v>
          </cell>
          <cell r="S538">
            <v>29.69</v>
          </cell>
          <cell r="T538">
            <v>1064.74</v>
          </cell>
        </row>
        <row r="539">
          <cell r="A539">
            <v>535</v>
          </cell>
          <cell r="B539" t="str">
            <v>370304196503163710</v>
          </cell>
          <cell r="C539" t="str">
            <v>山头</v>
          </cell>
          <cell r="D539" t="str">
            <v>颜山社区</v>
          </cell>
          <cell r="E539" t="str">
            <v>张玉峰</v>
          </cell>
          <cell r="F539" t="str">
            <v>370304196503163710</v>
          </cell>
          <cell r="G539" t="e">
            <v>#N/A</v>
          </cell>
          <cell r="H539" t="str">
            <v>37030419******3710</v>
          </cell>
          <cell r="I539" t="str">
            <v>新城镇岗位</v>
          </cell>
          <cell r="J539">
            <v>4242</v>
          </cell>
          <cell r="K539">
            <v>4242</v>
          </cell>
          <cell r="L539">
            <v>339.36</v>
          </cell>
          <cell r="M539">
            <v>84.84</v>
          </cell>
          <cell r="N539">
            <v>12.73</v>
          </cell>
          <cell r="O539">
            <v>436.93</v>
          </cell>
          <cell r="P539">
            <v>678.72</v>
          </cell>
          <cell r="Q539">
            <v>339.36</v>
          </cell>
          <cell r="R539">
            <v>16.97</v>
          </cell>
          <cell r="S539">
            <v>29.69</v>
          </cell>
          <cell r="T539">
            <v>1064.74</v>
          </cell>
        </row>
        <row r="540">
          <cell r="A540">
            <v>536</v>
          </cell>
          <cell r="B540" t="str">
            <v>370304197507150321</v>
          </cell>
          <cell r="C540" t="str">
            <v>山头</v>
          </cell>
          <cell r="D540" t="str">
            <v>水印蓝山社区</v>
          </cell>
          <cell r="E540" t="str">
            <v>赵锦华</v>
          </cell>
          <cell r="F540" t="str">
            <v>370304197507150321</v>
          </cell>
          <cell r="G540" t="e">
            <v>#N/A</v>
          </cell>
          <cell r="H540" t="str">
            <v>37030419******0321</v>
          </cell>
          <cell r="I540" t="str">
            <v>新城镇岗位</v>
          </cell>
          <cell r="J540">
            <v>4242</v>
          </cell>
          <cell r="K540">
            <v>4242</v>
          </cell>
          <cell r="L540">
            <v>339.36</v>
          </cell>
          <cell r="M540">
            <v>84.84</v>
          </cell>
          <cell r="N540">
            <v>12.73</v>
          </cell>
          <cell r="O540">
            <v>436.93</v>
          </cell>
          <cell r="P540">
            <v>678.72</v>
          </cell>
          <cell r="Q540">
            <v>339.36</v>
          </cell>
          <cell r="R540">
            <v>16.97</v>
          </cell>
          <cell r="S540">
            <v>29.69</v>
          </cell>
          <cell r="T540">
            <v>1064.74</v>
          </cell>
        </row>
        <row r="541">
          <cell r="A541">
            <v>537</v>
          </cell>
          <cell r="B541" t="str">
            <v>370304196507101613</v>
          </cell>
          <cell r="C541" t="str">
            <v>山头</v>
          </cell>
          <cell r="D541" t="str">
            <v>颜山</v>
          </cell>
          <cell r="E541" t="str">
            <v>王绪峰</v>
          </cell>
          <cell r="F541" t="str">
            <v>370304196507101613</v>
          </cell>
          <cell r="G541" t="e">
            <v>#N/A</v>
          </cell>
          <cell r="H541" t="str">
            <v>37030419******1613</v>
          </cell>
          <cell r="I541" t="str">
            <v>新城镇岗位</v>
          </cell>
          <cell r="J541">
            <v>4242</v>
          </cell>
          <cell r="K541">
            <v>4242</v>
          </cell>
          <cell r="L541">
            <v>339.36</v>
          </cell>
          <cell r="M541">
            <v>84.84</v>
          </cell>
          <cell r="N541">
            <v>12.73</v>
          </cell>
          <cell r="O541">
            <v>436.93</v>
          </cell>
          <cell r="P541">
            <v>678.72</v>
          </cell>
          <cell r="Q541">
            <v>339.36</v>
          </cell>
          <cell r="R541">
            <v>16.97</v>
          </cell>
          <cell r="S541">
            <v>29.69</v>
          </cell>
          <cell r="T541">
            <v>1064.74</v>
          </cell>
        </row>
        <row r="542">
          <cell r="A542">
            <v>538</v>
          </cell>
          <cell r="B542" t="str">
            <v>370304196709021654</v>
          </cell>
          <cell r="C542" t="str">
            <v>山头</v>
          </cell>
          <cell r="D542" t="str">
            <v>新博</v>
          </cell>
          <cell r="E542" t="str">
            <v>王延鹏</v>
          </cell>
          <cell r="F542" t="str">
            <v>370304196709021654</v>
          </cell>
          <cell r="G542" t="e">
            <v>#N/A</v>
          </cell>
          <cell r="H542" t="str">
            <v>37030419******1654</v>
          </cell>
          <cell r="I542" t="str">
            <v>新城镇岗位</v>
          </cell>
          <cell r="J542">
            <v>4242</v>
          </cell>
          <cell r="K542">
            <v>4242</v>
          </cell>
          <cell r="L542">
            <v>339.36</v>
          </cell>
          <cell r="M542">
            <v>84.84</v>
          </cell>
          <cell r="N542">
            <v>12.73</v>
          </cell>
          <cell r="O542">
            <v>436.93</v>
          </cell>
          <cell r="P542">
            <v>678.72</v>
          </cell>
          <cell r="Q542">
            <v>339.36</v>
          </cell>
          <cell r="R542">
            <v>16.97</v>
          </cell>
          <cell r="S542">
            <v>29.69</v>
          </cell>
          <cell r="T542">
            <v>1064.74</v>
          </cell>
        </row>
        <row r="543">
          <cell r="A543">
            <v>539</v>
          </cell>
          <cell r="B543" t="str">
            <v>370304197501214427</v>
          </cell>
          <cell r="C543" t="str">
            <v>石马</v>
          </cell>
          <cell r="D543" t="str">
            <v>中石</v>
          </cell>
          <cell r="E543" t="str">
            <v>王霞</v>
          </cell>
          <cell r="F543" t="str">
            <v>370304197501214427</v>
          </cell>
          <cell r="G543" t="e">
            <v>#N/A</v>
          </cell>
          <cell r="H543" t="str">
            <v>37030419******4427</v>
          </cell>
          <cell r="I543" t="str">
            <v>新城镇岗位</v>
          </cell>
          <cell r="J543">
            <v>4242</v>
          </cell>
          <cell r="K543">
            <v>4242</v>
          </cell>
          <cell r="L543">
            <v>339.36</v>
          </cell>
          <cell r="M543">
            <v>84.84</v>
          </cell>
          <cell r="N543">
            <v>12.73</v>
          </cell>
          <cell r="O543">
            <v>436.93</v>
          </cell>
          <cell r="P543">
            <v>678.72</v>
          </cell>
          <cell r="Q543">
            <v>339.36</v>
          </cell>
          <cell r="R543">
            <v>16.97</v>
          </cell>
          <cell r="S543">
            <v>29.69</v>
          </cell>
          <cell r="T543">
            <v>1064.74</v>
          </cell>
        </row>
        <row r="544">
          <cell r="A544">
            <v>540</v>
          </cell>
          <cell r="B544" t="str">
            <v>370304197708024428</v>
          </cell>
          <cell r="C544" t="str">
            <v>八陡</v>
          </cell>
          <cell r="D544" t="str">
            <v>山机</v>
          </cell>
          <cell r="E544" t="str">
            <v>谢红芹</v>
          </cell>
          <cell r="F544" t="str">
            <v>370304197708024428</v>
          </cell>
          <cell r="G544" t="e">
            <v>#N/A</v>
          </cell>
          <cell r="H544" t="str">
            <v>37030419******4428</v>
          </cell>
          <cell r="I544" t="str">
            <v>新城镇岗位</v>
          </cell>
          <cell r="J544">
            <v>4242</v>
          </cell>
          <cell r="K544">
            <v>4242</v>
          </cell>
          <cell r="L544">
            <v>339.36</v>
          </cell>
          <cell r="M544">
            <v>84.84</v>
          </cell>
          <cell r="N544">
            <v>12.73</v>
          </cell>
          <cell r="O544">
            <v>436.93</v>
          </cell>
          <cell r="P544">
            <v>678.72</v>
          </cell>
          <cell r="Q544">
            <v>339.36</v>
          </cell>
          <cell r="R544">
            <v>16.97</v>
          </cell>
          <cell r="S544">
            <v>29.69</v>
          </cell>
          <cell r="T544">
            <v>1064.74</v>
          </cell>
        </row>
        <row r="545">
          <cell r="A545">
            <v>541</v>
          </cell>
          <cell r="B545" t="str">
            <v>370304197509021961</v>
          </cell>
          <cell r="C545" t="str">
            <v>八陡</v>
          </cell>
          <cell r="D545" t="str">
            <v>金桥</v>
          </cell>
          <cell r="E545" t="str">
            <v>朱连云</v>
          </cell>
          <cell r="F545" t="str">
            <v>370304197509021961</v>
          </cell>
          <cell r="G545" t="e">
            <v>#N/A</v>
          </cell>
          <cell r="H545" t="str">
            <v>37030419******1961</v>
          </cell>
          <cell r="I545" t="str">
            <v>新城镇岗位</v>
          </cell>
          <cell r="J545">
            <v>4242</v>
          </cell>
          <cell r="K545">
            <v>4242</v>
          </cell>
          <cell r="L545">
            <v>339.36</v>
          </cell>
          <cell r="M545">
            <v>84.84</v>
          </cell>
          <cell r="N545">
            <v>12.73</v>
          </cell>
          <cell r="O545">
            <v>436.93</v>
          </cell>
          <cell r="P545">
            <v>678.72</v>
          </cell>
          <cell r="Q545">
            <v>339.36</v>
          </cell>
          <cell r="R545">
            <v>16.97</v>
          </cell>
          <cell r="S545">
            <v>29.69</v>
          </cell>
          <cell r="T545">
            <v>1064.74</v>
          </cell>
        </row>
        <row r="546">
          <cell r="A546">
            <v>542</v>
          </cell>
          <cell r="B546" t="str">
            <v>370304196605071956</v>
          </cell>
          <cell r="C546" t="str">
            <v>八陡</v>
          </cell>
          <cell r="D546" t="str">
            <v>向阳</v>
          </cell>
          <cell r="E546" t="str">
            <v>苏喜清</v>
          </cell>
          <cell r="F546" t="str">
            <v>370304196605071956</v>
          </cell>
          <cell r="G546" t="e">
            <v>#N/A</v>
          </cell>
          <cell r="H546" t="str">
            <v>37030419******1956</v>
          </cell>
          <cell r="I546" t="str">
            <v>新城镇岗位</v>
          </cell>
          <cell r="J546">
            <v>4242</v>
          </cell>
          <cell r="K546">
            <v>4242</v>
          </cell>
          <cell r="L546">
            <v>339.36</v>
          </cell>
          <cell r="M546">
            <v>84.84</v>
          </cell>
          <cell r="N546">
            <v>12.73</v>
          </cell>
          <cell r="O546">
            <v>436.93</v>
          </cell>
          <cell r="P546">
            <v>678.72</v>
          </cell>
          <cell r="Q546">
            <v>339.36</v>
          </cell>
          <cell r="R546">
            <v>16.97</v>
          </cell>
          <cell r="S546">
            <v>29.69</v>
          </cell>
          <cell r="T546">
            <v>1064.74</v>
          </cell>
        </row>
        <row r="547">
          <cell r="A547">
            <v>543</v>
          </cell>
          <cell r="B547" t="str">
            <v>371100197702283829</v>
          </cell>
          <cell r="C547" t="str">
            <v>八陡</v>
          </cell>
          <cell r="D547" t="str">
            <v>石炭坞社区</v>
          </cell>
          <cell r="E547" t="str">
            <v>牟进爱</v>
          </cell>
          <cell r="F547" t="str">
            <v>371100197702283829</v>
          </cell>
          <cell r="G547" t="e">
            <v>#N/A</v>
          </cell>
          <cell r="H547" t="str">
            <v>37110019******3829</v>
          </cell>
          <cell r="I547" t="str">
            <v>新城镇岗位</v>
          </cell>
          <cell r="J547">
            <v>4242</v>
          </cell>
          <cell r="K547">
            <v>4242</v>
          </cell>
          <cell r="L547">
            <v>339.36</v>
          </cell>
          <cell r="M547">
            <v>84.84</v>
          </cell>
          <cell r="N547">
            <v>12.73</v>
          </cell>
          <cell r="O547">
            <v>436.93</v>
          </cell>
          <cell r="P547">
            <v>678.72</v>
          </cell>
          <cell r="Q547">
            <v>339.36</v>
          </cell>
          <cell r="R547">
            <v>16.97</v>
          </cell>
          <cell r="S547">
            <v>29.69</v>
          </cell>
          <cell r="T547">
            <v>1064.74</v>
          </cell>
        </row>
        <row r="548">
          <cell r="A548">
            <v>544</v>
          </cell>
          <cell r="B548" t="str">
            <v>370304197312174446</v>
          </cell>
          <cell r="C548" t="str">
            <v>石马</v>
          </cell>
          <cell r="D548" t="str">
            <v>桥东村</v>
          </cell>
          <cell r="E548" t="str">
            <v>黄秀芳</v>
          </cell>
          <cell r="F548" t="str">
            <v>370304197312174446</v>
          </cell>
          <cell r="G548" t="e">
            <v>#N/A</v>
          </cell>
          <cell r="H548" t="str">
            <v>37030419******4446</v>
          </cell>
          <cell r="I548" t="str">
            <v>新城镇岗位</v>
          </cell>
          <cell r="J548">
            <v>4242</v>
          </cell>
          <cell r="K548">
            <v>4242</v>
          </cell>
          <cell r="L548">
            <v>339.36</v>
          </cell>
          <cell r="M548">
            <v>84.84</v>
          </cell>
          <cell r="N548">
            <v>12.73</v>
          </cell>
          <cell r="O548">
            <v>436.93</v>
          </cell>
          <cell r="P548">
            <v>678.72</v>
          </cell>
          <cell r="Q548">
            <v>339.36</v>
          </cell>
          <cell r="R548">
            <v>16.97</v>
          </cell>
          <cell r="S548">
            <v>29.69</v>
          </cell>
          <cell r="T548">
            <v>1064.74</v>
          </cell>
        </row>
        <row r="549">
          <cell r="A549">
            <v>545</v>
          </cell>
          <cell r="B549" t="str">
            <v>37030419741118472X</v>
          </cell>
          <cell r="C549" t="str">
            <v>石马</v>
          </cell>
          <cell r="D549" t="str">
            <v>桥东村</v>
          </cell>
          <cell r="E549" t="str">
            <v>张翠丽</v>
          </cell>
          <cell r="F549" t="str">
            <v>37030419741118472X</v>
          </cell>
          <cell r="G549" t="e">
            <v>#N/A</v>
          </cell>
          <cell r="H549" t="str">
            <v>37030419******472X</v>
          </cell>
          <cell r="I549" t="str">
            <v>新城镇岗位</v>
          </cell>
          <cell r="J549">
            <v>4242</v>
          </cell>
          <cell r="K549">
            <v>4242</v>
          </cell>
          <cell r="L549">
            <v>339.36</v>
          </cell>
          <cell r="M549">
            <v>84.84</v>
          </cell>
          <cell r="N549">
            <v>12.73</v>
          </cell>
          <cell r="O549">
            <v>436.93</v>
          </cell>
          <cell r="P549">
            <v>678.72</v>
          </cell>
          <cell r="Q549">
            <v>339.36</v>
          </cell>
          <cell r="R549">
            <v>16.97</v>
          </cell>
          <cell r="S549">
            <v>29.69</v>
          </cell>
          <cell r="T549">
            <v>1064.74</v>
          </cell>
        </row>
        <row r="550">
          <cell r="A550">
            <v>546</v>
          </cell>
          <cell r="B550" t="str">
            <v>370304197410246829</v>
          </cell>
          <cell r="C550" t="str">
            <v>域城</v>
          </cell>
          <cell r="D550" t="str">
            <v>柳域社区</v>
          </cell>
          <cell r="E550" t="str">
            <v>马霞</v>
          </cell>
          <cell r="F550" t="str">
            <v>370304197410246829</v>
          </cell>
          <cell r="G550" t="e">
            <v>#N/A</v>
          </cell>
          <cell r="H550" t="str">
            <v>37030419******6829</v>
          </cell>
          <cell r="I550" t="str">
            <v>新城镇岗位</v>
          </cell>
          <cell r="J550">
            <v>4242</v>
          </cell>
          <cell r="K550">
            <v>4242</v>
          </cell>
          <cell r="L550">
            <v>339.36</v>
          </cell>
          <cell r="M550">
            <v>84.84</v>
          </cell>
          <cell r="N550">
            <v>12.73</v>
          </cell>
          <cell r="O550">
            <v>436.93</v>
          </cell>
          <cell r="P550">
            <v>678.72</v>
          </cell>
          <cell r="Q550">
            <v>339.36</v>
          </cell>
          <cell r="R550">
            <v>16.97</v>
          </cell>
          <cell r="S550">
            <v>29.69</v>
          </cell>
          <cell r="T550">
            <v>1064.74</v>
          </cell>
        </row>
        <row r="551">
          <cell r="A551">
            <v>547</v>
          </cell>
          <cell r="B551" t="str">
            <v>370304197608301328</v>
          </cell>
          <cell r="C551" t="str">
            <v>山头</v>
          </cell>
          <cell r="D551" t="str">
            <v>秋谷社区</v>
          </cell>
          <cell r="E551" t="str">
            <v>刘迎霞</v>
          </cell>
          <cell r="F551" t="str">
            <v>370304197608301328</v>
          </cell>
          <cell r="G551" t="e">
            <v>#N/A</v>
          </cell>
          <cell r="H551" t="str">
            <v>37030419******1328</v>
          </cell>
          <cell r="I551" t="str">
            <v>新城镇岗位</v>
          </cell>
          <cell r="J551">
            <v>4242</v>
          </cell>
          <cell r="K551">
            <v>4242</v>
          </cell>
          <cell r="L551">
            <v>339.36</v>
          </cell>
          <cell r="M551">
            <v>84.84</v>
          </cell>
          <cell r="N551">
            <v>12.73</v>
          </cell>
          <cell r="O551">
            <v>436.93</v>
          </cell>
          <cell r="P551">
            <v>678.72</v>
          </cell>
          <cell r="Q551">
            <v>339.36</v>
          </cell>
          <cell r="R551">
            <v>16.97</v>
          </cell>
          <cell r="S551">
            <v>29.69</v>
          </cell>
          <cell r="T551">
            <v>1064.74</v>
          </cell>
        </row>
        <row r="552">
          <cell r="A552">
            <v>548</v>
          </cell>
          <cell r="B552" t="str">
            <v>370304197704074225</v>
          </cell>
          <cell r="C552" t="str">
            <v>山头</v>
          </cell>
          <cell r="D552" t="str">
            <v>乐疃村</v>
          </cell>
          <cell r="E552" t="str">
            <v>刘俊霞</v>
          </cell>
          <cell r="F552" t="str">
            <v>370304197704074225</v>
          </cell>
          <cell r="G552" t="e">
            <v>#N/A</v>
          </cell>
          <cell r="H552" t="str">
            <v>37030419******4225</v>
          </cell>
          <cell r="I552" t="str">
            <v>新城镇岗位</v>
          </cell>
          <cell r="J552">
            <v>4242</v>
          </cell>
          <cell r="K552">
            <v>4242</v>
          </cell>
          <cell r="L552">
            <v>339.36</v>
          </cell>
          <cell r="M552">
            <v>84.84</v>
          </cell>
          <cell r="N552">
            <v>12.73</v>
          </cell>
          <cell r="O552">
            <v>436.93</v>
          </cell>
          <cell r="P552">
            <v>678.72</v>
          </cell>
          <cell r="Q552">
            <v>339.36</v>
          </cell>
          <cell r="R552">
            <v>16.97</v>
          </cell>
          <cell r="S552">
            <v>29.69</v>
          </cell>
          <cell r="T552">
            <v>1064.74</v>
          </cell>
        </row>
        <row r="553">
          <cell r="A553">
            <v>549</v>
          </cell>
          <cell r="B553" t="str">
            <v>370304197711125529</v>
          </cell>
          <cell r="C553" t="str">
            <v>源泉</v>
          </cell>
          <cell r="D553" t="str">
            <v>源北村</v>
          </cell>
          <cell r="E553" t="str">
            <v>李海燕</v>
          </cell>
          <cell r="F553" t="str">
            <v>370304197711125529</v>
          </cell>
          <cell r="G553" t="e">
            <v>#N/A</v>
          </cell>
          <cell r="H553" t="str">
            <v>37030419******5529</v>
          </cell>
          <cell r="I553" t="str">
            <v>新城镇岗位</v>
          </cell>
          <cell r="J553">
            <v>4242</v>
          </cell>
          <cell r="K553">
            <v>4242</v>
          </cell>
          <cell r="L553">
            <v>339.36</v>
          </cell>
          <cell r="M553">
            <v>84.84</v>
          </cell>
          <cell r="N553">
            <v>12.73</v>
          </cell>
          <cell r="O553">
            <v>436.93</v>
          </cell>
          <cell r="P553">
            <v>678.72</v>
          </cell>
          <cell r="Q553">
            <v>339.36</v>
          </cell>
          <cell r="R553">
            <v>16.97</v>
          </cell>
          <cell r="S553">
            <v>29.69</v>
          </cell>
          <cell r="T553">
            <v>1064.74</v>
          </cell>
        </row>
        <row r="554">
          <cell r="A554">
            <v>550</v>
          </cell>
          <cell r="B554" t="str">
            <v>370304196607090018</v>
          </cell>
          <cell r="C554" t="str">
            <v>城东</v>
          </cell>
          <cell r="D554" t="str">
            <v>博山区文化宫</v>
          </cell>
          <cell r="E554" t="str">
            <v>苏启远</v>
          </cell>
          <cell r="F554" t="str">
            <v>370304196607090018</v>
          </cell>
          <cell r="G554" t="e">
            <v>#N/A</v>
          </cell>
          <cell r="H554" t="str">
            <v>37030419******0018</v>
          </cell>
          <cell r="I554" t="str">
            <v>新城镇岗位</v>
          </cell>
          <cell r="J554">
            <v>4242</v>
          </cell>
          <cell r="K554">
            <v>4242</v>
          </cell>
          <cell r="L554">
            <v>339.36</v>
          </cell>
          <cell r="M554">
            <v>84.84</v>
          </cell>
          <cell r="N554">
            <v>12.73</v>
          </cell>
          <cell r="O554">
            <v>436.93</v>
          </cell>
          <cell r="P554">
            <v>678.72</v>
          </cell>
          <cell r="Q554">
            <v>339.36</v>
          </cell>
          <cell r="R554">
            <v>16.97</v>
          </cell>
          <cell r="S554">
            <v>29.69</v>
          </cell>
          <cell r="T554">
            <v>1064.74</v>
          </cell>
        </row>
        <row r="555">
          <cell r="A555">
            <v>551</v>
          </cell>
          <cell r="B555" t="str">
            <v>370304196508121915</v>
          </cell>
          <cell r="C555" t="str">
            <v>八陡</v>
          </cell>
          <cell r="D555" t="str">
            <v>增福村</v>
          </cell>
          <cell r="E555" t="str">
            <v>孙兆洪</v>
          </cell>
          <cell r="F555" t="str">
            <v>370304196508121915</v>
          </cell>
          <cell r="G555" t="e">
            <v>#N/A</v>
          </cell>
          <cell r="H555" t="str">
            <v>37030419******1915</v>
          </cell>
          <cell r="I555" t="str">
            <v>新城镇岗位</v>
          </cell>
          <cell r="J555">
            <v>4242</v>
          </cell>
          <cell r="K555">
            <v>4242</v>
          </cell>
          <cell r="L555">
            <v>339.36</v>
          </cell>
          <cell r="M555">
            <v>84.84</v>
          </cell>
          <cell r="N555">
            <v>12.73</v>
          </cell>
          <cell r="O555">
            <v>436.93</v>
          </cell>
          <cell r="P555">
            <v>678.72</v>
          </cell>
          <cell r="Q555">
            <v>339.36</v>
          </cell>
          <cell r="R555">
            <v>16.97</v>
          </cell>
          <cell r="S555">
            <v>29.69</v>
          </cell>
          <cell r="T555">
            <v>1064.74</v>
          </cell>
        </row>
        <row r="556">
          <cell r="A556">
            <v>552</v>
          </cell>
          <cell r="B556" t="str">
            <v>370304197508174421</v>
          </cell>
          <cell r="C556" t="str">
            <v>石马</v>
          </cell>
          <cell r="D556" t="str">
            <v>桥西村</v>
          </cell>
          <cell r="E556" t="str">
            <v>赵洪芳</v>
          </cell>
          <cell r="F556" t="str">
            <v>370304197508174421</v>
          </cell>
          <cell r="G556" t="e">
            <v>#N/A</v>
          </cell>
          <cell r="H556" t="str">
            <v>37030419******4421</v>
          </cell>
          <cell r="I556" t="str">
            <v>新城镇岗位</v>
          </cell>
          <cell r="J556">
            <v>4242</v>
          </cell>
          <cell r="K556">
            <v>4242</v>
          </cell>
          <cell r="L556">
            <v>339.36</v>
          </cell>
          <cell r="M556">
            <v>84.84</v>
          </cell>
          <cell r="N556">
            <v>12.73</v>
          </cell>
          <cell r="O556">
            <v>436.93</v>
          </cell>
          <cell r="P556">
            <v>678.72</v>
          </cell>
          <cell r="Q556">
            <v>339.36</v>
          </cell>
          <cell r="R556">
            <v>16.97</v>
          </cell>
          <cell r="S556">
            <v>29.69</v>
          </cell>
          <cell r="T556">
            <v>1064.74</v>
          </cell>
        </row>
        <row r="557">
          <cell r="A557">
            <v>553</v>
          </cell>
          <cell r="B557" t="str">
            <v>370304197512030623</v>
          </cell>
          <cell r="C557" t="str">
            <v>城西</v>
          </cell>
          <cell r="D557" t="str">
            <v>白虎山社区</v>
          </cell>
          <cell r="E557" t="str">
            <v>高菊</v>
          </cell>
          <cell r="F557" t="str">
            <v>370304197512030623</v>
          </cell>
          <cell r="G557" t="e">
            <v>#N/A</v>
          </cell>
          <cell r="H557" t="str">
            <v>37030419******0623</v>
          </cell>
          <cell r="I557" t="str">
            <v>新城镇岗位</v>
          </cell>
          <cell r="J557">
            <v>4242</v>
          </cell>
          <cell r="K557">
            <v>4242</v>
          </cell>
          <cell r="L557">
            <v>339.36</v>
          </cell>
          <cell r="M557">
            <v>84.84</v>
          </cell>
          <cell r="N557">
            <v>12.73</v>
          </cell>
          <cell r="O557">
            <v>436.93</v>
          </cell>
          <cell r="P557">
            <v>678.72</v>
          </cell>
          <cell r="Q557">
            <v>339.36</v>
          </cell>
          <cell r="R557">
            <v>16.97</v>
          </cell>
          <cell r="S557">
            <v>29.69</v>
          </cell>
          <cell r="T557">
            <v>1064.74</v>
          </cell>
        </row>
        <row r="558">
          <cell r="A558">
            <v>554</v>
          </cell>
          <cell r="B558" t="str">
            <v>370304197507041328</v>
          </cell>
          <cell r="C558" t="str">
            <v>城东</v>
          </cell>
          <cell r="D558" t="str">
            <v>北岭社区</v>
          </cell>
          <cell r="E558" t="str">
            <v>高文丽</v>
          </cell>
          <cell r="F558" t="str">
            <v>370304197507041328</v>
          </cell>
          <cell r="G558" t="e">
            <v>#N/A</v>
          </cell>
          <cell r="H558" t="str">
            <v>37030419******1328</v>
          </cell>
          <cell r="I558" t="str">
            <v>新城镇岗位</v>
          </cell>
          <cell r="J558">
            <v>4242</v>
          </cell>
          <cell r="K558">
            <v>4242</v>
          </cell>
          <cell r="L558">
            <v>339.36</v>
          </cell>
          <cell r="M558">
            <v>84.84</v>
          </cell>
          <cell r="N558">
            <v>12.73</v>
          </cell>
          <cell r="O558">
            <v>436.93</v>
          </cell>
          <cell r="P558">
            <v>678.72</v>
          </cell>
          <cell r="Q558">
            <v>339.36</v>
          </cell>
          <cell r="R558">
            <v>16.97</v>
          </cell>
          <cell r="S558">
            <v>29.69</v>
          </cell>
          <cell r="T558">
            <v>1064.74</v>
          </cell>
        </row>
        <row r="559">
          <cell r="A559">
            <v>555</v>
          </cell>
          <cell r="B559" t="str">
            <v>37030419660826311X</v>
          </cell>
          <cell r="C559" t="str">
            <v>域城</v>
          </cell>
          <cell r="D559" t="str">
            <v>北域城</v>
          </cell>
          <cell r="E559" t="str">
            <v>孙建文</v>
          </cell>
          <cell r="F559" t="str">
            <v>37030419660826311X</v>
          </cell>
          <cell r="G559" t="e">
            <v>#N/A</v>
          </cell>
          <cell r="H559" t="str">
            <v>37030419******311X</v>
          </cell>
          <cell r="I559" t="str">
            <v>新城镇岗位</v>
          </cell>
          <cell r="J559">
            <v>4242</v>
          </cell>
          <cell r="K559">
            <v>4242</v>
          </cell>
          <cell r="L559">
            <v>339.36</v>
          </cell>
          <cell r="M559">
            <v>84.84</v>
          </cell>
          <cell r="N559">
            <v>12.73</v>
          </cell>
          <cell r="O559">
            <v>436.93</v>
          </cell>
          <cell r="P559">
            <v>678.72</v>
          </cell>
          <cell r="Q559">
            <v>339.36</v>
          </cell>
          <cell r="R559">
            <v>16.97</v>
          </cell>
          <cell r="S559">
            <v>29.69</v>
          </cell>
          <cell r="T559">
            <v>1064.74</v>
          </cell>
        </row>
        <row r="560">
          <cell r="A560">
            <v>556</v>
          </cell>
          <cell r="B560" t="str">
            <v>37030419720323311X</v>
          </cell>
          <cell r="C560" t="str">
            <v>域城</v>
          </cell>
          <cell r="D560" t="str">
            <v>北域城</v>
          </cell>
          <cell r="E560" t="str">
            <v>衣善荣</v>
          </cell>
          <cell r="F560" t="str">
            <v>37030419720323311X</v>
          </cell>
          <cell r="G560" t="e">
            <v>#N/A</v>
          </cell>
          <cell r="H560" t="str">
            <v>37030419******311X</v>
          </cell>
          <cell r="I560" t="str">
            <v>新城镇岗位</v>
          </cell>
          <cell r="J560">
            <v>4242</v>
          </cell>
          <cell r="K560">
            <v>4242</v>
          </cell>
          <cell r="L560">
            <v>339.36</v>
          </cell>
          <cell r="M560">
            <v>84.84</v>
          </cell>
          <cell r="N560">
            <v>12.73</v>
          </cell>
          <cell r="O560">
            <v>436.93</v>
          </cell>
          <cell r="P560">
            <v>678.72</v>
          </cell>
          <cell r="Q560">
            <v>339.36</v>
          </cell>
          <cell r="R560">
            <v>16.97</v>
          </cell>
          <cell r="S560">
            <v>29.69</v>
          </cell>
          <cell r="T560">
            <v>1064.74</v>
          </cell>
        </row>
        <row r="561">
          <cell r="A561">
            <v>557</v>
          </cell>
          <cell r="B561" t="str">
            <v>370304196603276210</v>
          </cell>
          <cell r="C561" t="str">
            <v>白塔</v>
          </cell>
          <cell r="D561" t="str">
            <v>北万山</v>
          </cell>
          <cell r="E561" t="str">
            <v>李中波</v>
          </cell>
          <cell r="F561" t="str">
            <v>370304196603276210</v>
          </cell>
          <cell r="G561" t="e">
            <v>#N/A</v>
          </cell>
          <cell r="H561" t="str">
            <v>37030419******6210</v>
          </cell>
          <cell r="I561" t="str">
            <v>新城镇岗位</v>
          </cell>
          <cell r="J561">
            <v>4242</v>
          </cell>
          <cell r="K561">
            <v>4242</v>
          </cell>
          <cell r="L561">
            <v>339.36</v>
          </cell>
          <cell r="M561">
            <v>84.84</v>
          </cell>
          <cell r="N561">
            <v>12.73</v>
          </cell>
          <cell r="O561">
            <v>436.93</v>
          </cell>
          <cell r="P561">
            <v>678.72</v>
          </cell>
          <cell r="Q561">
            <v>339.36</v>
          </cell>
          <cell r="R561">
            <v>16.97</v>
          </cell>
          <cell r="S561">
            <v>29.69</v>
          </cell>
          <cell r="T561">
            <v>1064.74</v>
          </cell>
        </row>
        <row r="562">
          <cell r="A562">
            <v>558</v>
          </cell>
          <cell r="B562" t="str">
            <v>370304197712086226</v>
          </cell>
          <cell r="C562" t="str">
            <v>白塔</v>
          </cell>
          <cell r="D562" t="str">
            <v>北万山</v>
          </cell>
          <cell r="E562" t="str">
            <v>常玉红</v>
          </cell>
          <cell r="F562" t="str">
            <v>370304197712086226</v>
          </cell>
          <cell r="G562" t="e">
            <v>#N/A</v>
          </cell>
          <cell r="H562" t="str">
            <v>37030419******6226</v>
          </cell>
          <cell r="I562" t="str">
            <v>新城镇岗位</v>
          </cell>
          <cell r="J562">
            <v>4242</v>
          </cell>
          <cell r="K562">
            <v>4242</v>
          </cell>
          <cell r="L562">
            <v>339.36</v>
          </cell>
          <cell r="M562">
            <v>84.84</v>
          </cell>
          <cell r="N562">
            <v>12.73</v>
          </cell>
          <cell r="O562">
            <v>436.93</v>
          </cell>
          <cell r="P562">
            <v>678.72</v>
          </cell>
          <cell r="Q562">
            <v>339.36</v>
          </cell>
          <cell r="R562">
            <v>16.97</v>
          </cell>
          <cell r="S562">
            <v>29.69</v>
          </cell>
          <cell r="T562">
            <v>1064.74</v>
          </cell>
        </row>
        <row r="563">
          <cell r="A563">
            <v>559</v>
          </cell>
          <cell r="B563" t="str">
            <v>37030419740913474X</v>
          </cell>
          <cell r="C563" t="str">
            <v>城西</v>
          </cell>
          <cell r="D563" t="str">
            <v>凤凰园</v>
          </cell>
          <cell r="E563" t="str">
            <v>丁修连</v>
          </cell>
          <cell r="F563" t="str">
            <v>37030419740913474X</v>
          </cell>
          <cell r="G563" t="e">
            <v>#N/A</v>
          </cell>
          <cell r="H563" t="str">
            <v>37030419******474X</v>
          </cell>
          <cell r="I563" t="str">
            <v>新城镇岗位</v>
          </cell>
          <cell r="J563">
            <v>4242</v>
          </cell>
          <cell r="K563">
            <v>4242</v>
          </cell>
          <cell r="L563">
            <v>339.36</v>
          </cell>
          <cell r="M563">
            <v>84.84</v>
          </cell>
          <cell r="N563">
            <v>12.73</v>
          </cell>
          <cell r="O563">
            <v>436.93</v>
          </cell>
          <cell r="P563">
            <v>678.72</v>
          </cell>
          <cell r="Q563">
            <v>339.36</v>
          </cell>
          <cell r="R563">
            <v>16.97</v>
          </cell>
          <cell r="S563">
            <v>29.69</v>
          </cell>
          <cell r="T563">
            <v>1064.74</v>
          </cell>
        </row>
        <row r="564">
          <cell r="A564">
            <v>560</v>
          </cell>
          <cell r="B564" t="str">
            <v>370304197407016248</v>
          </cell>
          <cell r="C564" t="str">
            <v>白塔镇</v>
          </cell>
          <cell r="D564" t="str">
            <v>永安社区</v>
          </cell>
          <cell r="E564" t="str">
            <v>王冬云</v>
          </cell>
          <cell r="F564" t="str">
            <v>370304197407016248</v>
          </cell>
          <cell r="G564" t="e">
            <v>#N/A</v>
          </cell>
          <cell r="H564" t="str">
            <v>37030419******6248</v>
          </cell>
          <cell r="I564" t="str">
            <v>新城镇岗位</v>
          </cell>
          <cell r="J564">
            <v>4242</v>
          </cell>
          <cell r="K564">
            <v>4242</v>
          </cell>
          <cell r="L564">
            <v>339.36</v>
          </cell>
          <cell r="M564">
            <v>84.84</v>
          </cell>
          <cell r="N564">
            <v>12.73</v>
          </cell>
          <cell r="O564">
            <v>436.93</v>
          </cell>
          <cell r="P564">
            <v>678.72</v>
          </cell>
          <cell r="Q564">
            <v>339.36</v>
          </cell>
          <cell r="R564">
            <v>16.97</v>
          </cell>
          <cell r="S564">
            <v>29.69</v>
          </cell>
          <cell r="T564">
            <v>1064.74</v>
          </cell>
        </row>
        <row r="565">
          <cell r="A565">
            <v>561</v>
          </cell>
          <cell r="B565" t="str">
            <v>370304196406173116</v>
          </cell>
          <cell r="C565" t="str">
            <v>城东</v>
          </cell>
          <cell r="D565" t="str">
            <v>青龙山</v>
          </cell>
          <cell r="E565" t="str">
            <v>周先利</v>
          </cell>
          <cell r="F565" t="str">
            <v>370304196406173116</v>
          </cell>
          <cell r="G565" t="e">
            <v>#N/A</v>
          </cell>
          <cell r="H565" t="str">
            <v>37030419******3116</v>
          </cell>
          <cell r="I565" t="str">
            <v>新城镇岗位</v>
          </cell>
          <cell r="J565">
            <v>4242</v>
          </cell>
          <cell r="K565">
            <v>4242</v>
          </cell>
          <cell r="L565">
            <v>339.36</v>
          </cell>
          <cell r="M565">
            <v>84.84</v>
          </cell>
          <cell r="N565">
            <v>12.73</v>
          </cell>
          <cell r="O565">
            <v>436.93</v>
          </cell>
          <cell r="P565">
            <v>678.72</v>
          </cell>
          <cell r="Q565">
            <v>339.36</v>
          </cell>
          <cell r="R565">
            <v>16.97</v>
          </cell>
          <cell r="S565">
            <v>29.69</v>
          </cell>
          <cell r="T565">
            <v>1064.74</v>
          </cell>
        </row>
        <row r="566">
          <cell r="A566">
            <v>562</v>
          </cell>
          <cell r="B566" t="str">
            <v>370304197507206823</v>
          </cell>
          <cell r="C566" t="str">
            <v>域城镇</v>
          </cell>
          <cell r="D566" t="str">
            <v>平堵沟</v>
          </cell>
          <cell r="E566" t="str">
            <v>刘红</v>
          </cell>
          <cell r="F566" t="str">
            <v>370304197507206823</v>
          </cell>
          <cell r="G566" t="e">
            <v>#N/A</v>
          </cell>
          <cell r="H566" t="str">
            <v>37030419******6823</v>
          </cell>
          <cell r="I566" t="str">
            <v>新城镇岗位</v>
          </cell>
          <cell r="J566">
            <v>4242</v>
          </cell>
          <cell r="K566">
            <v>4242</v>
          </cell>
          <cell r="L566">
            <v>339.36</v>
          </cell>
          <cell r="M566">
            <v>84.84</v>
          </cell>
          <cell r="N566">
            <v>12.73</v>
          </cell>
          <cell r="O566">
            <v>436.93</v>
          </cell>
          <cell r="P566">
            <v>678.72</v>
          </cell>
          <cell r="Q566">
            <v>339.36</v>
          </cell>
          <cell r="R566">
            <v>16.97</v>
          </cell>
          <cell r="S566">
            <v>29.69</v>
          </cell>
          <cell r="T566">
            <v>1064.74</v>
          </cell>
        </row>
        <row r="567">
          <cell r="A567">
            <v>563</v>
          </cell>
          <cell r="B567" t="str">
            <v>370304197609103147</v>
          </cell>
          <cell r="C567" t="str">
            <v>域城镇</v>
          </cell>
          <cell r="D567" t="str">
            <v>小峪口</v>
          </cell>
          <cell r="E567" t="str">
            <v>高艳娣</v>
          </cell>
          <cell r="F567" t="str">
            <v>370304197609103147</v>
          </cell>
          <cell r="G567" t="e">
            <v>#N/A</v>
          </cell>
          <cell r="H567" t="str">
            <v>37030419******3147</v>
          </cell>
          <cell r="I567" t="str">
            <v>新城镇岗位</v>
          </cell>
          <cell r="J567">
            <v>4242</v>
          </cell>
          <cell r="K567">
            <v>4242</v>
          </cell>
          <cell r="L567">
            <v>339.36</v>
          </cell>
          <cell r="M567">
            <v>84.84</v>
          </cell>
          <cell r="N567">
            <v>12.73</v>
          </cell>
          <cell r="O567">
            <v>436.93</v>
          </cell>
          <cell r="P567">
            <v>678.72</v>
          </cell>
          <cell r="Q567">
            <v>339.36</v>
          </cell>
          <cell r="R567">
            <v>16.97</v>
          </cell>
          <cell r="S567">
            <v>29.69</v>
          </cell>
          <cell r="T567">
            <v>1064.74</v>
          </cell>
        </row>
        <row r="568">
          <cell r="A568">
            <v>564</v>
          </cell>
          <cell r="B568" t="str">
            <v>370304197807096523</v>
          </cell>
          <cell r="C568" t="str">
            <v>域城镇</v>
          </cell>
          <cell r="D568" t="str">
            <v>杨家村</v>
          </cell>
          <cell r="E568" t="str">
            <v>樊秀杰</v>
          </cell>
          <cell r="F568" t="str">
            <v>370304197807096523</v>
          </cell>
          <cell r="G568" t="e">
            <v>#N/A</v>
          </cell>
          <cell r="H568" t="str">
            <v>37030419******6523</v>
          </cell>
          <cell r="I568" t="str">
            <v>新城镇岗位</v>
          </cell>
          <cell r="J568">
            <v>4242</v>
          </cell>
          <cell r="K568">
            <v>4242</v>
          </cell>
          <cell r="L568">
            <v>339.36</v>
          </cell>
          <cell r="M568">
            <v>84.84</v>
          </cell>
          <cell r="N568">
            <v>12.73</v>
          </cell>
          <cell r="O568">
            <v>436.93</v>
          </cell>
          <cell r="P568">
            <v>678.72</v>
          </cell>
          <cell r="Q568">
            <v>339.36</v>
          </cell>
          <cell r="R568">
            <v>16.97</v>
          </cell>
          <cell r="S568">
            <v>29.69</v>
          </cell>
          <cell r="T568">
            <v>1064.74</v>
          </cell>
        </row>
        <row r="569">
          <cell r="A569">
            <v>565</v>
          </cell>
          <cell r="B569" t="str">
            <v>370304198301095827</v>
          </cell>
          <cell r="C569" t="str">
            <v>池上镇</v>
          </cell>
          <cell r="D569" t="str">
            <v>王疃村</v>
          </cell>
          <cell r="E569" t="str">
            <v>李丽</v>
          </cell>
          <cell r="F569" t="str">
            <v>370304198301095827</v>
          </cell>
          <cell r="G569" t="e">
            <v>#N/A</v>
          </cell>
          <cell r="H569" t="str">
            <v>37030419******5827</v>
          </cell>
          <cell r="I569" t="str">
            <v>新城镇岗位</v>
          </cell>
          <cell r="J569">
            <v>4242</v>
          </cell>
          <cell r="K569">
            <v>4242</v>
          </cell>
          <cell r="L569">
            <v>339.36</v>
          </cell>
          <cell r="M569">
            <v>84.84</v>
          </cell>
          <cell r="N569">
            <v>12.73</v>
          </cell>
          <cell r="O569">
            <v>436.93</v>
          </cell>
          <cell r="P569">
            <v>678.72</v>
          </cell>
          <cell r="Q569">
            <v>339.36</v>
          </cell>
          <cell r="R569">
            <v>16.97</v>
          </cell>
          <cell r="S569">
            <v>29.69</v>
          </cell>
          <cell r="T569">
            <v>1064.74</v>
          </cell>
        </row>
        <row r="570">
          <cell r="A570">
            <v>566</v>
          </cell>
          <cell r="B570" t="str">
            <v>370304197004161918</v>
          </cell>
          <cell r="C570" t="str">
            <v>八陡</v>
          </cell>
          <cell r="D570" t="str">
            <v>增福村</v>
          </cell>
          <cell r="E570" t="str">
            <v>乔英勇</v>
          </cell>
          <cell r="F570" t="str">
            <v>370304197004161918</v>
          </cell>
          <cell r="G570" t="e">
            <v>#N/A</v>
          </cell>
          <cell r="H570" t="str">
            <v>37030419******1918</v>
          </cell>
          <cell r="I570" t="str">
            <v>新城镇岗位</v>
          </cell>
          <cell r="J570">
            <v>4242</v>
          </cell>
          <cell r="K570">
            <v>4242</v>
          </cell>
          <cell r="L570">
            <v>339.36</v>
          </cell>
          <cell r="M570">
            <v>84.84</v>
          </cell>
          <cell r="N570">
            <v>12.73</v>
          </cell>
          <cell r="O570">
            <v>436.93</v>
          </cell>
          <cell r="P570">
            <v>678.72</v>
          </cell>
          <cell r="Q570">
            <v>339.36</v>
          </cell>
          <cell r="R570">
            <v>16.97</v>
          </cell>
          <cell r="S570">
            <v>29.69</v>
          </cell>
          <cell r="T570">
            <v>1064.74</v>
          </cell>
        </row>
        <row r="571">
          <cell r="A571">
            <v>567</v>
          </cell>
          <cell r="B571" t="str">
            <v>370304196901091919</v>
          </cell>
          <cell r="C571" t="str">
            <v>八陡</v>
          </cell>
          <cell r="D571" t="str">
            <v>金桥村</v>
          </cell>
          <cell r="E571" t="str">
            <v>鹿子峰</v>
          </cell>
          <cell r="F571" t="str">
            <v>370304196901091919</v>
          </cell>
          <cell r="G571" t="e">
            <v>#N/A</v>
          </cell>
          <cell r="H571" t="str">
            <v>37030419******1919</v>
          </cell>
          <cell r="I571" t="str">
            <v>新城镇岗位</v>
          </cell>
          <cell r="J571">
            <v>4242</v>
          </cell>
          <cell r="K571">
            <v>4242</v>
          </cell>
          <cell r="L571">
            <v>339.36</v>
          </cell>
          <cell r="M571">
            <v>84.84</v>
          </cell>
          <cell r="N571">
            <v>12.73</v>
          </cell>
          <cell r="O571">
            <v>436.93</v>
          </cell>
          <cell r="P571">
            <v>678.72</v>
          </cell>
          <cell r="Q571">
            <v>339.36</v>
          </cell>
          <cell r="R571">
            <v>16.97</v>
          </cell>
          <cell r="S571">
            <v>29.69</v>
          </cell>
          <cell r="T571">
            <v>1064.74</v>
          </cell>
        </row>
        <row r="572">
          <cell r="A572">
            <v>568</v>
          </cell>
          <cell r="B572" t="str">
            <v>370304197604010021</v>
          </cell>
          <cell r="C572" t="str">
            <v>城东</v>
          </cell>
          <cell r="D572" t="str">
            <v>三元社区</v>
          </cell>
          <cell r="E572" t="str">
            <v>王晓伶</v>
          </cell>
          <cell r="F572" t="str">
            <v>370304197604010021</v>
          </cell>
          <cell r="G572" t="e">
            <v>#N/A</v>
          </cell>
          <cell r="H572" t="str">
            <v>37030419******0021</v>
          </cell>
          <cell r="I572" t="str">
            <v>新城镇岗位</v>
          </cell>
          <cell r="J572">
            <v>4242</v>
          </cell>
          <cell r="K572">
            <v>4242</v>
          </cell>
          <cell r="L572">
            <v>339.36</v>
          </cell>
          <cell r="M572">
            <v>84.84</v>
          </cell>
          <cell r="N572">
            <v>12.73</v>
          </cell>
          <cell r="O572">
            <v>436.93</v>
          </cell>
          <cell r="P572">
            <v>678.72</v>
          </cell>
          <cell r="Q572">
            <v>339.36</v>
          </cell>
          <cell r="R572">
            <v>16.97</v>
          </cell>
          <cell r="S572">
            <v>29.69</v>
          </cell>
          <cell r="T572">
            <v>1064.74</v>
          </cell>
        </row>
        <row r="573">
          <cell r="A573">
            <v>569</v>
          </cell>
          <cell r="B573" t="str">
            <v>370304196504210013</v>
          </cell>
          <cell r="C573" t="str">
            <v>白塔</v>
          </cell>
          <cell r="D573" t="str">
            <v>白塔社区</v>
          </cell>
          <cell r="E573" t="str">
            <v>边源泉</v>
          </cell>
          <cell r="F573" t="str">
            <v>370304196504210013</v>
          </cell>
          <cell r="G573" t="e">
            <v>#N/A</v>
          </cell>
          <cell r="H573" t="str">
            <v>37030419******0013</v>
          </cell>
          <cell r="I573" t="str">
            <v>新城镇岗位</v>
          </cell>
          <cell r="J573">
            <v>4242</v>
          </cell>
          <cell r="K573">
            <v>4242</v>
          </cell>
          <cell r="L573">
            <v>339.36</v>
          </cell>
          <cell r="M573">
            <v>84.84</v>
          </cell>
          <cell r="N573">
            <v>12.73</v>
          </cell>
          <cell r="O573">
            <v>436.93</v>
          </cell>
          <cell r="P573">
            <v>678.72</v>
          </cell>
          <cell r="Q573">
            <v>339.36</v>
          </cell>
          <cell r="R573">
            <v>16.97</v>
          </cell>
          <cell r="S573">
            <v>29.69</v>
          </cell>
          <cell r="T573">
            <v>1064.74</v>
          </cell>
        </row>
        <row r="574">
          <cell r="A574">
            <v>570</v>
          </cell>
          <cell r="B574" t="str">
            <v>370304196512035518</v>
          </cell>
          <cell r="C574" t="str">
            <v>源泉</v>
          </cell>
          <cell r="D574" t="str">
            <v>源西村</v>
          </cell>
          <cell r="E574" t="str">
            <v>王建柱</v>
          </cell>
          <cell r="F574" t="str">
            <v>370304196512035518</v>
          </cell>
          <cell r="G574" t="e">
            <v>#N/A</v>
          </cell>
          <cell r="H574" t="str">
            <v>37030419******5518</v>
          </cell>
          <cell r="I574" t="str">
            <v>新城镇岗位</v>
          </cell>
          <cell r="J574">
            <v>4242</v>
          </cell>
          <cell r="K574">
            <v>4242</v>
          </cell>
          <cell r="L574">
            <v>339.36</v>
          </cell>
          <cell r="M574">
            <v>84.84</v>
          </cell>
          <cell r="N574">
            <v>12.73</v>
          </cell>
          <cell r="O574">
            <v>436.93</v>
          </cell>
          <cell r="P574">
            <v>678.72</v>
          </cell>
          <cell r="Q574">
            <v>339.36</v>
          </cell>
          <cell r="R574">
            <v>16.97</v>
          </cell>
          <cell r="S574">
            <v>29.69</v>
          </cell>
          <cell r="T574">
            <v>1064.74</v>
          </cell>
        </row>
        <row r="575">
          <cell r="A575">
            <v>571</v>
          </cell>
          <cell r="B575" t="str">
            <v>370304196401223110</v>
          </cell>
          <cell r="C575" t="str">
            <v>城西</v>
          </cell>
          <cell r="D575" t="str">
            <v>税务街社区</v>
          </cell>
          <cell r="E575" t="str">
            <v>孙健</v>
          </cell>
          <cell r="F575" t="str">
            <v>370304196401223110</v>
          </cell>
          <cell r="G575" t="e">
            <v>#N/A</v>
          </cell>
          <cell r="H575" t="str">
            <v>37030419******3110</v>
          </cell>
          <cell r="I575" t="str">
            <v>新城镇岗位</v>
          </cell>
          <cell r="J575">
            <v>4242</v>
          </cell>
          <cell r="K575">
            <v>4242</v>
          </cell>
          <cell r="L575">
            <v>339.36</v>
          </cell>
          <cell r="M575">
            <v>84.84</v>
          </cell>
          <cell r="N575">
            <v>12.73</v>
          </cell>
          <cell r="O575">
            <v>436.93</v>
          </cell>
          <cell r="P575">
            <v>678.72</v>
          </cell>
          <cell r="Q575">
            <v>339.36</v>
          </cell>
          <cell r="R575">
            <v>16.97</v>
          </cell>
          <cell r="S575">
            <v>29.69</v>
          </cell>
          <cell r="T575">
            <v>1064.74</v>
          </cell>
        </row>
        <row r="576">
          <cell r="A576">
            <v>572</v>
          </cell>
          <cell r="B576" t="str">
            <v>370304196606016510</v>
          </cell>
          <cell r="C576" t="str">
            <v>城西</v>
          </cell>
          <cell r="D576" t="str">
            <v>柳杭社区</v>
          </cell>
          <cell r="E576" t="str">
            <v>王炳明</v>
          </cell>
          <cell r="F576" t="str">
            <v>370304196606016510</v>
          </cell>
          <cell r="G576" t="e">
            <v>#N/A</v>
          </cell>
          <cell r="H576" t="str">
            <v>37030419******6510</v>
          </cell>
          <cell r="I576" t="str">
            <v>新城镇岗位</v>
          </cell>
          <cell r="J576">
            <v>4242</v>
          </cell>
          <cell r="K576">
            <v>4242</v>
          </cell>
          <cell r="L576">
            <v>339.36</v>
          </cell>
          <cell r="M576">
            <v>84.84</v>
          </cell>
          <cell r="N576">
            <v>12.73</v>
          </cell>
          <cell r="O576">
            <v>436.93</v>
          </cell>
          <cell r="P576">
            <v>678.72</v>
          </cell>
          <cell r="Q576">
            <v>339.36</v>
          </cell>
          <cell r="R576">
            <v>16.97</v>
          </cell>
          <cell r="S576">
            <v>29.69</v>
          </cell>
          <cell r="T576">
            <v>1064.74</v>
          </cell>
        </row>
        <row r="577">
          <cell r="A577">
            <v>573</v>
          </cell>
          <cell r="B577" t="str">
            <v>370304197001121910</v>
          </cell>
          <cell r="C577" t="str">
            <v>八陡镇</v>
          </cell>
          <cell r="D577" t="str">
            <v>山机社区</v>
          </cell>
          <cell r="E577" t="str">
            <v>于胜安</v>
          </cell>
          <cell r="F577" t="str">
            <v>370304197001121910</v>
          </cell>
          <cell r="G577" t="e">
            <v>#N/A</v>
          </cell>
          <cell r="H577" t="str">
            <v>37030419******1910</v>
          </cell>
          <cell r="I577" t="str">
            <v>新城镇岗位</v>
          </cell>
          <cell r="J577">
            <v>4242</v>
          </cell>
          <cell r="K577">
            <v>4242</v>
          </cell>
          <cell r="L577">
            <v>339.36</v>
          </cell>
          <cell r="M577">
            <v>84.84</v>
          </cell>
          <cell r="N577">
            <v>12.73</v>
          </cell>
          <cell r="O577">
            <v>436.93</v>
          </cell>
          <cell r="P577">
            <v>678.72</v>
          </cell>
          <cell r="Q577">
            <v>339.36</v>
          </cell>
          <cell r="R577">
            <v>16.97</v>
          </cell>
          <cell r="S577">
            <v>29.69</v>
          </cell>
          <cell r="T577">
            <v>1064.74</v>
          </cell>
        </row>
        <row r="578">
          <cell r="A578">
            <v>574</v>
          </cell>
          <cell r="B578" t="str">
            <v>370304197608106223</v>
          </cell>
          <cell r="C578" t="str">
            <v>白塔镇</v>
          </cell>
          <cell r="D578" t="str">
            <v>饮马社区</v>
          </cell>
          <cell r="E578" t="str">
            <v>孙立娟</v>
          </cell>
          <cell r="F578" t="str">
            <v>370304197608106223</v>
          </cell>
          <cell r="G578" t="e">
            <v>#N/A</v>
          </cell>
          <cell r="H578" t="str">
            <v>37030419******6223</v>
          </cell>
          <cell r="I578" t="str">
            <v>新城镇岗位</v>
          </cell>
          <cell r="J578">
            <v>4242</v>
          </cell>
          <cell r="K578">
            <v>4242</v>
          </cell>
          <cell r="L578">
            <v>339.36</v>
          </cell>
          <cell r="M578">
            <v>84.84</v>
          </cell>
          <cell r="N578">
            <v>12.73</v>
          </cell>
          <cell r="O578">
            <v>436.93</v>
          </cell>
          <cell r="P578">
            <v>678.72</v>
          </cell>
          <cell r="Q578">
            <v>339.36</v>
          </cell>
          <cell r="R578">
            <v>16.97</v>
          </cell>
          <cell r="S578">
            <v>29.69</v>
          </cell>
          <cell r="T578">
            <v>1064.74</v>
          </cell>
        </row>
        <row r="579">
          <cell r="A579">
            <v>575</v>
          </cell>
          <cell r="B579" t="str">
            <v>37030419750623622X</v>
          </cell>
          <cell r="C579" t="str">
            <v>白塔镇</v>
          </cell>
          <cell r="D579" t="str">
            <v>饮马社区</v>
          </cell>
          <cell r="E579" t="str">
            <v>刘永奎</v>
          </cell>
          <cell r="F579" t="str">
            <v>37030419750623622X</v>
          </cell>
          <cell r="G579" t="e">
            <v>#N/A</v>
          </cell>
          <cell r="H579" t="str">
            <v>37030419******622X</v>
          </cell>
          <cell r="I579" t="str">
            <v>新城镇岗位</v>
          </cell>
          <cell r="J579">
            <v>4242</v>
          </cell>
          <cell r="K579">
            <v>4242</v>
          </cell>
          <cell r="L579">
            <v>339.36</v>
          </cell>
          <cell r="M579">
            <v>84.84</v>
          </cell>
          <cell r="N579">
            <v>12.73</v>
          </cell>
          <cell r="O579">
            <v>436.93</v>
          </cell>
          <cell r="P579">
            <v>678.72</v>
          </cell>
          <cell r="Q579">
            <v>339.36</v>
          </cell>
          <cell r="R579">
            <v>16.97</v>
          </cell>
          <cell r="S579">
            <v>29.69</v>
          </cell>
          <cell r="T579">
            <v>1064.74</v>
          </cell>
        </row>
        <row r="580">
          <cell r="A580">
            <v>576</v>
          </cell>
          <cell r="B580" t="str">
            <v>370304196801282718</v>
          </cell>
          <cell r="C580" t="str">
            <v>城东</v>
          </cell>
          <cell r="D580" t="str">
            <v>翡翠园社区</v>
          </cell>
          <cell r="E580" t="str">
            <v>司纪忠</v>
          </cell>
          <cell r="F580" t="str">
            <v>370304196801282718</v>
          </cell>
          <cell r="G580" t="e">
            <v>#N/A</v>
          </cell>
          <cell r="H580" t="str">
            <v>37030419******2718</v>
          </cell>
          <cell r="I580" t="str">
            <v>新城镇岗位</v>
          </cell>
          <cell r="J580">
            <v>4242</v>
          </cell>
          <cell r="K580">
            <v>4242</v>
          </cell>
          <cell r="L580">
            <v>339.36</v>
          </cell>
          <cell r="M580">
            <v>84.84</v>
          </cell>
          <cell r="N580">
            <v>12.73</v>
          </cell>
          <cell r="O580">
            <v>436.93</v>
          </cell>
          <cell r="P580">
            <v>678.72</v>
          </cell>
          <cell r="Q580">
            <v>339.36</v>
          </cell>
          <cell r="R580">
            <v>16.97</v>
          </cell>
          <cell r="S580">
            <v>29.69</v>
          </cell>
          <cell r="T580">
            <v>1064.74</v>
          </cell>
        </row>
        <row r="581">
          <cell r="A581">
            <v>577</v>
          </cell>
          <cell r="B581" t="str">
            <v>370304196411030611</v>
          </cell>
          <cell r="C581" t="str">
            <v>城西</v>
          </cell>
          <cell r="D581" t="str">
            <v>北山社区</v>
          </cell>
          <cell r="E581" t="str">
            <v>贾怀亮</v>
          </cell>
          <cell r="F581" t="str">
            <v>370304196411030611</v>
          </cell>
          <cell r="G581" t="e">
            <v>#N/A</v>
          </cell>
          <cell r="H581" t="str">
            <v>37030419******0611</v>
          </cell>
          <cell r="I581" t="str">
            <v>新城镇岗位</v>
          </cell>
          <cell r="J581">
            <v>4242</v>
          </cell>
          <cell r="K581">
            <v>4242</v>
          </cell>
          <cell r="L581">
            <v>339.36</v>
          </cell>
          <cell r="M581">
            <v>84.84</v>
          </cell>
          <cell r="N581">
            <v>12.73</v>
          </cell>
          <cell r="O581">
            <v>436.93</v>
          </cell>
          <cell r="P581">
            <v>678.72</v>
          </cell>
          <cell r="Q581">
            <v>339.36</v>
          </cell>
          <cell r="R581">
            <v>16.97</v>
          </cell>
          <cell r="S581">
            <v>29.69</v>
          </cell>
          <cell r="T581">
            <v>1064.74</v>
          </cell>
        </row>
        <row r="582">
          <cell r="A582">
            <v>578</v>
          </cell>
          <cell r="B582" t="str">
            <v>370304197608180028</v>
          </cell>
          <cell r="C582" t="str">
            <v>城西</v>
          </cell>
          <cell r="D582" t="str">
            <v>白虎山社区</v>
          </cell>
          <cell r="E582" t="str">
            <v>宋新苗</v>
          </cell>
          <cell r="F582" t="str">
            <v>370304197608180028</v>
          </cell>
          <cell r="G582" t="e">
            <v>#N/A</v>
          </cell>
          <cell r="H582" t="str">
            <v>37030419******0028</v>
          </cell>
          <cell r="I582" t="str">
            <v>新城镇岗位</v>
          </cell>
          <cell r="J582">
            <v>4242</v>
          </cell>
          <cell r="K582">
            <v>4242</v>
          </cell>
          <cell r="L582">
            <v>339.36</v>
          </cell>
          <cell r="M582">
            <v>84.84</v>
          </cell>
          <cell r="N582">
            <v>12.73</v>
          </cell>
          <cell r="O582">
            <v>436.93</v>
          </cell>
          <cell r="P582">
            <v>678.72</v>
          </cell>
          <cell r="Q582">
            <v>339.36</v>
          </cell>
          <cell r="R582">
            <v>16.97</v>
          </cell>
          <cell r="S582">
            <v>29.69</v>
          </cell>
          <cell r="T582">
            <v>1064.74</v>
          </cell>
        </row>
        <row r="583">
          <cell r="A583">
            <v>579</v>
          </cell>
          <cell r="B583" t="str">
            <v>370304197412274225</v>
          </cell>
          <cell r="C583" t="str">
            <v>城西</v>
          </cell>
          <cell r="D583" t="str">
            <v>李家窑社区</v>
          </cell>
          <cell r="E583" t="str">
            <v>范世芹</v>
          </cell>
          <cell r="F583" t="str">
            <v>370304197412274225</v>
          </cell>
          <cell r="G583" t="e">
            <v>#N/A</v>
          </cell>
          <cell r="H583" t="str">
            <v>37030419******4225</v>
          </cell>
          <cell r="I583" t="str">
            <v>新城镇岗位</v>
          </cell>
          <cell r="J583">
            <v>4242</v>
          </cell>
          <cell r="K583">
            <v>4242</v>
          </cell>
          <cell r="L583">
            <v>339.36</v>
          </cell>
          <cell r="M583">
            <v>84.84</v>
          </cell>
          <cell r="N583">
            <v>12.73</v>
          </cell>
          <cell r="O583">
            <v>436.93</v>
          </cell>
          <cell r="P583">
            <v>678.72</v>
          </cell>
          <cell r="Q583">
            <v>339.36</v>
          </cell>
          <cell r="R583">
            <v>16.97</v>
          </cell>
          <cell r="S583">
            <v>29.69</v>
          </cell>
          <cell r="T583">
            <v>1064.74</v>
          </cell>
        </row>
        <row r="584">
          <cell r="A584">
            <v>580</v>
          </cell>
          <cell r="B584" t="str">
            <v>370304197609201329</v>
          </cell>
          <cell r="C584" t="str">
            <v>山头</v>
          </cell>
          <cell r="D584" t="str">
            <v>神头社区</v>
          </cell>
          <cell r="E584" t="str">
            <v>刘鹏</v>
          </cell>
          <cell r="F584" t="str">
            <v>370304197609201329</v>
          </cell>
          <cell r="G584" t="e">
            <v>#N/A</v>
          </cell>
          <cell r="H584" t="str">
            <v>37030419******1329</v>
          </cell>
          <cell r="I584" t="str">
            <v>新城镇岗位</v>
          </cell>
          <cell r="J584">
            <v>4242</v>
          </cell>
          <cell r="K584">
            <v>4242</v>
          </cell>
          <cell r="L584">
            <v>339.36</v>
          </cell>
          <cell r="M584">
            <v>84.84</v>
          </cell>
          <cell r="N584">
            <v>12.73</v>
          </cell>
          <cell r="O584">
            <v>436.93</v>
          </cell>
          <cell r="P584">
            <v>678.72</v>
          </cell>
          <cell r="Q584">
            <v>339.36</v>
          </cell>
          <cell r="R584">
            <v>16.97</v>
          </cell>
          <cell r="S584">
            <v>29.69</v>
          </cell>
          <cell r="T584">
            <v>1064.74</v>
          </cell>
        </row>
        <row r="585">
          <cell r="A585">
            <v>581</v>
          </cell>
          <cell r="B585" t="str">
            <v>370304197709141626</v>
          </cell>
          <cell r="C585" t="str">
            <v>山头</v>
          </cell>
          <cell r="D585" t="str">
            <v>新博社区</v>
          </cell>
          <cell r="E585" t="str">
            <v>王静</v>
          </cell>
          <cell r="F585" t="str">
            <v>370304197709141626</v>
          </cell>
          <cell r="G585" t="e">
            <v>#N/A</v>
          </cell>
          <cell r="H585" t="str">
            <v>37030419******1626</v>
          </cell>
          <cell r="I585" t="str">
            <v>新城镇岗位</v>
          </cell>
          <cell r="J585">
            <v>4242</v>
          </cell>
          <cell r="K585">
            <v>4242</v>
          </cell>
          <cell r="L585">
            <v>339.36</v>
          </cell>
          <cell r="M585">
            <v>84.84</v>
          </cell>
          <cell r="N585">
            <v>12.73</v>
          </cell>
          <cell r="O585">
            <v>436.93</v>
          </cell>
          <cell r="P585">
            <v>678.72</v>
          </cell>
          <cell r="Q585">
            <v>339.36</v>
          </cell>
          <cell r="R585">
            <v>16.97</v>
          </cell>
          <cell r="S585">
            <v>29.69</v>
          </cell>
          <cell r="T585">
            <v>1064.74</v>
          </cell>
        </row>
        <row r="586">
          <cell r="A586">
            <v>582</v>
          </cell>
          <cell r="B586" t="str">
            <v>370304196802251614</v>
          </cell>
          <cell r="C586" t="str">
            <v>山头</v>
          </cell>
          <cell r="D586" t="str">
            <v>水印蓝山</v>
          </cell>
          <cell r="E586" t="str">
            <v>李和庆</v>
          </cell>
          <cell r="F586" t="str">
            <v>370304196802251614</v>
          </cell>
          <cell r="G586" t="e">
            <v>#N/A</v>
          </cell>
          <cell r="H586" t="str">
            <v>37030419******1614</v>
          </cell>
          <cell r="I586" t="str">
            <v>新城镇岗位</v>
          </cell>
          <cell r="J586">
            <v>4242</v>
          </cell>
          <cell r="K586">
            <v>4242</v>
          </cell>
          <cell r="L586">
            <v>339.36</v>
          </cell>
          <cell r="M586">
            <v>84.84</v>
          </cell>
          <cell r="N586">
            <v>12.73</v>
          </cell>
          <cell r="O586">
            <v>436.93</v>
          </cell>
          <cell r="P586">
            <v>678.72</v>
          </cell>
          <cell r="Q586">
            <v>339.36</v>
          </cell>
          <cell r="R586">
            <v>16.97</v>
          </cell>
          <cell r="S586">
            <v>29.69</v>
          </cell>
          <cell r="T586">
            <v>1064.74</v>
          </cell>
        </row>
        <row r="587">
          <cell r="A587">
            <v>583</v>
          </cell>
          <cell r="B587" t="str">
            <v>370304196704065519</v>
          </cell>
          <cell r="C587" t="str">
            <v>源泉镇</v>
          </cell>
          <cell r="D587" t="str">
            <v>源西村</v>
          </cell>
          <cell r="E587" t="str">
            <v>孟凡新</v>
          </cell>
          <cell r="F587" t="str">
            <v>370304196704065519</v>
          </cell>
          <cell r="G587" t="e">
            <v>#N/A</v>
          </cell>
          <cell r="H587" t="str">
            <v>37030419******5519</v>
          </cell>
          <cell r="I587" t="str">
            <v>新城镇岗位</v>
          </cell>
          <cell r="J587">
            <v>4242</v>
          </cell>
          <cell r="K587">
            <v>4242</v>
          </cell>
          <cell r="L587">
            <v>339.36</v>
          </cell>
          <cell r="M587">
            <v>84.84</v>
          </cell>
          <cell r="N587">
            <v>12.73</v>
          </cell>
          <cell r="O587">
            <v>436.93</v>
          </cell>
          <cell r="P587">
            <v>678.72</v>
          </cell>
          <cell r="Q587">
            <v>339.36</v>
          </cell>
          <cell r="R587">
            <v>16.97</v>
          </cell>
          <cell r="S587">
            <v>29.69</v>
          </cell>
          <cell r="T587">
            <v>1064.74</v>
          </cell>
        </row>
        <row r="588">
          <cell r="A588">
            <v>584</v>
          </cell>
          <cell r="B588" t="str">
            <v>370304196801195534</v>
          </cell>
          <cell r="C588" t="str">
            <v>源泉镇</v>
          </cell>
          <cell r="D588" t="str">
            <v>源东村</v>
          </cell>
          <cell r="E588" t="str">
            <v>王光军</v>
          </cell>
          <cell r="F588" t="str">
            <v>370304196801195534</v>
          </cell>
          <cell r="G588" t="e">
            <v>#N/A</v>
          </cell>
          <cell r="H588" t="str">
            <v>37030419******5534</v>
          </cell>
          <cell r="I588" t="str">
            <v>新城镇岗位</v>
          </cell>
          <cell r="J588">
            <v>4242</v>
          </cell>
          <cell r="K588">
            <v>4242</v>
          </cell>
          <cell r="L588">
            <v>339.36</v>
          </cell>
          <cell r="M588">
            <v>84.84</v>
          </cell>
          <cell r="N588">
            <v>12.73</v>
          </cell>
          <cell r="O588">
            <v>436.93</v>
          </cell>
          <cell r="P588">
            <v>678.72</v>
          </cell>
          <cell r="Q588">
            <v>339.36</v>
          </cell>
          <cell r="R588">
            <v>16.97</v>
          </cell>
          <cell r="S588">
            <v>29.69</v>
          </cell>
          <cell r="T588">
            <v>1064.74</v>
          </cell>
        </row>
        <row r="589">
          <cell r="A589">
            <v>585</v>
          </cell>
          <cell r="B589" t="str">
            <v>370304198203056525</v>
          </cell>
          <cell r="C589" t="str">
            <v>域城镇</v>
          </cell>
          <cell r="D589" t="str">
            <v>小乔</v>
          </cell>
          <cell r="E589" t="str">
            <v>周红香</v>
          </cell>
          <cell r="F589" t="str">
            <v>370304198203056525</v>
          </cell>
          <cell r="G589" t="e">
            <v>#N/A</v>
          </cell>
          <cell r="H589" t="str">
            <v>37030419******6525</v>
          </cell>
          <cell r="I589" t="str">
            <v>新城镇岗位</v>
          </cell>
          <cell r="J589">
            <v>4242</v>
          </cell>
          <cell r="K589">
            <v>4242</v>
          </cell>
          <cell r="L589">
            <v>339.36</v>
          </cell>
          <cell r="M589">
            <v>84.84</v>
          </cell>
          <cell r="N589">
            <v>12.73</v>
          </cell>
          <cell r="O589">
            <v>436.93</v>
          </cell>
          <cell r="P589">
            <v>678.72</v>
          </cell>
          <cell r="Q589">
            <v>339.36</v>
          </cell>
          <cell r="R589">
            <v>16.97</v>
          </cell>
          <cell r="S589">
            <v>29.69</v>
          </cell>
          <cell r="T589">
            <v>1064.74</v>
          </cell>
        </row>
        <row r="590">
          <cell r="A590">
            <v>586</v>
          </cell>
          <cell r="B590" t="str">
            <v>370822197404244229</v>
          </cell>
          <cell r="C590" t="str">
            <v>域城镇</v>
          </cell>
          <cell r="D590" t="str">
            <v>杨家</v>
          </cell>
          <cell r="E590" t="str">
            <v>孙长虹</v>
          </cell>
          <cell r="F590" t="str">
            <v>370822197404244229</v>
          </cell>
          <cell r="G590" t="e">
            <v>#N/A</v>
          </cell>
          <cell r="H590" t="str">
            <v>37082219******4229</v>
          </cell>
          <cell r="I590" t="str">
            <v>新城镇岗位</v>
          </cell>
          <cell r="J590">
            <v>4242</v>
          </cell>
          <cell r="K590">
            <v>4242</v>
          </cell>
          <cell r="L590">
            <v>339.36</v>
          </cell>
          <cell r="M590">
            <v>84.84</v>
          </cell>
          <cell r="N590">
            <v>12.73</v>
          </cell>
          <cell r="O590">
            <v>436.93</v>
          </cell>
          <cell r="P590">
            <v>678.72</v>
          </cell>
          <cell r="Q590">
            <v>339.36</v>
          </cell>
          <cell r="R590">
            <v>16.97</v>
          </cell>
          <cell r="S590">
            <v>29.69</v>
          </cell>
          <cell r="T590">
            <v>1064.74</v>
          </cell>
        </row>
        <row r="591">
          <cell r="A591">
            <v>587</v>
          </cell>
          <cell r="B591" t="str">
            <v>370304196602192234</v>
          </cell>
          <cell r="C591" t="str">
            <v>八陡镇</v>
          </cell>
          <cell r="D591" t="str">
            <v>青石关村</v>
          </cell>
          <cell r="E591" t="str">
            <v>李宗跃</v>
          </cell>
          <cell r="F591" t="str">
            <v>370304196602192234</v>
          </cell>
          <cell r="G591" t="e">
            <v>#N/A</v>
          </cell>
          <cell r="H591" t="str">
            <v>37030419******2234</v>
          </cell>
          <cell r="I591" t="str">
            <v>新城镇岗位</v>
          </cell>
          <cell r="J591">
            <v>4242</v>
          </cell>
          <cell r="K591">
            <v>4242</v>
          </cell>
          <cell r="L591">
            <v>339.36</v>
          </cell>
          <cell r="M591">
            <v>84.84</v>
          </cell>
          <cell r="N591">
            <v>12.73</v>
          </cell>
          <cell r="O591">
            <v>436.93</v>
          </cell>
          <cell r="P591">
            <v>678.72</v>
          </cell>
          <cell r="Q591">
            <v>339.36</v>
          </cell>
          <cell r="R591">
            <v>16.97</v>
          </cell>
          <cell r="S591">
            <v>29.69</v>
          </cell>
          <cell r="T591">
            <v>1064.74</v>
          </cell>
        </row>
        <row r="592">
          <cell r="A592">
            <v>588</v>
          </cell>
          <cell r="B592" t="str">
            <v>370304196704112215</v>
          </cell>
          <cell r="C592" t="str">
            <v>八陡镇</v>
          </cell>
          <cell r="D592" t="str">
            <v>黑山社区</v>
          </cell>
          <cell r="E592" t="str">
            <v>孙承芳</v>
          </cell>
          <cell r="F592" t="str">
            <v>370304196704112215</v>
          </cell>
          <cell r="G592" t="e">
            <v>#N/A</v>
          </cell>
          <cell r="H592" t="str">
            <v>37030419******2215</v>
          </cell>
          <cell r="I592" t="str">
            <v>新城镇岗位</v>
          </cell>
          <cell r="J592">
            <v>4242</v>
          </cell>
          <cell r="K592">
            <v>4242</v>
          </cell>
          <cell r="L592">
            <v>339.36</v>
          </cell>
          <cell r="M592">
            <v>84.84</v>
          </cell>
          <cell r="N592">
            <v>12.73</v>
          </cell>
          <cell r="O592">
            <v>436.93</v>
          </cell>
          <cell r="P592">
            <v>678.72</v>
          </cell>
          <cell r="Q592">
            <v>339.36</v>
          </cell>
          <cell r="R592">
            <v>16.97</v>
          </cell>
          <cell r="S592">
            <v>29.69</v>
          </cell>
          <cell r="T592">
            <v>1064.74</v>
          </cell>
        </row>
        <row r="593">
          <cell r="A593">
            <v>589</v>
          </cell>
          <cell r="B593" t="str">
            <v>370304196711303116</v>
          </cell>
          <cell r="C593" t="str">
            <v>域城镇</v>
          </cell>
          <cell r="D593" t="str">
            <v>西域城村</v>
          </cell>
          <cell r="E593" t="str">
            <v>王宝明</v>
          </cell>
          <cell r="F593" t="str">
            <v>370304196711303116</v>
          </cell>
          <cell r="G593" t="e">
            <v>#N/A</v>
          </cell>
          <cell r="H593" t="str">
            <v>37030419******3116</v>
          </cell>
          <cell r="I593" t="str">
            <v>新城镇岗位</v>
          </cell>
          <cell r="J593">
            <v>4242</v>
          </cell>
          <cell r="K593">
            <v>4242</v>
          </cell>
          <cell r="L593">
            <v>339.36</v>
          </cell>
          <cell r="M593">
            <v>84.84</v>
          </cell>
          <cell r="N593">
            <v>12.73</v>
          </cell>
          <cell r="O593">
            <v>436.93</v>
          </cell>
          <cell r="P593">
            <v>678.72</v>
          </cell>
          <cell r="Q593">
            <v>339.36</v>
          </cell>
          <cell r="R593">
            <v>16.97</v>
          </cell>
          <cell r="S593">
            <v>29.69</v>
          </cell>
          <cell r="T593">
            <v>1064.74</v>
          </cell>
        </row>
        <row r="594">
          <cell r="A594">
            <v>590</v>
          </cell>
          <cell r="B594" t="str">
            <v>370304199012272721</v>
          </cell>
          <cell r="C594" t="str">
            <v>城东</v>
          </cell>
          <cell r="D594" t="str">
            <v>后峪社区</v>
          </cell>
          <cell r="E594" t="str">
            <v>曲冰</v>
          </cell>
          <cell r="F594" t="str">
            <v>370304199012272721</v>
          </cell>
          <cell r="G594" t="e">
            <v>#N/A</v>
          </cell>
          <cell r="H594" t="str">
            <v>37030419******2721</v>
          </cell>
          <cell r="I594" t="str">
            <v>新城镇岗位</v>
          </cell>
          <cell r="J594">
            <v>4242</v>
          </cell>
          <cell r="K594">
            <v>4242</v>
          </cell>
          <cell r="L594">
            <v>339.36</v>
          </cell>
          <cell r="M594">
            <v>84.84</v>
          </cell>
          <cell r="N594">
            <v>12.73</v>
          </cell>
          <cell r="O594">
            <v>436.93</v>
          </cell>
          <cell r="P594">
            <v>678.72</v>
          </cell>
          <cell r="Q594">
            <v>339.36</v>
          </cell>
          <cell r="R594">
            <v>16.97</v>
          </cell>
          <cell r="S594">
            <v>29.69</v>
          </cell>
          <cell r="T594">
            <v>1064.74</v>
          </cell>
        </row>
        <row r="595">
          <cell r="A595">
            <v>591</v>
          </cell>
          <cell r="B595" t="str">
            <v>370304197504261640</v>
          </cell>
          <cell r="C595" t="str">
            <v>城东</v>
          </cell>
          <cell r="D595" t="str">
            <v>新泰山社区</v>
          </cell>
          <cell r="E595" t="str">
            <v>范海霞</v>
          </cell>
          <cell r="F595" t="str">
            <v>370304197504261640</v>
          </cell>
          <cell r="G595" t="e">
            <v>#N/A</v>
          </cell>
          <cell r="H595" t="str">
            <v>37030419******1640</v>
          </cell>
          <cell r="I595" t="str">
            <v>新城镇岗位</v>
          </cell>
          <cell r="J595">
            <v>4242</v>
          </cell>
          <cell r="K595">
            <v>4242</v>
          </cell>
          <cell r="L595">
            <v>339.36</v>
          </cell>
          <cell r="M595">
            <v>84.84</v>
          </cell>
          <cell r="N595">
            <v>12.73</v>
          </cell>
          <cell r="O595">
            <v>436.93</v>
          </cell>
          <cell r="P595">
            <v>678.72</v>
          </cell>
          <cell r="Q595">
            <v>339.36</v>
          </cell>
          <cell r="R595">
            <v>16.97</v>
          </cell>
          <cell r="S595">
            <v>29.69</v>
          </cell>
          <cell r="T595">
            <v>1064.74</v>
          </cell>
        </row>
        <row r="596">
          <cell r="A596">
            <v>592</v>
          </cell>
          <cell r="B596" t="str">
            <v>370304197711132729</v>
          </cell>
          <cell r="C596" t="str">
            <v>城东</v>
          </cell>
          <cell r="D596" t="str">
            <v>翡翠园社区</v>
          </cell>
          <cell r="E596" t="str">
            <v>钱珂珂</v>
          </cell>
          <cell r="F596" t="str">
            <v>370304197711132729</v>
          </cell>
          <cell r="G596" t="e">
            <v>#N/A</v>
          </cell>
          <cell r="H596" t="str">
            <v>37030419******2729</v>
          </cell>
          <cell r="I596" t="str">
            <v>新城镇岗位</v>
          </cell>
          <cell r="J596">
            <v>4242</v>
          </cell>
          <cell r="K596">
            <v>4242</v>
          </cell>
          <cell r="L596">
            <v>339.36</v>
          </cell>
          <cell r="M596">
            <v>84.84</v>
          </cell>
          <cell r="N596">
            <v>12.73</v>
          </cell>
          <cell r="O596">
            <v>436.93</v>
          </cell>
          <cell r="P596">
            <v>678.72</v>
          </cell>
          <cell r="Q596">
            <v>339.36</v>
          </cell>
          <cell r="R596">
            <v>16.97</v>
          </cell>
          <cell r="S596">
            <v>29.69</v>
          </cell>
          <cell r="T596">
            <v>1064.74</v>
          </cell>
        </row>
        <row r="597">
          <cell r="A597">
            <v>593</v>
          </cell>
          <cell r="B597" t="str">
            <v>370304197311120016</v>
          </cell>
          <cell r="C597" t="str">
            <v>城东</v>
          </cell>
          <cell r="D597" t="str">
            <v>青龙山社区</v>
          </cell>
          <cell r="E597" t="str">
            <v>胡波</v>
          </cell>
          <cell r="F597" t="str">
            <v>370304197311120016</v>
          </cell>
          <cell r="G597" t="e">
            <v>#N/A</v>
          </cell>
          <cell r="H597" t="str">
            <v>37030419******0016</v>
          </cell>
          <cell r="I597" t="str">
            <v>新城镇岗位</v>
          </cell>
          <cell r="J597">
            <v>4242</v>
          </cell>
          <cell r="K597">
            <v>4242</v>
          </cell>
          <cell r="L597">
            <v>339.36</v>
          </cell>
          <cell r="M597">
            <v>84.84</v>
          </cell>
          <cell r="N597">
            <v>12.73</v>
          </cell>
          <cell r="O597">
            <v>436.93</v>
          </cell>
          <cell r="P597">
            <v>678.72</v>
          </cell>
          <cell r="Q597">
            <v>339.36</v>
          </cell>
          <cell r="R597">
            <v>16.97</v>
          </cell>
          <cell r="S597">
            <v>29.69</v>
          </cell>
          <cell r="T597">
            <v>1064.74</v>
          </cell>
        </row>
        <row r="598">
          <cell r="A598">
            <v>594</v>
          </cell>
          <cell r="B598" t="str">
            <v>370304197408211029</v>
          </cell>
          <cell r="C598" t="str">
            <v>城东</v>
          </cell>
          <cell r="D598" t="str">
            <v>五龙社区</v>
          </cell>
          <cell r="E598" t="str">
            <v>李兰兰</v>
          </cell>
          <cell r="F598" t="str">
            <v>370304197408211029</v>
          </cell>
          <cell r="G598" t="e">
            <v>#N/A</v>
          </cell>
          <cell r="H598" t="str">
            <v>37030419******1029</v>
          </cell>
          <cell r="I598" t="str">
            <v>新城镇岗位</v>
          </cell>
          <cell r="J598">
            <v>4242</v>
          </cell>
          <cell r="K598">
            <v>4242</v>
          </cell>
          <cell r="L598">
            <v>339.36</v>
          </cell>
          <cell r="M598">
            <v>84.84</v>
          </cell>
          <cell r="N598">
            <v>12.73</v>
          </cell>
          <cell r="O598">
            <v>436.93</v>
          </cell>
          <cell r="P598">
            <v>678.72</v>
          </cell>
          <cell r="Q598">
            <v>339.36</v>
          </cell>
          <cell r="R598">
            <v>16.97</v>
          </cell>
          <cell r="S598">
            <v>29.69</v>
          </cell>
          <cell r="T598">
            <v>1064.74</v>
          </cell>
        </row>
        <row r="599">
          <cell r="A599">
            <v>595</v>
          </cell>
          <cell r="B599" t="str">
            <v>370304197411231629</v>
          </cell>
          <cell r="C599" t="str">
            <v>山头</v>
          </cell>
          <cell r="D599" t="str">
            <v>水印蓝山</v>
          </cell>
          <cell r="E599" t="str">
            <v>唐娟</v>
          </cell>
          <cell r="F599" t="str">
            <v>370304197411231629</v>
          </cell>
          <cell r="G599" t="e">
            <v>#N/A</v>
          </cell>
          <cell r="H599" t="str">
            <v>37030419******1629</v>
          </cell>
          <cell r="I599" t="str">
            <v>新城镇岗位</v>
          </cell>
          <cell r="J599">
            <v>4242</v>
          </cell>
          <cell r="K599">
            <v>4242</v>
          </cell>
          <cell r="L599">
            <v>339.36</v>
          </cell>
          <cell r="M599">
            <v>84.84</v>
          </cell>
          <cell r="N599">
            <v>12.73</v>
          </cell>
          <cell r="O599">
            <v>436.93</v>
          </cell>
          <cell r="P599">
            <v>678.72</v>
          </cell>
          <cell r="Q599">
            <v>339.36</v>
          </cell>
          <cell r="R599">
            <v>16.97</v>
          </cell>
          <cell r="S599">
            <v>29.69</v>
          </cell>
          <cell r="T599">
            <v>1064.74</v>
          </cell>
        </row>
        <row r="600">
          <cell r="A600">
            <v>596</v>
          </cell>
          <cell r="B600" t="str">
            <v>370304196412131318</v>
          </cell>
          <cell r="C600" t="str">
            <v>山头</v>
          </cell>
          <cell r="D600" t="str">
            <v>万松山</v>
          </cell>
          <cell r="E600" t="str">
            <v>马爱荣</v>
          </cell>
          <cell r="F600" t="str">
            <v>370304196412131318</v>
          </cell>
          <cell r="G600" t="e">
            <v>#N/A</v>
          </cell>
          <cell r="H600" t="str">
            <v>37030419******1318</v>
          </cell>
          <cell r="I600" t="str">
            <v>新城镇岗位</v>
          </cell>
          <cell r="J600">
            <v>4242</v>
          </cell>
          <cell r="K600">
            <v>4242</v>
          </cell>
          <cell r="L600">
            <v>339.36</v>
          </cell>
          <cell r="M600">
            <v>84.84</v>
          </cell>
          <cell r="N600">
            <v>12.73</v>
          </cell>
          <cell r="O600">
            <v>436.93</v>
          </cell>
          <cell r="P600">
            <v>678.72</v>
          </cell>
          <cell r="Q600">
            <v>339.36</v>
          </cell>
          <cell r="R600">
            <v>16.97</v>
          </cell>
          <cell r="S600">
            <v>29.69</v>
          </cell>
          <cell r="T600">
            <v>1064.74</v>
          </cell>
        </row>
        <row r="601">
          <cell r="A601">
            <v>597</v>
          </cell>
          <cell r="B601" t="str">
            <v>370304197904285828</v>
          </cell>
          <cell r="C601" t="str">
            <v>池上镇</v>
          </cell>
          <cell r="D601" t="str">
            <v>西池村</v>
          </cell>
          <cell r="E601" t="str">
            <v>栾以春</v>
          </cell>
          <cell r="F601" t="str">
            <v>370304197904285828</v>
          </cell>
          <cell r="G601" t="e">
            <v>#N/A</v>
          </cell>
          <cell r="H601" t="str">
            <v>37030419******5828</v>
          </cell>
          <cell r="I601" t="str">
            <v>新城镇岗位</v>
          </cell>
          <cell r="J601">
            <v>4242</v>
          </cell>
          <cell r="K601">
            <v>4242</v>
          </cell>
          <cell r="L601">
            <v>339.36</v>
          </cell>
          <cell r="M601">
            <v>84.84</v>
          </cell>
          <cell r="N601">
            <v>12.73</v>
          </cell>
          <cell r="O601">
            <v>436.93</v>
          </cell>
          <cell r="P601">
            <v>678.72</v>
          </cell>
          <cell r="Q601">
            <v>339.36</v>
          </cell>
          <cell r="R601">
            <v>16.97</v>
          </cell>
          <cell r="S601">
            <v>29.69</v>
          </cell>
          <cell r="T601">
            <v>1064.74</v>
          </cell>
        </row>
        <row r="602">
          <cell r="A602">
            <v>598</v>
          </cell>
          <cell r="B602" t="str">
            <v>370304197702105120</v>
          </cell>
          <cell r="C602" t="str">
            <v>博山镇</v>
          </cell>
          <cell r="D602" t="str">
            <v>青杨杭村</v>
          </cell>
          <cell r="E602" t="str">
            <v>刘凤</v>
          </cell>
          <cell r="F602" t="str">
            <v>370304197702105120</v>
          </cell>
          <cell r="G602" t="e">
            <v>#N/A</v>
          </cell>
          <cell r="H602" t="str">
            <v>37030419******5120</v>
          </cell>
          <cell r="I602" t="str">
            <v>新城镇岗位</v>
          </cell>
          <cell r="J602">
            <v>4242</v>
          </cell>
          <cell r="K602">
            <v>4242</v>
          </cell>
          <cell r="L602">
            <v>339.36</v>
          </cell>
          <cell r="M602">
            <v>84.84</v>
          </cell>
          <cell r="N602">
            <v>12.73</v>
          </cell>
          <cell r="O602">
            <v>436.93</v>
          </cell>
          <cell r="P602">
            <v>678.72</v>
          </cell>
          <cell r="Q602">
            <v>339.36</v>
          </cell>
          <cell r="R602">
            <v>16.97</v>
          </cell>
          <cell r="S602">
            <v>29.69</v>
          </cell>
          <cell r="T602">
            <v>1064.74</v>
          </cell>
        </row>
        <row r="603">
          <cell r="A603">
            <v>599</v>
          </cell>
          <cell r="B603" t="str">
            <v>370304197505145123</v>
          </cell>
          <cell r="C603" t="str">
            <v>博山镇</v>
          </cell>
          <cell r="D603" t="str">
            <v>南博山中村</v>
          </cell>
          <cell r="E603" t="str">
            <v>赵麦云</v>
          </cell>
          <cell r="F603" t="str">
            <v>370304197505145123</v>
          </cell>
          <cell r="G603" t="e">
            <v>#N/A</v>
          </cell>
          <cell r="H603" t="str">
            <v>37030419******5123</v>
          </cell>
          <cell r="I603" t="str">
            <v>新城镇岗位</v>
          </cell>
          <cell r="J603">
            <v>4242</v>
          </cell>
          <cell r="K603">
            <v>4242</v>
          </cell>
          <cell r="L603">
            <v>339.36</v>
          </cell>
          <cell r="M603">
            <v>84.84</v>
          </cell>
          <cell r="N603">
            <v>12.73</v>
          </cell>
          <cell r="O603">
            <v>436.93</v>
          </cell>
          <cell r="P603">
            <v>678.72</v>
          </cell>
          <cell r="Q603">
            <v>339.36</v>
          </cell>
          <cell r="R603">
            <v>16.97</v>
          </cell>
          <cell r="S603">
            <v>29.69</v>
          </cell>
          <cell r="T603">
            <v>1064.74</v>
          </cell>
        </row>
        <row r="604">
          <cell r="A604">
            <v>600</v>
          </cell>
          <cell r="B604" t="str">
            <v>370304198001251963</v>
          </cell>
          <cell r="C604" t="str">
            <v>八陡镇</v>
          </cell>
          <cell r="D604" t="str">
            <v>和平村</v>
          </cell>
          <cell r="E604" t="str">
            <v>张燕</v>
          </cell>
          <cell r="F604" t="str">
            <v>370304198001251963</v>
          </cell>
          <cell r="G604" t="e">
            <v>#N/A</v>
          </cell>
          <cell r="H604" t="str">
            <v>37030419******1963</v>
          </cell>
          <cell r="I604" t="str">
            <v>新城镇岗位</v>
          </cell>
          <cell r="J604">
            <v>4242</v>
          </cell>
          <cell r="K604">
            <v>4242</v>
          </cell>
          <cell r="L604">
            <v>339.36</v>
          </cell>
          <cell r="M604">
            <v>84.84</v>
          </cell>
          <cell r="N604">
            <v>12.73</v>
          </cell>
          <cell r="O604">
            <v>436.93</v>
          </cell>
          <cell r="P604">
            <v>678.72</v>
          </cell>
          <cell r="Q604">
            <v>339.36</v>
          </cell>
          <cell r="R604">
            <v>16.97</v>
          </cell>
          <cell r="S604">
            <v>29.69</v>
          </cell>
          <cell r="T604">
            <v>1064.74</v>
          </cell>
        </row>
        <row r="605">
          <cell r="A605">
            <v>601</v>
          </cell>
          <cell r="B605" t="str">
            <v>370304198206071923</v>
          </cell>
          <cell r="C605" t="str">
            <v>八陡镇</v>
          </cell>
          <cell r="D605" t="str">
            <v>山机社区</v>
          </cell>
          <cell r="E605" t="str">
            <v>徐峰</v>
          </cell>
          <cell r="F605" t="str">
            <v>370304198206071923</v>
          </cell>
          <cell r="G605" t="e">
            <v>#N/A</v>
          </cell>
          <cell r="H605" t="str">
            <v>37030419******1923</v>
          </cell>
          <cell r="I605" t="str">
            <v>新城镇岗位</v>
          </cell>
          <cell r="J605">
            <v>4242</v>
          </cell>
          <cell r="K605">
            <v>4242</v>
          </cell>
          <cell r="L605">
            <v>339.36</v>
          </cell>
          <cell r="M605">
            <v>84.84</v>
          </cell>
          <cell r="N605">
            <v>12.73</v>
          </cell>
          <cell r="O605">
            <v>436.93</v>
          </cell>
          <cell r="P605">
            <v>678.72</v>
          </cell>
          <cell r="Q605">
            <v>339.36</v>
          </cell>
          <cell r="R605">
            <v>16.97</v>
          </cell>
          <cell r="S605">
            <v>29.69</v>
          </cell>
          <cell r="T605">
            <v>1064.74</v>
          </cell>
        </row>
        <row r="606">
          <cell r="A606">
            <v>602</v>
          </cell>
          <cell r="B606" t="str">
            <v>370124197807103046</v>
          </cell>
          <cell r="C606" t="str">
            <v>白塔镇</v>
          </cell>
          <cell r="D606" t="str">
            <v>簸箕掌</v>
          </cell>
          <cell r="E606" t="str">
            <v>苏苓</v>
          </cell>
          <cell r="F606" t="str">
            <v>370124197807103046</v>
          </cell>
          <cell r="G606" t="e">
            <v>#N/A</v>
          </cell>
          <cell r="H606" t="str">
            <v>37012419******3046</v>
          </cell>
          <cell r="I606" t="str">
            <v>新城镇岗位</v>
          </cell>
          <cell r="J606">
            <v>4242</v>
          </cell>
          <cell r="K606">
            <v>4242</v>
          </cell>
          <cell r="L606">
            <v>339.36</v>
          </cell>
          <cell r="M606">
            <v>84.84</v>
          </cell>
          <cell r="N606">
            <v>12.73</v>
          </cell>
          <cell r="O606">
            <v>436.93</v>
          </cell>
          <cell r="P606">
            <v>678.72</v>
          </cell>
          <cell r="Q606">
            <v>339.36</v>
          </cell>
          <cell r="R606">
            <v>16.97</v>
          </cell>
          <cell r="S606">
            <v>29.69</v>
          </cell>
          <cell r="T606">
            <v>1064.74</v>
          </cell>
        </row>
        <row r="607">
          <cell r="A607">
            <v>603</v>
          </cell>
          <cell r="B607" t="str">
            <v>370304198302256223</v>
          </cell>
          <cell r="C607" t="str">
            <v>白塔镇</v>
          </cell>
          <cell r="D607" t="str">
            <v>因阜</v>
          </cell>
          <cell r="E607" t="str">
            <v>王娜</v>
          </cell>
          <cell r="F607" t="str">
            <v>370304198302256223</v>
          </cell>
          <cell r="G607" t="e">
            <v>#N/A</v>
          </cell>
          <cell r="H607" t="str">
            <v>37030419******6223</v>
          </cell>
          <cell r="I607" t="str">
            <v>新城镇岗位</v>
          </cell>
          <cell r="J607">
            <v>4242</v>
          </cell>
          <cell r="K607">
            <v>4242</v>
          </cell>
          <cell r="L607">
            <v>339.36</v>
          </cell>
          <cell r="M607">
            <v>84.84</v>
          </cell>
          <cell r="N607">
            <v>12.73</v>
          </cell>
          <cell r="O607">
            <v>436.93</v>
          </cell>
          <cell r="P607">
            <v>678.72</v>
          </cell>
          <cell r="Q607">
            <v>339.36</v>
          </cell>
          <cell r="R607">
            <v>16.97</v>
          </cell>
          <cell r="S607">
            <v>29.69</v>
          </cell>
          <cell r="T607">
            <v>1064.74</v>
          </cell>
        </row>
        <row r="608">
          <cell r="A608">
            <v>604</v>
          </cell>
          <cell r="B608" t="str">
            <v>370323199904193227</v>
          </cell>
          <cell r="C608" t="str">
            <v>城东</v>
          </cell>
          <cell r="D608" t="str">
            <v>东关社区</v>
          </cell>
          <cell r="E608" t="str">
            <v>任慧芝</v>
          </cell>
          <cell r="F608" t="str">
            <v>370323199904193227</v>
          </cell>
          <cell r="G608" t="e">
            <v>#N/A</v>
          </cell>
          <cell r="H608" t="str">
            <v>37032319******3227</v>
          </cell>
          <cell r="I608" t="str">
            <v>新城镇岗位</v>
          </cell>
          <cell r="J608">
            <v>4242</v>
          </cell>
          <cell r="K608">
            <v>4242</v>
          </cell>
          <cell r="L608">
            <v>339.36</v>
          </cell>
          <cell r="M608">
            <v>84.84</v>
          </cell>
          <cell r="N608">
            <v>12.73</v>
          </cell>
          <cell r="O608">
            <v>436.93</v>
          </cell>
          <cell r="P608">
            <v>678.72</v>
          </cell>
          <cell r="Q608">
            <v>339.36</v>
          </cell>
          <cell r="R608">
            <v>16.97</v>
          </cell>
          <cell r="S608">
            <v>29.69</v>
          </cell>
          <cell r="T608">
            <v>1064.74</v>
          </cell>
        </row>
        <row r="609">
          <cell r="A609">
            <v>605</v>
          </cell>
          <cell r="B609" t="str">
            <v>370302199106234520</v>
          </cell>
          <cell r="C609" t="str">
            <v>城东</v>
          </cell>
          <cell r="D609" t="str">
            <v>东关社区</v>
          </cell>
          <cell r="E609" t="str">
            <v>郭慧</v>
          </cell>
          <cell r="F609" t="str">
            <v>370302199106234520</v>
          </cell>
          <cell r="G609" t="e">
            <v>#N/A</v>
          </cell>
          <cell r="H609" t="str">
            <v>37030219******4520</v>
          </cell>
          <cell r="I609" t="str">
            <v>新城镇岗位</v>
          </cell>
          <cell r="J609">
            <v>4242</v>
          </cell>
          <cell r="K609">
            <v>4242</v>
          </cell>
          <cell r="L609">
            <v>339.36</v>
          </cell>
          <cell r="M609">
            <v>84.84</v>
          </cell>
          <cell r="N609">
            <v>12.73</v>
          </cell>
          <cell r="O609">
            <v>436.93</v>
          </cell>
          <cell r="P609">
            <v>678.72</v>
          </cell>
          <cell r="Q609">
            <v>339.36</v>
          </cell>
          <cell r="R609">
            <v>16.97</v>
          </cell>
          <cell r="S609">
            <v>29.69</v>
          </cell>
          <cell r="T609">
            <v>1064.74</v>
          </cell>
        </row>
        <row r="610">
          <cell r="A610">
            <v>606</v>
          </cell>
          <cell r="B610" t="str">
            <v>370304197703163728</v>
          </cell>
          <cell r="C610" t="str">
            <v>城西</v>
          </cell>
          <cell r="D610" t="str">
            <v>凤凰园</v>
          </cell>
          <cell r="E610" t="str">
            <v>王芸</v>
          </cell>
          <cell r="F610" t="str">
            <v>370304197703163728</v>
          </cell>
          <cell r="G610" t="e">
            <v>#N/A</v>
          </cell>
          <cell r="H610" t="str">
            <v>37030419******3728</v>
          </cell>
          <cell r="I610" t="str">
            <v>新城镇岗位</v>
          </cell>
          <cell r="J610">
            <v>4242</v>
          </cell>
          <cell r="K610">
            <v>4242</v>
          </cell>
          <cell r="L610">
            <v>339.36</v>
          </cell>
          <cell r="M610">
            <v>84.84</v>
          </cell>
          <cell r="N610">
            <v>12.73</v>
          </cell>
          <cell r="O610">
            <v>436.93</v>
          </cell>
          <cell r="P610">
            <v>678.72</v>
          </cell>
          <cell r="Q610">
            <v>339.36</v>
          </cell>
          <cell r="R610">
            <v>16.97</v>
          </cell>
          <cell r="S610">
            <v>29.69</v>
          </cell>
          <cell r="T610">
            <v>1064.74</v>
          </cell>
        </row>
        <row r="611">
          <cell r="A611">
            <v>607</v>
          </cell>
          <cell r="B611" t="str">
            <v>370303197808054222</v>
          </cell>
          <cell r="C611" t="str">
            <v>城西</v>
          </cell>
          <cell r="D611" t="str">
            <v>四十亩地</v>
          </cell>
          <cell r="E611" t="str">
            <v>孙茜</v>
          </cell>
          <cell r="F611" t="str">
            <v>370303197808054222</v>
          </cell>
          <cell r="G611" t="e">
            <v>#N/A</v>
          </cell>
          <cell r="H611" t="str">
            <v>37030319******4222</v>
          </cell>
          <cell r="I611" t="str">
            <v>新城镇岗位</v>
          </cell>
          <cell r="J611">
            <v>4242</v>
          </cell>
          <cell r="K611">
            <v>4242</v>
          </cell>
          <cell r="L611">
            <v>339.36</v>
          </cell>
          <cell r="M611">
            <v>84.84</v>
          </cell>
          <cell r="N611">
            <v>12.73</v>
          </cell>
          <cell r="O611">
            <v>436.93</v>
          </cell>
          <cell r="P611">
            <v>678.72</v>
          </cell>
          <cell r="Q611">
            <v>339.36</v>
          </cell>
          <cell r="R611">
            <v>16.97</v>
          </cell>
          <cell r="S611">
            <v>29.69</v>
          </cell>
          <cell r="T611">
            <v>1064.74</v>
          </cell>
        </row>
        <row r="612">
          <cell r="A612">
            <v>608</v>
          </cell>
          <cell r="B612" t="str">
            <v>370304196812131632</v>
          </cell>
          <cell r="C612" t="str">
            <v>山头</v>
          </cell>
          <cell r="D612" t="str">
            <v>古窑社区</v>
          </cell>
          <cell r="E612" t="str">
            <v>赵增国</v>
          </cell>
          <cell r="F612" t="str">
            <v>370304196812131632</v>
          </cell>
          <cell r="G612" t="e">
            <v>#N/A</v>
          </cell>
          <cell r="H612" t="str">
            <v>37030419******1632</v>
          </cell>
          <cell r="I612" t="str">
            <v>新城镇岗位</v>
          </cell>
          <cell r="J612">
            <v>4242</v>
          </cell>
          <cell r="K612">
            <v>4242</v>
          </cell>
          <cell r="L612">
            <v>339.36</v>
          </cell>
          <cell r="M612">
            <v>84.84</v>
          </cell>
          <cell r="N612">
            <v>12.73</v>
          </cell>
          <cell r="O612">
            <v>436.93</v>
          </cell>
          <cell r="P612">
            <v>678.72</v>
          </cell>
          <cell r="Q612">
            <v>339.36</v>
          </cell>
          <cell r="R612">
            <v>16.97</v>
          </cell>
          <cell r="S612">
            <v>29.69</v>
          </cell>
          <cell r="T612">
            <v>1064.74</v>
          </cell>
        </row>
        <row r="613">
          <cell r="A613">
            <v>609</v>
          </cell>
          <cell r="B613" t="str">
            <v>37030419760415552X</v>
          </cell>
          <cell r="C613" t="str">
            <v>山头</v>
          </cell>
          <cell r="D613" t="str">
            <v>新博社区</v>
          </cell>
          <cell r="E613" t="str">
            <v>田芳</v>
          </cell>
          <cell r="F613" t="str">
            <v>37030419760415552X</v>
          </cell>
          <cell r="G613" t="e">
            <v>#N/A</v>
          </cell>
          <cell r="H613" t="str">
            <v>37030419******552X</v>
          </cell>
          <cell r="I613" t="str">
            <v>新城镇岗位</v>
          </cell>
          <cell r="J613">
            <v>4242</v>
          </cell>
          <cell r="K613">
            <v>4242</v>
          </cell>
          <cell r="L613">
            <v>339.36</v>
          </cell>
          <cell r="M613">
            <v>84.84</v>
          </cell>
          <cell r="N613">
            <v>12.73</v>
          </cell>
          <cell r="O613">
            <v>436.93</v>
          </cell>
          <cell r="P613">
            <v>678.72</v>
          </cell>
          <cell r="Q613">
            <v>339.36</v>
          </cell>
          <cell r="R613">
            <v>16.97</v>
          </cell>
          <cell r="S613">
            <v>29.69</v>
          </cell>
          <cell r="T613">
            <v>1064.74</v>
          </cell>
        </row>
        <row r="614">
          <cell r="A614">
            <v>610</v>
          </cell>
          <cell r="B614" t="str">
            <v>370304197412145546</v>
          </cell>
          <cell r="C614" t="str">
            <v>源泉镇</v>
          </cell>
          <cell r="D614" t="str">
            <v>源北村</v>
          </cell>
          <cell r="E614" t="str">
            <v>李秀波</v>
          </cell>
          <cell r="F614" t="str">
            <v>370304197412145546</v>
          </cell>
          <cell r="G614" t="e">
            <v>#N/A</v>
          </cell>
          <cell r="H614" t="str">
            <v>37030419******5546</v>
          </cell>
          <cell r="I614" t="str">
            <v>新城镇岗位</v>
          </cell>
          <cell r="J614">
            <v>4242</v>
          </cell>
          <cell r="K614">
            <v>4242</v>
          </cell>
          <cell r="L614">
            <v>339.36</v>
          </cell>
          <cell r="M614">
            <v>84.84</v>
          </cell>
          <cell r="N614">
            <v>12.73</v>
          </cell>
          <cell r="O614">
            <v>436.93</v>
          </cell>
          <cell r="P614">
            <v>678.72</v>
          </cell>
          <cell r="Q614">
            <v>339.36</v>
          </cell>
          <cell r="R614">
            <v>16.97</v>
          </cell>
          <cell r="S614">
            <v>29.69</v>
          </cell>
          <cell r="T614">
            <v>1064.74</v>
          </cell>
        </row>
        <row r="615">
          <cell r="A615">
            <v>611</v>
          </cell>
          <cell r="B615" t="str">
            <v>37030419670715551X</v>
          </cell>
          <cell r="C615" t="str">
            <v>源泉镇</v>
          </cell>
          <cell r="D615" t="str">
            <v>源西村</v>
          </cell>
          <cell r="E615" t="str">
            <v>翟慎志</v>
          </cell>
          <cell r="F615" t="str">
            <v>37030419670715551X</v>
          </cell>
          <cell r="G615" t="e">
            <v>#N/A</v>
          </cell>
          <cell r="H615" t="str">
            <v>37030419******551X</v>
          </cell>
          <cell r="I615" t="str">
            <v>新城镇岗位</v>
          </cell>
          <cell r="J615">
            <v>4242</v>
          </cell>
          <cell r="K615">
            <v>4242</v>
          </cell>
          <cell r="L615">
            <v>339.36</v>
          </cell>
          <cell r="M615">
            <v>84.84</v>
          </cell>
          <cell r="N615">
            <v>12.73</v>
          </cell>
          <cell r="O615">
            <v>436.93</v>
          </cell>
          <cell r="P615">
            <v>678.72</v>
          </cell>
          <cell r="Q615">
            <v>339.36</v>
          </cell>
          <cell r="R615">
            <v>16.97</v>
          </cell>
          <cell r="S615">
            <v>29.69</v>
          </cell>
          <cell r="T615">
            <v>1064.74</v>
          </cell>
        </row>
        <row r="616">
          <cell r="A616">
            <v>612</v>
          </cell>
          <cell r="B616" t="str">
            <v>370304198104264425</v>
          </cell>
          <cell r="C616" t="str">
            <v>石马镇</v>
          </cell>
          <cell r="D616" t="str">
            <v>东石村</v>
          </cell>
          <cell r="E616" t="str">
            <v>李新敬</v>
          </cell>
          <cell r="F616" t="str">
            <v>370304198104264425</v>
          </cell>
          <cell r="G616" t="e">
            <v>#N/A</v>
          </cell>
          <cell r="H616" t="str">
            <v>37030419******4425</v>
          </cell>
          <cell r="I616" t="str">
            <v>新城镇岗位</v>
          </cell>
          <cell r="J616">
            <v>4242</v>
          </cell>
          <cell r="K616">
            <v>4242</v>
          </cell>
          <cell r="L616">
            <v>339.36</v>
          </cell>
          <cell r="M616">
            <v>84.84</v>
          </cell>
          <cell r="N616">
            <v>12.73</v>
          </cell>
          <cell r="O616">
            <v>436.93</v>
          </cell>
          <cell r="P616">
            <v>678.72</v>
          </cell>
          <cell r="Q616">
            <v>339.36</v>
          </cell>
          <cell r="R616">
            <v>16.97</v>
          </cell>
          <cell r="S616">
            <v>29.69</v>
          </cell>
          <cell r="T616">
            <v>1064.74</v>
          </cell>
        </row>
        <row r="617">
          <cell r="A617">
            <v>613</v>
          </cell>
          <cell r="B617" t="str">
            <v>370304196501124419</v>
          </cell>
          <cell r="C617" t="str">
            <v>石马镇</v>
          </cell>
          <cell r="D617" t="str">
            <v>东石村</v>
          </cell>
          <cell r="E617" t="str">
            <v>陈兆连</v>
          </cell>
          <cell r="F617" t="str">
            <v>370304196501124419</v>
          </cell>
          <cell r="G617" t="e">
            <v>#N/A</v>
          </cell>
          <cell r="H617" t="str">
            <v>37030419******4419</v>
          </cell>
          <cell r="I617" t="str">
            <v>新城镇岗位</v>
          </cell>
          <cell r="J617">
            <v>4242</v>
          </cell>
          <cell r="K617">
            <v>4242</v>
          </cell>
          <cell r="L617">
            <v>339.36</v>
          </cell>
          <cell r="M617">
            <v>84.84</v>
          </cell>
          <cell r="N617">
            <v>12.73</v>
          </cell>
          <cell r="O617">
            <v>436.93</v>
          </cell>
          <cell r="P617">
            <v>678.72</v>
          </cell>
          <cell r="Q617">
            <v>339.36</v>
          </cell>
          <cell r="R617">
            <v>16.97</v>
          </cell>
          <cell r="S617">
            <v>29.69</v>
          </cell>
          <cell r="T617">
            <v>1064.74</v>
          </cell>
        </row>
        <row r="618">
          <cell r="A618">
            <v>614</v>
          </cell>
          <cell r="B618" t="str">
            <v>370304197712126822</v>
          </cell>
          <cell r="C618" t="str">
            <v>域城镇</v>
          </cell>
          <cell r="D618" t="str">
            <v>柳域社区</v>
          </cell>
          <cell r="E618" t="str">
            <v>高玲</v>
          </cell>
          <cell r="F618" t="str">
            <v>370304197712126822</v>
          </cell>
          <cell r="G618" t="e">
            <v>#N/A</v>
          </cell>
          <cell r="H618" t="str">
            <v>37030419******6822</v>
          </cell>
          <cell r="I618" t="str">
            <v>新城镇岗位</v>
          </cell>
          <cell r="J618">
            <v>4242</v>
          </cell>
          <cell r="K618">
            <v>4242</v>
          </cell>
          <cell r="L618">
            <v>339.36</v>
          </cell>
          <cell r="M618">
            <v>84.84</v>
          </cell>
          <cell r="N618">
            <v>12.73</v>
          </cell>
          <cell r="O618">
            <v>436.93</v>
          </cell>
          <cell r="P618">
            <v>678.72</v>
          </cell>
          <cell r="Q618">
            <v>339.36</v>
          </cell>
          <cell r="R618">
            <v>16.97</v>
          </cell>
          <cell r="S618">
            <v>29.69</v>
          </cell>
          <cell r="T618">
            <v>1064.74</v>
          </cell>
        </row>
        <row r="619">
          <cell r="A619">
            <v>615</v>
          </cell>
          <cell r="B619" t="str">
            <v>37030419770716682X</v>
          </cell>
          <cell r="C619" t="str">
            <v>域城镇</v>
          </cell>
          <cell r="D619" t="str">
            <v>柳域社区</v>
          </cell>
          <cell r="E619" t="str">
            <v>穆娜</v>
          </cell>
          <cell r="F619" t="str">
            <v>37030419770716682X</v>
          </cell>
          <cell r="G619" t="e">
            <v>#N/A</v>
          </cell>
          <cell r="H619" t="str">
            <v>37030419******682X</v>
          </cell>
          <cell r="I619" t="str">
            <v>新城镇岗位</v>
          </cell>
          <cell r="J619">
            <v>4242</v>
          </cell>
          <cell r="K619">
            <v>4242</v>
          </cell>
          <cell r="L619">
            <v>339.36</v>
          </cell>
          <cell r="M619">
            <v>84.84</v>
          </cell>
          <cell r="N619">
            <v>12.73</v>
          </cell>
          <cell r="O619">
            <v>436.93</v>
          </cell>
          <cell r="P619">
            <v>678.72</v>
          </cell>
          <cell r="Q619">
            <v>339.36</v>
          </cell>
          <cell r="R619">
            <v>16.97</v>
          </cell>
          <cell r="S619">
            <v>29.69</v>
          </cell>
          <cell r="T619">
            <v>1064.74</v>
          </cell>
        </row>
        <row r="620">
          <cell r="A620">
            <v>616</v>
          </cell>
          <cell r="B620" t="str">
            <v>370304196702091019</v>
          </cell>
          <cell r="C620" t="str">
            <v>城西</v>
          </cell>
          <cell r="D620" t="str">
            <v>李家窑</v>
          </cell>
          <cell r="E620" t="str">
            <v>孙兆鹏</v>
          </cell>
          <cell r="F620" t="str">
            <v>370304196702091019</v>
          </cell>
          <cell r="G620" t="e">
            <v>#N/A</v>
          </cell>
          <cell r="H620" t="str">
            <v>37030419******1019</v>
          </cell>
          <cell r="I620" t="str">
            <v>新城镇岗位</v>
          </cell>
          <cell r="J620">
            <v>4242</v>
          </cell>
          <cell r="K620">
            <v>4242</v>
          </cell>
          <cell r="L620">
            <v>339.36</v>
          </cell>
          <cell r="M620">
            <v>84.84</v>
          </cell>
          <cell r="N620">
            <v>12.73</v>
          </cell>
          <cell r="O620">
            <v>436.93</v>
          </cell>
          <cell r="P620">
            <v>678.72</v>
          </cell>
          <cell r="Q620">
            <v>339.36</v>
          </cell>
          <cell r="R620">
            <v>16.97</v>
          </cell>
          <cell r="S620">
            <v>29.69</v>
          </cell>
          <cell r="T620">
            <v>1064.74</v>
          </cell>
        </row>
        <row r="621">
          <cell r="A621">
            <v>617</v>
          </cell>
          <cell r="B621" t="str">
            <v>37030419660209161X</v>
          </cell>
          <cell r="C621" t="str">
            <v>山头</v>
          </cell>
          <cell r="D621" t="str">
            <v>窑广社区</v>
          </cell>
          <cell r="E621" t="str">
            <v>房其军</v>
          </cell>
          <cell r="F621" t="str">
            <v>37030419660209161X</v>
          </cell>
          <cell r="G621" t="e">
            <v>#N/A</v>
          </cell>
          <cell r="H621" t="str">
            <v>37030419******161X</v>
          </cell>
          <cell r="I621" t="str">
            <v>新城镇岗位</v>
          </cell>
          <cell r="J621">
            <v>4242</v>
          </cell>
          <cell r="K621">
            <v>4242</v>
          </cell>
          <cell r="L621">
            <v>339.36</v>
          </cell>
          <cell r="M621">
            <v>84.84</v>
          </cell>
          <cell r="N621">
            <v>12.73</v>
          </cell>
          <cell r="O621">
            <v>436.93</v>
          </cell>
          <cell r="P621">
            <v>678.72</v>
          </cell>
          <cell r="Q621">
            <v>339.36</v>
          </cell>
          <cell r="R621">
            <v>16.97</v>
          </cell>
          <cell r="S621">
            <v>29.69</v>
          </cell>
          <cell r="T621">
            <v>1064.74</v>
          </cell>
        </row>
        <row r="622">
          <cell r="A622">
            <v>618</v>
          </cell>
          <cell r="B622" t="str">
            <v>370304196811085515</v>
          </cell>
          <cell r="C622" t="str">
            <v>源泉</v>
          </cell>
          <cell r="D622" t="str">
            <v>源泉卫生院</v>
          </cell>
          <cell r="E622" t="str">
            <v>王红林</v>
          </cell>
          <cell r="F622" t="str">
            <v>370304196811085515</v>
          </cell>
          <cell r="G622" t="e">
            <v>#N/A</v>
          </cell>
          <cell r="H622" t="str">
            <v>37030419******5515</v>
          </cell>
          <cell r="I622" t="str">
            <v>新城镇岗位</v>
          </cell>
          <cell r="J622">
            <v>4242</v>
          </cell>
          <cell r="K622">
            <v>4242</v>
          </cell>
          <cell r="L622">
            <v>339.36</v>
          </cell>
          <cell r="M622">
            <v>84.84</v>
          </cell>
          <cell r="N622">
            <v>12.73</v>
          </cell>
          <cell r="O622">
            <v>436.93</v>
          </cell>
          <cell r="P622">
            <v>678.72</v>
          </cell>
          <cell r="Q622">
            <v>339.36</v>
          </cell>
          <cell r="R622">
            <v>16.97</v>
          </cell>
          <cell r="S622">
            <v>29.69</v>
          </cell>
          <cell r="T622">
            <v>1064.74</v>
          </cell>
        </row>
        <row r="623">
          <cell r="A623">
            <v>619</v>
          </cell>
          <cell r="B623" t="str">
            <v>370304197807291943</v>
          </cell>
          <cell r="C623" t="str">
            <v>八陡</v>
          </cell>
          <cell r="D623" t="str">
            <v>石炭坞社区</v>
          </cell>
          <cell r="E623" t="str">
            <v>石志梅</v>
          </cell>
          <cell r="F623" t="str">
            <v>370304197807291943</v>
          </cell>
          <cell r="G623" t="e">
            <v>#N/A</v>
          </cell>
          <cell r="H623" t="str">
            <v>37030419******1943</v>
          </cell>
          <cell r="I623" t="str">
            <v>新城镇岗位</v>
          </cell>
          <cell r="J623">
            <v>4242</v>
          </cell>
          <cell r="K623">
            <v>4242</v>
          </cell>
          <cell r="L623">
            <v>339.36</v>
          </cell>
          <cell r="M623">
            <v>84.84</v>
          </cell>
          <cell r="N623">
            <v>12.73</v>
          </cell>
          <cell r="O623">
            <v>436.93</v>
          </cell>
          <cell r="P623">
            <v>678.72</v>
          </cell>
          <cell r="Q623">
            <v>339.36</v>
          </cell>
          <cell r="R623">
            <v>16.97</v>
          </cell>
          <cell r="S623">
            <v>29.69</v>
          </cell>
          <cell r="T623">
            <v>1064.74</v>
          </cell>
        </row>
        <row r="624">
          <cell r="A624">
            <v>620</v>
          </cell>
          <cell r="B624" t="str">
            <v>370304197004175818</v>
          </cell>
          <cell r="C624" t="str">
            <v>池上</v>
          </cell>
          <cell r="D624" t="str">
            <v>东陈疃村</v>
          </cell>
          <cell r="E624" t="str">
            <v>王立红</v>
          </cell>
          <cell r="F624" t="str">
            <v>370304197004175818</v>
          </cell>
          <cell r="G624" t="e">
            <v>#N/A</v>
          </cell>
          <cell r="H624" t="str">
            <v>37030419******5818</v>
          </cell>
          <cell r="I624" t="str">
            <v>新城镇岗位</v>
          </cell>
          <cell r="J624">
            <v>4242</v>
          </cell>
          <cell r="K624">
            <v>4242</v>
          </cell>
          <cell r="L624">
            <v>339.36</v>
          </cell>
          <cell r="M624">
            <v>84.84</v>
          </cell>
          <cell r="N624">
            <v>12.73</v>
          </cell>
          <cell r="O624">
            <v>436.93</v>
          </cell>
          <cell r="P624">
            <v>678.72</v>
          </cell>
          <cell r="Q624">
            <v>339.36</v>
          </cell>
          <cell r="R624">
            <v>16.97</v>
          </cell>
          <cell r="S624">
            <v>29.69</v>
          </cell>
          <cell r="T624">
            <v>1064.74</v>
          </cell>
        </row>
        <row r="626">
          <cell r="A626" t="str">
            <v>合计</v>
          </cell>
        </row>
        <row r="626">
          <cell r="L626">
            <v>210403.199999997</v>
          </cell>
          <cell r="M626">
            <v>52600.7999999992</v>
          </cell>
          <cell r="N626">
            <v>7892.59999999987</v>
          </cell>
          <cell r="O626">
            <v>270896.599999997</v>
          </cell>
          <cell r="P626">
            <v>420806.399999994</v>
          </cell>
          <cell r="Q626">
            <v>210403.199999997</v>
          </cell>
          <cell r="R626">
            <v>10521.4</v>
          </cell>
          <cell r="S626">
            <v>18407.8</v>
          </cell>
          <cell r="T626">
            <v>660138.799999996</v>
          </cell>
        </row>
        <row r="627">
          <cell r="A627" t="str">
            <v>审批人：赵银发                                     审核人：孙燕                                            制表人：陈立杰</v>
          </cell>
        </row>
        <row r="627">
          <cell r="O627" t="str">
            <v>.</v>
          </cell>
        </row>
        <row r="627">
          <cell r="R627" t="str">
            <v>.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考勤汇总表"/>
      <sheetName val="月在岗人员（原表）"/>
      <sheetName val="打印"/>
      <sheetName val="人社报财政版"/>
      <sheetName val="公示表"/>
      <sheetName val="三类人员汇总表"/>
      <sheetName val="脱贫"/>
      <sheetName val="脱贫人员汇总表"/>
      <sheetName val="四好农村路专员"/>
      <sheetName val="四好农村路专员汇总表"/>
      <sheetName val="其他符合人员"/>
      <sheetName val="其他符合人员汇总表"/>
      <sheetName val="脱享和监测对象(202308更新名单)"/>
      <sheetName val="工作内容"/>
      <sheetName val="减员表"/>
      <sheetName val="Sheet3"/>
    </sheetNames>
    <sheetDataSet>
      <sheetData sheetId="0"/>
      <sheetData sheetId="1">
        <row r="1">
          <cell r="A1" t="str">
            <v>2023年（08）月博山区乡村公益性岗位补贴明细表</v>
          </cell>
        </row>
        <row r="2">
          <cell r="A2" t="str">
            <v>序号</v>
          </cell>
          <cell r="B2" t="str">
            <v>镇（街道）</v>
          </cell>
          <cell r="C2" t="str">
            <v>村</v>
          </cell>
          <cell r="D2" t="str">
            <v>姓名</v>
          </cell>
        </row>
        <row r="3">
          <cell r="A3">
            <v>1</v>
          </cell>
          <cell r="B3" t="str">
            <v>八陡镇</v>
          </cell>
          <cell r="C3" t="str">
            <v>福山村</v>
          </cell>
          <cell r="D3" t="str">
            <v>董淼</v>
          </cell>
        </row>
        <row r="4">
          <cell r="A4">
            <v>2</v>
          </cell>
          <cell r="B4" t="str">
            <v>八陡镇</v>
          </cell>
          <cell r="C4" t="str">
            <v>福山村</v>
          </cell>
          <cell r="D4" t="str">
            <v>刘长顺</v>
          </cell>
        </row>
        <row r="5">
          <cell r="A5">
            <v>3</v>
          </cell>
          <cell r="B5" t="str">
            <v>八陡镇</v>
          </cell>
          <cell r="C5" t="str">
            <v>福山村</v>
          </cell>
          <cell r="D5" t="str">
            <v>赵强</v>
          </cell>
        </row>
        <row r="6">
          <cell r="A6">
            <v>4</v>
          </cell>
          <cell r="B6" t="str">
            <v>八陡镇</v>
          </cell>
          <cell r="C6" t="str">
            <v>福山村</v>
          </cell>
          <cell r="D6" t="str">
            <v>徐凤霞</v>
          </cell>
        </row>
        <row r="7">
          <cell r="A7">
            <v>5</v>
          </cell>
          <cell r="B7" t="str">
            <v>八陡镇</v>
          </cell>
          <cell r="C7" t="str">
            <v>福山村</v>
          </cell>
          <cell r="D7" t="str">
            <v>苏同义</v>
          </cell>
        </row>
        <row r="8">
          <cell r="A8">
            <v>6</v>
          </cell>
          <cell r="B8" t="str">
            <v>八陡镇</v>
          </cell>
          <cell r="C8" t="str">
            <v>福山村</v>
          </cell>
          <cell r="D8" t="str">
            <v>苏云杰</v>
          </cell>
        </row>
        <row r="9">
          <cell r="A9">
            <v>7</v>
          </cell>
          <cell r="B9" t="str">
            <v>八陡镇</v>
          </cell>
          <cell r="C9" t="str">
            <v>福山村</v>
          </cell>
          <cell r="D9" t="str">
            <v>唐亮</v>
          </cell>
        </row>
        <row r="10">
          <cell r="A10">
            <v>8</v>
          </cell>
          <cell r="B10" t="str">
            <v>八陡镇</v>
          </cell>
          <cell r="C10" t="str">
            <v>小黑山后村</v>
          </cell>
          <cell r="D10" t="str">
            <v>张红菊</v>
          </cell>
        </row>
        <row r="11">
          <cell r="A11">
            <v>9</v>
          </cell>
          <cell r="B11" t="str">
            <v>八陡镇</v>
          </cell>
          <cell r="C11" t="str">
            <v>小黑山后村</v>
          </cell>
          <cell r="D11" t="str">
            <v>郭本珍</v>
          </cell>
        </row>
        <row r="12">
          <cell r="A12">
            <v>10</v>
          </cell>
          <cell r="B12" t="str">
            <v>八陡镇</v>
          </cell>
          <cell r="C12" t="str">
            <v>小黑山后村</v>
          </cell>
          <cell r="D12" t="str">
            <v>许翠红</v>
          </cell>
        </row>
        <row r="13">
          <cell r="A13">
            <v>11</v>
          </cell>
          <cell r="B13" t="str">
            <v>八陡镇</v>
          </cell>
          <cell r="C13" t="str">
            <v>小黑山后村</v>
          </cell>
          <cell r="D13" t="str">
            <v>曲庆岚</v>
          </cell>
        </row>
        <row r="14">
          <cell r="A14">
            <v>12</v>
          </cell>
          <cell r="B14" t="str">
            <v>八陡镇</v>
          </cell>
          <cell r="C14" t="str">
            <v>小黑山后村</v>
          </cell>
          <cell r="D14" t="str">
            <v>张可亮</v>
          </cell>
        </row>
        <row r="15">
          <cell r="A15">
            <v>13</v>
          </cell>
          <cell r="B15" t="str">
            <v>八陡镇</v>
          </cell>
          <cell r="C15" t="str">
            <v>小黑山后村</v>
          </cell>
          <cell r="D15" t="str">
            <v>张伟</v>
          </cell>
        </row>
        <row r="16">
          <cell r="A16">
            <v>14</v>
          </cell>
          <cell r="B16" t="str">
            <v>八陡镇</v>
          </cell>
          <cell r="C16" t="str">
            <v>小黑山后村</v>
          </cell>
          <cell r="D16" t="str">
            <v>董汉树</v>
          </cell>
        </row>
        <row r="17">
          <cell r="A17">
            <v>15</v>
          </cell>
          <cell r="B17" t="str">
            <v>八陡镇</v>
          </cell>
          <cell r="C17" t="str">
            <v>大黑山后村</v>
          </cell>
          <cell r="D17" t="str">
            <v>张道村</v>
          </cell>
        </row>
        <row r="18">
          <cell r="A18">
            <v>16</v>
          </cell>
          <cell r="B18" t="str">
            <v>八陡镇</v>
          </cell>
          <cell r="C18" t="str">
            <v>大黑山后村</v>
          </cell>
          <cell r="D18" t="str">
            <v>张承亮</v>
          </cell>
        </row>
        <row r="19">
          <cell r="A19">
            <v>17</v>
          </cell>
          <cell r="B19" t="str">
            <v>八陡镇</v>
          </cell>
          <cell r="C19" t="str">
            <v>大黑山后村</v>
          </cell>
          <cell r="D19" t="str">
            <v>曲秀芹</v>
          </cell>
        </row>
        <row r="20">
          <cell r="A20">
            <v>18</v>
          </cell>
          <cell r="B20" t="str">
            <v>八陡镇</v>
          </cell>
          <cell r="C20" t="str">
            <v>大黑山后村</v>
          </cell>
          <cell r="D20" t="str">
            <v>马秀芳</v>
          </cell>
        </row>
        <row r="21">
          <cell r="A21">
            <v>19</v>
          </cell>
          <cell r="B21" t="str">
            <v>八陡镇</v>
          </cell>
          <cell r="C21" t="str">
            <v>大黑山后村</v>
          </cell>
          <cell r="D21" t="str">
            <v>岳爱云</v>
          </cell>
        </row>
        <row r="22">
          <cell r="A22">
            <v>20</v>
          </cell>
          <cell r="B22" t="str">
            <v>八陡镇</v>
          </cell>
          <cell r="C22" t="str">
            <v>大黑山后村</v>
          </cell>
          <cell r="D22" t="str">
            <v>苏杰</v>
          </cell>
        </row>
        <row r="23">
          <cell r="A23">
            <v>21</v>
          </cell>
          <cell r="B23" t="str">
            <v>八陡镇</v>
          </cell>
          <cell r="C23" t="str">
            <v>大黑山后村</v>
          </cell>
          <cell r="D23" t="str">
            <v>董桂荣</v>
          </cell>
        </row>
        <row r="24">
          <cell r="A24">
            <v>22</v>
          </cell>
          <cell r="B24" t="str">
            <v>八陡镇</v>
          </cell>
          <cell r="C24" t="str">
            <v>茂岭村</v>
          </cell>
          <cell r="D24" t="str">
            <v>燕在美</v>
          </cell>
        </row>
        <row r="25">
          <cell r="A25">
            <v>23</v>
          </cell>
          <cell r="B25" t="str">
            <v>八陡镇</v>
          </cell>
          <cell r="C25" t="str">
            <v>茂岭村</v>
          </cell>
          <cell r="D25" t="str">
            <v>许秀山</v>
          </cell>
        </row>
        <row r="26">
          <cell r="A26">
            <v>24</v>
          </cell>
          <cell r="B26" t="str">
            <v>八陡镇</v>
          </cell>
          <cell r="C26" t="str">
            <v>茂岭村</v>
          </cell>
          <cell r="D26" t="str">
            <v>董汉芬</v>
          </cell>
        </row>
        <row r="27">
          <cell r="A27">
            <v>25</v>
          </cell>
          <cell r="B27" t="str">
            <v>八陡镇</v>
          </cell>
          <cell r="C27" t="str">
            <v>茂岭村</v>
          </cell>
          <cell r="D27" t="str">
            <v>栾庆梅</v>
          </cell>
        </row>
        <row r="28">
          <cell r="A28">
            <v>26</v>
          </cell>
          <cell r="B28" t="str">
            <v>八陡镇</v>
          </cell>
          <cell r="C28" t="str">
            <v>茂岭村</v>
          </cell>
          <cell r="D28" t="str">
            <v>李红</v>
          </cell>
        </row>
        <row r="29">
          <cell r="A29">
            <v>27</v>
          </cell>
          <cell r="B29" t="str">
            <v>八陡镇</v>
          </cell>
          <cell r="C29" t="str">
            <v>茂岭村</v>
          </cell>
          <cell r="D29" t="str">
            <v>李长华</v>
          </cell>
        </row>
        <row r="30">
          <cell r="A30">
            <v>28</v>
          </cell>
          <cell r="B30" t="str">
            <v>八陡镇</v>
          </cell>
          <cell r="C30" t="str">
            <v>茂岭村</v>
          </cell>
          <cell r="D30" t="str">
            <v>李学俊</v>
          </cell>
        </row>
        <row r="31">
          <cell r="A31">
            <v>29</v>
          </cell>
          <cell r="B31" t="str">
            <v>石马镇</v>
          </cell>
          <cell r="C31" t="str">
            <v>西沙井村</v>
          </cell>
          <cell r="D31" t="str">
            <v>张德奎</v>
          </cell>
        </row>
        <row r="32">
          <cell r="A32">
            <v>30</v>
          </cell>
          <cell r="B32" t="str">
            <v>石马镇</v>
          </cell>
          <cell r="C32" t="str">
            <v>西沙井村</v>
          </cell>
          <cell r="D32" t="str">
            <v>张敬忠</v>
          </cell>
        </row>
        <row r="33">
          <cell r="A33">
            <v>31</v>
          </cell>
          <cell r="B33" t="str">
            <v>石马镇</v>
          </cell>
          <cell r="C33" t="str">
            <v>西沙井村</v>
          </cell>
          <cell r="D33" t="str">
            <v>张德兴</v>
          </cell>
        </row>
        <row r="34">
          <cell r="A34">
            <v>32</v>
          </cell>
          <cell r="B34" t="str">
            <v>石马镇</v>
          </cell>
          <cell r="C34" t="str">
            <v>西沙井村</v>
          </cell>
          <cell r="D34" t="str">
            <v>张德利</v>
          </cell>
        </row>
        <row r="35">
          <cell r="A35">
            <v>33</v>
          </cell>
          <cell r="B35" t="str">
            <v>石马镇</v>
          </cell>
          <cell r="C35" t="str">
            <v>西沙井村</v>
          </cell>
          <cell r="D35" t="str">
            <v>魏秀华</v>
          </cell>
        </row>
        <row r="36">
          <cell r="A36">
            <v>34</v>
          </cell>
          <cell r="B36" t="str">
            <v>石马镇</v>
          </cell>
          <cell r="C36" t="str">
            <v>西沙井村</v>
          </cell>
          <cell r="D36" t="str">
            <v>魏秀霞</v>
          </cell>
        </row>
        <row r="37">
          <cell r="A37">
            <v>35</v>
          </cell>
          <cell r="B37" t="str">
            <v>石马镇</v>
          </cell>
          <cell r="C37" t="str">
            <v>盆泉村</v>
          </cell>
          <cell r="D37" t="str">
            <v>赵炳官</v>
          </cell>
        </row>
        <row r="38">
          <cell r="A38">
            <v>36</v>
          </cell>
          <cell r="B38" t="str">
            <v>石马镇</v>
          </cell>
          <cell r="C38" t="str">
            <v>盆泉村</v>
          </cell>
          <cell r="D38" t="str">
            <v>王京本</v>
          </cell>
        </row>
        <row r="39">
          <cell r="A39">
            <v>37</v>
          </cell>
          <cell r="B39" t="str">
            <v>石马镇</v>
          </cell>
          <cell r="C39" t="str">
            <v>盆泉村</v>
          </cell>
          <cell r="D39" t="str">
            <v>周海霞</v>
          </cell>
        </row>
        <row r="40">
          <cell r="A40">
            <v>38</v>
          </cell>
          <cell r="B40" t="str">
            <v>石马镇</v>
          </cell>
          <cell r="C40" t="str">
            <v>盆泉村</v>
          </cell>
          <cell r="D40" t="str">
            <v>冯爱民</v>
          </cell>
        </row>
        <row r="41">
          <cell r="A41">
            <v>39</v>
          </cell>
          <cell r="B41" t="str">
            <v>石马镇</v>
          </cell>
          <cell r="C41" t="str">
            <v>盆泉村</v>
          </cell>
          <cell r="D41" t="str">
            <v>王金凤</v>
          </cell>
        </row>
        <row r="42">
          <cell r="A42">
            <v>40</v>
          </cell>
          <cell r="B42" t="str">
            <v>石马镇</v>
          </cell>
          <cell r="C42" t="str">
            <v>盆泉村</v>
          </cell>
          <cell r="D42" t="str">
            <v>于梅华</v>
          </cell>
        </row>
        <row r="43">
          <cell r="A43">
            <v>41</v>
          </cell>
          <cell r="B43" t="str">
            <v>石马镇</v>
          </cell>
          <cell r="C43" t="str">
            <v>盆泉村</v>
          </cell>
          <cell r="D43" t="str">
            <v>谢春霞</v>
          </cell>
        </row>
        <row r="44">
          <cell r="A44">
            <v>42</v>
          </cell>
          <cell r="B44" t="str">
            <v>石马镇</v>
          </cell>
          <cell r="C44" t="str">
            <v>盆泉村</v>
          </cell>
          <cell r="D44" t="str">
            <v>张翠霞</v>
          </cell>
        </row>
        <row r="45">
          <cell r="A45">
            <v>43</v>
          </cell>
          <cell r="B45" t="str">
            <v>石马镇</v>
          </cell>
          <cell r="C45" t="str">
            <v>下焦村</v>
          </cell>
          <cell r="D45" t="str">
            <v>焦其祥</v>
          </cell>
        </row>
        <row r="46">
          <cell r="A46">
            <v>44</v>
          </cell>
          <cell r="B46" t="str">
            <v>石马镇</v>
          </cell>
          <cell r="C46" t="str">
            <v>下焦村</v>
          </cell>
          <cell r="D46" t="str">
            <v>孙玉香</v>
          </cell>
        </row>
        <row r="47">
          <cell r="A47">
            <v>45</v>
          </cell>
          <cell r="B47" t="str">
            <v>石马镇</v>
          </cell>
          <cell r="C47" t="str">
            <v>下焦村</v>
          </cell>
          <cell r="D47" t="str">
            <v>焦奉金</v>
          </cell>
        </row>
        <row r="48">
          <cell r="A48">
            <v>46</v>
          </cell>
          <cell r="B48" t="str">
            <v>石马镇</v>
          </cell>
          <cell r="C48" t="str">
            <v>南沙井村</v>
          </cell>
          <cell r="D48" t="str">
            <v>岳光顺</v>
          </cell>
        </row>
        <row r="49">
          <cell r="A49">
            <v>47</v>
          </cell>
          <cell r="B49" t="str">
            <v>石马镇</v>
          </cell>
          <cell r="C49" t="str">
            <v>南沙井村</v>
          </cell>
          <cell r="D49" t="str">
            <v>田桂香</v>
          </cell>
        </row>
        <row r="50">
          <cell r="A50">
            <v>48</v>
          </cell>
          <cell r="B50" t="str">
            <v>石马镇</v>
          </cell>
          <cell r="C50" t="str">
            <v>南沙井村</v>
          </cell>
          <cell r="D50" t="str">
            <v>黄友年</v>
          </cell>
        </row>
        <row r="51">
          <cell r="A51">
            <v>49</v>
          </cell>
          <cell r="B51" t="str">
            <v>石马镇</v>
          </cell>
          <cell r="C51" t="str">
            <v>南沙井村</v>
          </cell>
          <cell r="D51" t="str">
            <v>丁爱芳</v>
          </cell>
        </row>
        <row r="52">
          <cell r="A52">
            <v>50</v>
          </cell>
          <cell r="B52" t="str">
            <v>石马镇</v>
          </cell>
          <cell r="C52" t="str">
            <v>南沙井村</v>
          </cell>
          <cell r="D52" t="str">
            <v>孙云</v>
          </cell>
        </row>
        <row r="53">
          <cell r="A53">
            <v>51</v>
          </cell>
          <cell r="B53" t="str">
            <v>石马镇</v>
          </cell>
          <cell r="C53" t="str">
            <v>南沙井村</v>
          </cell>
          <cell r="D53" t="str">
            <v>孙莲爱</v>
          </cell>
        </row>
        <row r="54">
          <cell r="A54">
            <v>52</v>
          </cell>
          <cell r="B54" t="str">
            <v>石马镇</v>
          </cell>
          <cell r="C54" t="str">
            <v>南沙井村</v>
          </cell>
          <cell r="D54" t="str">
            <v>于佰海</v>
          </cell>
        </row>
        <row r="55">
          <cell r="A55">
            <v>53</v>
          </cell>
          <cell r="B55" t="str">
            <v>石马镇</v>
          </cell>
          <cell r="C55" t="str">
            <v>响泉村</v>
          </cell>
          <cell r="D55" t="str">
            <v>高伟成</v>
          </cell>
        </row>
        <row r="56">
          <cell r="A56">
            <v>54</v>
          </cell>
          <cell r="B56" t="str">
            <v>石马镇</v>
          </cell>
          <cell r="C56" t="str">
            <v>响泉村</v>
          </cell>
          <cell r="D56" t="str">
            <v>闫凤云</v>
          </cell>
        </row>
        <row r="57">
          <cell r="A57">
            <v>55</v>
          </cell>
          <cell r="B57" t="str">
            <v>石马镇</v>
          </cell>
          <cell r="C57" t="str">
            <v>响泉村</v>
          </cell>
          <cell r="D57" t="str">
            <v>袁春菊</v>
          </cell>
        </row>
        <row r="58">
          <cell r="A58">
            <v>56</v>
          </cell>
          <cell r="B58" t="str">
            <v>石马镇</v>
          </cell>
          <cell r="C58" t="str">
            <v>北沙井村</v>
          </cell>
          <cell r="D58" t="str">
            <v>栾兆明</v>
          </cell>
        </row>
        <row r="59">
          <cell r="A59">
            <v>57</v>
          </cell>
          <cell r="B59" t="str">
            <v>石马镇</v>
          </cell>
          <cell r="C59" t="str">
            <v>北沙井村</v>
          </cell>
          <cell r="D59" t="str">
            <v>于芳红</v>
          </cell>
        </row>
        <row r="60">
          <cell r="A60">
            <v>58</v>
          </cell>
          <cell r="B60" t="str">
            <v>石马镇</v>
          </cell>
          <cell r="C60" t="str">
            <v>北沙井村</v>
          </cell>
          <cell r="D60" t="str">
            <v>宋宁宁</v>
          </cell>
        </row>
        <row r="61">
          <cell r="A61">
            <v>59</v>
          </cell>
          <cell r="B61" t="str">
            <v>石马镇</v>
          </cell>
          <cell r="C61" t="str">
            <v>北沙井村</v>
          </cell>
          <cell r="D61" t="str">
            <v>徐本全</v>
          </cell>
        </row>
        <row r="62">
          <cell r="A62">
            <v>60</v>
          </cell>
          <cell r="B62" t="str">
            <v>石马镇</v>
          </cell>
          <cell r="C62" t="str">
            <v>北沙井村</v>
          </cell>
          <cell r="D62" t="str">
            <v>秦翠珍</v>
          </cell>
        </row>
        <row r="63">
          <cell r="A63">
            <v>61</v>
          </cell>
          <cell r="B63" t="str">
            <v>石马镇</v>
          </cell>
          <cell r="C63" t="str">
            <v>淄井村</v>
          </cell>
          <cell r="D63" t="str">
            <v>李翠荣</v>
          </cell>
        </row>
        <row r="64">
          <cell r="A64">
            <v>62</v>
          </cell>
          <cell r="B64" t="str">
            <v>石马镇</v>
          </cell>
          <cell r="C64" t="str">
            <v>淄井村</v>
          </cell>
          <cell r="D64" t="str">
            <v>黄传美</v>
          </cell>
        </row>
        <row r="65">
          <cell r="A65">
            <v>63</v>
          </cell>
          <cell r="B65" t="str">
            <v>石马镇</v>
          </cell>
          <cell r="C65" t="str">
            <v>淄井村</v>
          </cell>
          <cell r="D65" t="str">
            <v>黄艳英</v>
          </cell>
        </row>
        <row r="66">
          <cell r="A66">
            <v>64</v>
          </cell>
          <cell r="B66" t="str">
            <v>石马镇</v>
          </cell>
          <cell r="C66" t="str">
            <v>淄井村</v>
          </cell>
          <cell r="D66" t="str">
            <v>谢春英</v>
          </cell>
        </row>
        <row r="67">
          <cell r="A67">
            <v>65</v>
          </cell>
          <cell r="B67" t="str">
            <v>石马镇</v>
          </cell>
          <cell r="C67" t="str">
            <v>淄井村</v>
          </cell>
          <cell r="D67" t="str">
            <v>于翠华</v>
          </cell>
        </row>
        <row r="68">
          <cell r="A68">
            <v>66</v>
          </cell>
          <cell r="B68" t="str">
            <v>石马镇</v>
          </cell>
          <cell r="C68" t="str">
            <v>淄井村</v>
          </cell>
          <cell r="D68" t="str">
            <v>白艾荣</v>
          </cell>
        </row>
        <row r="69">
          <cell r="A69">
            <v>67</v>
          </cell>
          <cell r="B69" t="str">
            <v>石马镇</v>
          </cell>
          <cell r="C69" t="str">
            <v>淄井村</v>
          </cell>
          <cell r="D69" t="str">
            <v>王化英</v>
          </cell>
        </row>
        <row r="70">
          <cell r="A70">
            <v>68</v>
          </cell>
          <cell r="B70" t="str">
            <v>石马镇</v>
          </cell>
          <cell r="C70" t="str">
            <v>上焦村</v>
          </cell>
          <cell r="D70" t="str">
            <v>王玉香</v>
          </cell>
        </row>
        <row r="71">
          <cell r="A71">
            <v>69</v>
          </cell>
          <cell r="B71" t="str">
            <v>石马镇</v>
          </cell>
          <cell r="C71" t="str">
            <v>上焦村</v>
          </cell>
          <cell r="D71" t="str">
            <v>高玉芹</v>
          </cell>
        </row>
        <row r="72">
          <cell r="A72">
            <v>70</v>
          </cell>
          <cell r="B72" t="str">
            <v>石马镇</v>
          </cell>
          <cell r="C72" t="str">
            <v>上焦村</v>
          </cell>
          <cell r="D72" t="str">
            <v>宋爱花</v>
          </cell>
        </row>
        <row r="73">
          <cell r="A73">
            <v>71</v>
          </cell>
          <cell r="B73" t="str">
            <v>石马镇</v>
          </cell>
          <cell r="C73" t="str">
            <v>上焦村</v>
          </cell>
          <cell r="D73" t="str">
            <v>马继霞</v>
          </cell>
        </row>
        <row r="74">
          <cell r="A74">
            <v>72</v>
          </cell>
          <cell r="B74" t="str">
            <v>石马镇</v>
          </cell>
          <cell r="C74" t="str">
            <v>上焦村</v>
          </cell>
          <cell r="D74" t="str">
            <v>毛玉荣</v>
          </cell>
        </row>
        <row r="75">
          <cell r="A75">
            <v>73</v>
          </cell>
          <cell r="B75" t="str">
            <v>池上镇</v>
          </cell>
          <cell r="C75" t="str">
            <v>店子村</v>
          </cell>
          <cell r="D75" t="str">
            <v>孙其彩</v>
          </cell>
        </row>
        <row r="76">
          <cell r="A76">
            <v>74</v>
          </cell>
          <cell r="B76" t="str">
            <v>池上镇</v>
          </cell>
          <cell r="C76" t="str">
            <v>七峪村</v>
          </cell>
          <cell r="D76" t="str">
            <v>赵增忠</v>
          </cell>
        </row>
        <row r="77">
          <cell r="A77">
            <v>75</v>
          </cell>
          <cell r="B77" t="str">
            <v>池上镇</v>
          </cell>
          <cell r="C77" t="str">
            <v>七峪村</v>
          </cell>
          <cell r="D77" t="str">
            <v>李锋</v>
          </cell>
        </row>
        <row r="78">
          <cell r="A78">
            <v>76</v>
          </cell>
          <cell r="B78" t="str">
            <v>池上镇</v>
          </cell>
          <cell r="C78" t="str">
            <v>花林村</v>
          </cell>
          <cell r="D78" t="str">
            <v>花涛</v>
          </cell>
        </row>
        <row r="79">
          <cell r="A79">
            <v>77</v>
          </cell>
          <cell r="B79" t="str">
            <v>池上镇</v>
          </cell>
          <cell r="C79" t="str">
            <v>花林村</v>
          </cell>
          <cell r="D79" t="str">
            <v>黄昌珍</v>
          </cell>
        </row>
        <row r="80">
          <cell r="A80">
            <v>78</v>
          </cell>
          <cell r="B80" t="str">
            <v>池上镇</v>
          </cell>
          <cell r="C80" t="str">
            <v>花林村</v>
          </cell>
          <cell r="D80" t="str">
            <v>栾兆太</v>
          </cell>
        </row>
        <row r="81">
          <cell r="A81">
            <v>79</v>
          </cell>
          <cell r="B81" t="str">
            <v>池上镇</v>
          </cell>
          <cell r="C81" t="str">
            <v>吴家台村</v>
          </cell>
          <cell r="D81" t="str">
            <v>张继业</v>
          </cell>
        </row>
        <row r="82">
          <cell r="A82">
            <v>80</v>
          </cell>
          <cell r="B82" t="str">
            <v>池上镇</v>
          </cell>
          <cell r="C82" t="str">
            <v>吴家台村</v>
          </cell>
          <cell r="D82" t="str">
            <v>张敬亮</v>
          </cell>
        </row>
        <row r="83">
          <cell r="A83">
            <v>81</v>
          </cell>
          <cell r="B83" t="str">
            <v>池上镇</v>
          </cell>
          <cell r="C83" t="str">
            <v>吴家台村</v>
          </cell>
          <cell r="D83" t="str">
            <v>丁修庆</v>
          </cell>
        </row>
        <row r="84">
          <cell r="A84">
            <v>82</v>
          </cell>
          <cell r="B84" t="str">
            <v>池上镇</v>
          </cell>
          <cell r="C84" t="str">
            <v>吴家台村</v>
          </cell>
          <cell r="D84" t="str">
            <v>范春意</v>
          </cell>
        </row>
        <row r="85">
          <cell r="A85">
            <v>83</v>
          </cell>
          <cell r="B85" t="str">
            <v>池上镇</v>
          </cell>
          <cell r="C85" t="str">
            <v>吴家台村</v>
          </cell>
          <cell r="D85" t="str">
            <v>刘新花</v>
          </cell>
        </row>
        <row r="86">
          <cell r="A86">
            <v>84</v>
          </cell>
          <cell r="B86" t="str">
            <v>池上镇</v>
          </cell>
          <cell r="C86" t="str">
            <v>吴家台村</v>
          </cell>
          <cell r="D86" t="str">
            <v>黄长霞</v>
          </cell>
        </row>
        <row r="87">
          <cell r="A87">
            <v>85</v>
          </cell>
          <cell r="B87" t="str">
            <v>池上镇</v>
          </cell>
          <cell r="C87" t="str">
            <v>下小峰村</v>
          </cell>
          <cell r="D87" t="str">
            <v>张红英</v>
          </cell>
        </row>
        <row r="88">
          <cell r="A88">
            <v>86</v>
          </cell>
          <cell r="B88" t="str">
            <v>池上镇</v>
          </cell>
          <cell r="C88" t="str">
            <v>下小峰村</v>
          </cell>
          <cell r="D88" t="str">
            <v>赵锦艳</v>
          </cell>
        </row>
        <row r="89">
          <cell r="A89">
            <v>87</v>
          </cell>
          <cell r="B89" t="str">
            <v>池上镇</v>
          </cell>
          <cell r="C89" t="str">
            <v>下小峰村</v>
          </cell>
          <cell r="D89" t="str">
            <v>张学明</v>
          </cell>
        </row>
        <row r="90">
          <cell r="A90">
            <v>88</v>
          </cell>
          <cell r="B90" t="str">
            <v>池上镇</v>
          </cell>
          <cell r="C90" t="str">
            <v>下小峰村</v>
          </cell>
          <cell r="D90" t="str">
            <v>燕雪亮</v>
          </cell>
        </row>
        <row r="91">
          <cell r="A91">
            <v>89</v>
          </cell>
          <cell r="B91" t="str">
            <v>池上镇</v>
          </cell>
          <cell r="C91" t="str">
            <v>下小峰村</v>
          </cell>
          <cell r="D91" t="str">
            <v>鞠艳英</v>
          </cell>
        </row>
        <row r="92">
          <cell r="A92">
            <v>90</v>
          </cell>
          <cell r="B92" t="str">
            <v>池上镇</v>
          </cell>
          <cell r="C92" t="str">
            <v>下小峰村</v>
          </cell>
          <cell r="D92" t="str">
            <v>刘丰芸</v>
          </cell>
        </row>
        <row r="93">
          <cell r="A93">
            <v>91</v>
          </cell>
          <cell r="B93" t="str">
            <v>池上镇</v>
          </cell>
          <cell r="C93" t="str">
            <v>下小峰村</v>
          </cell>
          <cell r="D93" t="str">
            <v>陈心芳</v>
          </cell>
        </row>
        <row r="94">
          <cell r="A94">
            <v>92</v>
          </cell>
          <cell r="B94" t="str">
            <v>池上镇</v>
          </cell>
          <cell r="C94" t="str">
            <v>赵庄村</v>
          </cell>
          <cell r="D94" t="str">
            <v>杨玉利</v>
          </cell>
        </row>
        <row r="95">
          <cell r="A95">
            <v>93</v>
          </cell>
          <cell r="B95" t="str">
            <v>池上镇</v>
          </cell>
          <cell r="C95" t="str">
            <v>赵庄村</v>
          </cell>
          <cell r="D95" t="str">
            <v>鹿记香</v>
          </cell>
        </row>
        <row r="96">
          <cell r="A96">
            <v>94</v>
          </cell>
          <cell r="B96" t="str">
            <v>池上镇</v>
          </cell>
          <cell r="C96" t="str">
            <v>赵庄村</v>
          </cell>
          <cell r="D96" t="str">
            <v>鹿纪莲</v>
          </cell>
        </row>
        <row r="97">
          <cell r="A97">
            <v>95</v>
          </cell>
          <cell r="B97" t="str">
            <v>池上镇</v>
          </cell>
          <cell r="C97" t="str">
            <v>赵庄村</v>
          </cell>
          <cell r="D97" t="str">
            <v>王道广</v>
          </cell>
        </row>
        <row r="98">
          <cell r="A98">
            <v>96</v>
          </cell>
          <cell r="B98" t="str">
            <v>池上镇</v>
          </cell>
          <cell r="C98" t="str">
            <v>陡沟村</v>
          </cell>
          <cell r="D98" t="str">
            <v>尹连贵</v>
          </cell>
        </row>
        <row r="99">
          <cell r="A99">
            <v>97</v>
          </cell>
          <cell r="B99" t="str">
            <v>池上镇</v>
          </cell>
          <cell r="C99" t="str">
            <v>陡沟村</v>
          </cell>
          <cell r="D99" t="str">
            <v>李景来</v>
          </cell>
        </row>
        <row r="100">
          <cell r="A100">
            <v>98</v>
          </cell>
          <cell r="B100" t="str">
            <v>池上镇</v>
          </cell>
          <cell r="C100" t="str">
            <v>陡沟村</v>
          </cell>
          <cell r="D100" t="str">
            <v>尹连进</v>
          </cell>
        </row>
        <row r="101">
          <cell r="A101">
            <v>99</v>
          </cell>
          <cell r="B101" t="str">
            <v>池上镇</v>
          </cell>
          <cell r="C101" t="str">
            <v>聂家峪村</v>
          </cell>
          <cell r="D101" t="str">
            <v>阚方会</v>
          </cell>
        </row>
        <row r="102">
          <cell r="A102">
            <v>100</v>
          </cell>
          <cell r="B102" t="str">
            <v>池上镇</v>
          </cell>
          <cell r="C102" t="str">
            <v>聂家峪村</v>
          </cell>
          <cell r="D102" t="str">
            <v>聂启荣</v>
          </cell>
        </row>
        <row r="103">
          <cell r="A103">
            <v>101</v>
          </cell>
          <cell r="B103" t="str">
            <v>池上镇</v>
          </cell>
          <cell r="C103" t="str">
            <v>聂家峪村</v>
          </cell>
          <cell r="D103" t="str">
            <v>聂启云</v>
          </cell>
        </row>
        <row r="104">
          <cell r="A104">
            <v>102</v>
          </cell>
          <cell r="B104" t="str">
            <v>池上镇</v>
          </cell>
          <cell r="C104" t="str">
            <v>聂家峪村</v>
          </cell>
          <cell r="D104" t="str">
            <v>鹿传艳</v>
          </cell>
        </row>
        <row r="105">
          <cell r="A105">
            <v>103</v>
          </cell>
          <cell r="B105" t="str">
            <v>池上镇</v>
          </cell>
          <cell r="C105" t="str">
            <v>大里村</v>
          </cell>
          <cell r="D105" t="str">
            <v>康诚森</v>
          </cell>
        </row>
        <row r="106">
          <cell r="A106">
            <v>104</v>
          </cell>
          <cell r="B106" t="str">
            <v>池上镇</v>
          </cell>
          <cell r="C106" t="str">
            <v>大里村</v>
          </cell>
          <cell r="D106" t="str">
            <v>聂克爱</v>
          </cell>
        </row>
        <row r="107">
          <cell r="A107">
            <v>105</v>
          </cell>
          <cell r="B107" t="str">
            <v>池上镇</v>
          </cell>
          <cell r="C107" t="str">
            <v>大里村</v>
          </cell>
          <cell r="D107" t="str">
            <v>张学德</v>
          </cell>
        </row>
        <row r="108">
          <cell r="A108">
            <v>106</v>
          </cell>
          <cell r="B108" t="str">
            <v>池上镇</v>
          </cell>
          <cell r="C108" t="str">
            <v>北场村</v>
          </cell>
          <cell r="D108" t="str">
            <v>孟庆波</v>
          </cell>
        </row>
        <row r="109">
          <cell r="A109">
            <v>107</v>
          </cell>
          <cell r="B109" t="str">
            <v>池上镇</v>
          </cell>
          <cell r="C109" t="str">
            <v>北场村</v>
          </cell>
          <cell r="D109" t="str">
            <v>孟兆彩</v>
          </cell>
        </row>
        <row r="110">
          <cell r="A110">
            <v>108</v>
          </cell>
          <cell r="B110" t="str">
            <v>池上镇</v>
          </cell>
          <cell r="C110" t="str">
            <v>北场村</v>
          </cell>
          <cell r="D110" t="str">
            <v>李兰翠</v>
          </cell>
        </row>
        <row r="111">
          <cell r="A111">
            <v>109</v>
          </cell>
          <cell r="B111" t="str">
            <v>池上镇</v>
          </cell>
          <cell r="C111" t="str">
            <v>北场村</v>
          </cell>
          <cell r="D111" t="str">
            <v>李安华</v>
          </cell>
        </row>
        <row r="112">
          <cell r="A112">
            <v>110</v>
          </cell>
          <cell r="B112" t="str">
            <v>池上镇</v>
          </cell>
          <cell r="C112" t="str">
            <v>北场村</v>
          </cell>
          <cell r="D112" t="str">
            <v>张厚智</v>
          </cell>
        </row>
        <row r="113">
          <cell r="A113">
            <v>111</v>
          </cell>
          <cell r="B113" t="str">
            <v>池上镇</v>
          </cell>
          <cell r="C113" t="str">
            <v>泉子村</v>
          </cell>
          <cell r="D113" t="str">
            <v>张卫荣</v>
          </cell>
        </row>
        <row r="114">
          <cell r="A114">
            <v>112</v>
          </cell>
          <cell r="B114" t="str">
            <v>池上镇</v>
          </cell>
          <cell r="C114" t="str">
            <v>泉子村</v>
          </cell>
          <cell r="D114" t="str">
            <v>孟庆忠</v>
          </cell>
        </row>
        <row r="115">
          <cell r="A115">
            <v>113</v>
          </cell>
          <cell r="B115" t="str">
            <v>池上镇</v>
          </cell>
          <cell r="C115" t="str">
            <v>泉子村</v>
          </cell>
          <cell r="D115" t="str">
            <v>郑家亮</v>
          </cell>
        </row>
        <row r="116">
          <cell r="A116">
            <v>114</v>
          </cell>
          <cell r="B116" t="str">
            <v>池上镇</v>
          </cell>
          <cell r="C116" t="str">
            <v>石臼村</v>
          </cell>
          <cell r="D116" t="str">
            <v>丁慎花</v>
          </cell>
        </row>
        <row r="117">
          <cell r="A117">
            <v>115</v>
          </cell>
          <cell r="B117" t="str">
            <v>池上镇</v>
          </cell>
          <cell r="C117" t="str">
            <v>石臼村</v>
          </cell>
          <cell r="D117" t="str">
            <v>李兴正</v>
          </cell>
        </row>
        <row r="118">
          <cell r="A118">
            <v>116</v>
          </cell>
          <cell r="B118" t="str">
            <v>池上镇</v>
          </cell>
          <cell r="C118" t="str">
            <v>西坡村</v>
          </cell>
          <cell r="D118" t="str">
            <v>张永秀</v>
          </cell>
        </row>
        <row r="119">
          <cell r="A119">
            <v>117</v>
          </cell>
          <cell r="B119" t="str">
            <v>池上镇</v>
          </cell>
          <cell r="C119" t="str">
            <v>西坡村</v>
          </cell>
          <cell r="D119" t="str">
            <v>孟凡厚</v>
          </cell>
        </row>
        <row r="120">
          <cell r="A120">
            <v>118</v>
          </cell>
          <cell r="B120" t="str">
            <v>池上镇</v>
          </cell>
          <cell r="C120" t="str">
            <v>大马石村</v>
          </cell>
          <cell r="D120" t="str">
            <v>王克霞</v>
          </cell>
        </row>
        <row r="121">
          <cell r="A121">
            <v>119</v>
          </cell>
          <cell r="B121" t="str">
            <v>池上镇</v>
          </cell>
          <cell r="C121" t="str">
            <v>大马石村</v>
          </cell>
          <cell r="D121" t="str">
            <v>李兴增</v>
          </cell>
        </row>
        <row r="122">
          <cell r="A122">
            <v>120</v>
          </cell>
          <cell r="B122" t="str">
            <v>池上镇</v>
          </cell>
          <cell r="C122" t="str">
            <v>北崖村</v>
          </cell>
          <cell r="D122" t="str">
            <v>王新荣</v>
          </cell>
        </row>
        <row r="123">
          <cell r="A123">
            <v>121</v>
          </cell>
          <cell r="B123" t="str">
            <v>池上镇</v>
          </cell>
          <cell r="C123" t="str">
            <v>北崖村</v>
          </cell>
          <cell r="D123" t="str">
            <v>张玉良</v>
          </cell>
        </row>
        <row r="124">
          <cell r="A124">
            <v>122</v>
          </cell>
          <cell r="B124" t="str">
            <v>池上镇</v>
          </cell>
          <cell r="C124" t="str">
            <v>杨家村</v>
          </cell>
          <cell r="D124" t="str">
            <v>吴圣水</v>
          </cell>
        </row>
        <row r="125">
          <cell r="A125">
            <v>123</v>
          </cell>
          <cell r="B125" t="str">
            <v>池上镇</v>
          </cell>
          <cell r="C125" t="str">
            <v>池埠村</v>
          </cell>
          <cell r="D125" t="str">
            <v>刘光珍</v>
          </cell>
        </row>
        <row r="126">
          <cell r="A126">
            <v>124</v>
          </cell>
          <cell r="B126" t="str">
            <v>池上镇</v>
          </cell>
          <cell r="C126" t="str">
            <v>池埠村</v>
          </cell>
          <cell r="D126" t="str">
            <v>崔克群</v>
          </cell>
        </row>
        <row r="127">
          <cell r="A127">
            <v>125</v>
          </cell>
          <cell r="B127" t="str">
            <v>池上镇</v>
          </cell>
          <cell r="C127" t="str">
            <v>池埠村</v>
          </cell>
          <cell r="D127" t="str">
            <v>郭守爱</v>
          </cell>
        </row>
        <row r="128">
          <cell r="A128">
            <v>126</v>
          </cell>
          <cell r="B128" t="str">
            <v>池上镇</v>
          </cell>
          <cell r="C128" t="str">
            <v>池埠村</v>
          </cell>
          <cell r="D128" t="str">
            <v>阚方华</v>
          </cell>
        </row>
        <row r="129">
          <cell r="A129">
            <v>127</v>
          </cell>
          <cell r="B129" t="str">
            <v>池上镇</v>
          </cell>
          <cell r="C129" t="str">
            <v>池埠村</v>
          </cell>
          <cell r="D129" t="str">
            <v>董桂莲</v>
          </cell>
        </row>
        <row r="130">
          <cell r="A130">
            <v>128</v>
          </cell>
          <cell r="B130" t="str">
            <v>池上镇</v>
          </cell>
          <cell r="C130" t="str">
            <v>池埠村</v>
          </cell>
          <cell r="D130" t="str">
            <v>徐院珍</v>
          </cell>
        </row>
        <row r="131">
          <cell r="A131">
            <v>129</v>
          </cell>
          <cell r="B131" t="str">
            <v>池上镇</v>
          </cell>
          <cell r="C131" t="str">
            <v>池埠村</v>
          </cell>
          <cell r="D131" t="str">
            <v>王永英</v>
          </cell>
        </row>
        <row r="132">
          <cell r="A132">
            <v>130</v>
          </cell>
          <cell r="B132" t="str">
            <v>池上镇</v>
          </cell>
          <cell r="C132" t="str">
            <v>池埠村</v>
          </cell>
          <cell r="D132" t="str">
            <v>王维美</v>
          </cell>
        </row>
        <row r="133">
          <cell r="A133">
            <v>131</v>
          </cell>
          <cell r="B133" t="str">
            <v>池上镇</v>
          </cell>
          <cell r="C133" t="str">
            <v>池埠村</v>
          </cell>
          <cell r="D133" t="str">
            <v>田校凤</v>
          </cell>
        </row>
        <row r="134">
          <cell r="A134">
            <v>132</v>
          </cell>
          <cell r="B134" t="str">
            <v>池上镇</v>
          </cell>
          <cell r="C134" t="str">
            <v>韩庄村</v>
          </cell>
          <cell r="D134" t="str">
            <v>赵传波</v>
          </cell>
        </row>
        <row r="135">
          <cell r="A135">
            <v>133</v>
          </cell>
          <cell r="B135" t="str">
            <v>池上镇</v>
          </cell>
          <cell r="C135" t="str">
            <v>韩庄村</v>
          </cell>
          <cell r="D135" t="str">
            <v>范田君</v>
          </cell>
        </row>
        <row r="136">
          <cell r="A136">
            <v>134</v>
          </cell>
          <cell r="B136" t="str">
            <v>池上镇</v>
          </cell>
          <cell r="C136" t="str">
            <v>紫峪村</v>
          </cell>
          <cell r="D136" t="str">
            <v>姬志红</v>
          </cell>
        </row>
        <row r="137">
          <cell r="A137">
            <v>135</v>
          </cell>
          <cell r="B137" t="str">
            <v>池上镇</v>
          </cell>
          <cell r="C137" t="str">
            <v>紫峪村</v>
          </cell>
          <cell r="D137" t="str">
            <v>李洪迎</v>
          </cell>
        </row>
        <row r="138">
          <cell r="A138">
            <v>136</v>
          </cell>
          <cell r="B138" t="str">
            <v>池上镇</v>
          </cell>
          <cell r="C138" t="str">
            <v>紫峪村</v>
          </cell>
          <cell r="D138" t="str">
            <v>李恒君</v>
          </cell>
        </row>
        <row r="139">
          <cell r="A139">
            <v>137</v>
          </cell>
          <cell r="B139" t="str">
            <v>池上镇</v>
          </cell>
          <cell r="C139" t="str">
            <v>紫峪村</v>
          </cell>
          <cell r="D139" t="str">
            <v>肖荣军</v>
          </cell>
        </row>
        <row r="140">
          <cell r="A140">
            <v>138</v>
          </cell>
          <cell r="B140" t="str">
            <v>池上镇</v>
          </cell>
          <cell r="C140" t="str">
            <v>紫峪村</v>
          </cell>
          <cell r="D140" t="str">
            <v>赵增玲</v>
          </cell>
        </row>
        <row r="141">
          <cell r="A141">
            <v>139</v>
          </cell>
          <cell r="B141" t="str">
            <v>池上镇</v>
          </cell>
          <cell r="C141" t="str">
            <v>东庄村</v>
          </cell>
          <cell r="D141" t="str">
            <v>夏兰友</v>
          </cell>
        </row>
        <row r="142">
          <cell r="A142">
            <v>140</v>
          </cell>
          <cell r="B142" t="str">
            <v>池上镇</v>
          </cell>
          <cell r="C142" t="str">
            <v>东庄村</v>
          </cell>
          <cell r="D142" t="str">
            <v>赵廷军</v>
          </cell>
        </row>
        <row r="143">
          <cell r="A143">
            <v>141</v>
          </cell>
          <cell r="B143" t="str">
            <v>池上镇</v>
          </cell>
          <cell r="C143" t="str">
            <v>东庄村</v>
          </cell>
          <cell r="D143" t="str">
            <v>苏守春</v>
          </cell>
        </row>
        <row r="144">
          <cell r="A144">
            <v>142</v>
          </cell>
          <cell r="B144" t="str">
            <v>池上镇</v>
          </cell>
          <cell r="C144" t="str">
            <v>东庄村</v>
          </cell>
          <cell r="D144" t="str">
            <v>夏德群</v>
          </cell>
        </row>
        <row r="145">
          <cell r="A145">
            <v>143</v>
          </cell>
          <cell r="B145" t="str">
            <v>池上镇</v>
          </cell>
          <cell r="C145" t="str">
            <v>东庄村</v>
          </cell>
          <cell r="D145" t="str">
            <v>张秀东</v>
          </cell>
        </row>
        <row r="146">
          <cell r="A146">
            <v>144</v>
          </cell>
          <cell r="B146" t="str">
            <v>池上镇</v>
          </cell>
          <cell r="C146" t="str">
            <v>东庄村</v>
          </cell>
          <cell r="D146" t="str">
            <v>荆大德</v>
          </cell>
        </row>
        <row r="147">
          <cell r="A147">
            <v>145</v>
          </cell>
          <cell r="B147" t="str">
            <v>池上镇</v>
          </cell>
          <cell r="C147" t="str">
            <v>东庄村</v>
          </cell>
          <cell r="D147" t="str">
            <v>王永昌</v>
          </cell>
        </row>
        <row r="148">
          <cell r="A148">
            <v>146</v>
          </cell>
          <cell r="B148" t="str">
            <v>池上镇</v>
          </cell>
          <cell r="C148" t="str">
            <v>东庄村</v>
          </cell>
          <cell r="D148" t="str">
            <v>苏守青</v>
          </cell>
        </row>
        <row r="149">
          <cell r="A149">
            <v>147</v>
          </cell>
          <cell r="B149" t="str">
            <v>池上镇</v>
          </cell>
          <cell r="C149" t="str">
            <v>东庄村</v>
          </cell>
          <cell r="D149" t="str">
            <v>伊善富</v>
          </cell>
        </row>
        <row r="150">
          <cell r="A150">
            <v>148</v>
          </cell>
          <cell r="B150" t="str">
            <v>池上镇</v>
          </cell>
          <cell r="C150" t="str">
            <v>东庄村</v>
          </cell>
          <cell r="D150" t="str">
            <v>荆立军</v>
          </cell>
        </row>
        <row r="151">
          <cell r="A151">
            <v>149</v>
          </cell>
          <cell r="B151" t="str">
            <v>池上镇</v>
          </cell>
          <cell r="C151" t="str">
            <v>东台村</v>
          </cell>
          <cell r="D151" t="str">
            <v>陈维田</v>
          </cell>
        </row>
        <row r="152">
          <cell r="A152">
            <v>150</v>
          </cell>
          <cell r="B152" t="str">
            <v>池上镇</v>
          </cell>
          <cell r="C152" t="str">
            <v>东台村</v>
          </cell>
          <cell r="D152" t="str">
            <v>陈维斗</v>
          </cell>
        </row>
        <row r="153">
          <cell r="A153">
            <v>151</v>
          </cell>
          <cell r="B153" t="str">
            <v>池上镇</v>
          </cell>
          <cell r="C153" t="str">
            <v>东台村</v>
          </cell>
          <cell r="D153" t="str">
            <v>陈存田</v>
          </cell>
        </row>
        <row r="154">
          <cell r="A154">
            <v>152</v>
          </cell>
          <cell r="B154" t="str">
            <v>池上镇</v>
          </cell>
          <cell r="C154" t="str">
            <v>东台村</v>
          </cell>
          <cell r="D154" t="str">
            <v>赵东军</v>
          </cell>
        </row>
        <row r="155">
          <cell r="A155">
            <v>153</v>
          </cell>
          <cell r="B155" t="str">
            <v>池上镇</v>
          </cell>
          <cell r="C155" t="str">
            <v>代家村</v>
          </cell>
          <cell r="D155" t="str">
            <v>焦卫芳</v>
          </cell>
        </row>
        <row r="156">
          <cell r="A156">
            <v>154</v>
          </cell>
          <cell r="B156" t="str">
            <v>池上镇</v>
          </cell>
          <cell r="C156" t="str">
            <v>代家村</v>
          </cell>
          <cell r="D156" t="str">
            <v>戴书华</v>
          </cell>
        </row>
        <row r="157">
          <cell r="A157">
            <v>155</v>
          </cell>
          <cell r="B157" t="str">
            <v>池上镇</v>
          </cell>
          <cell r="C157" t="str">
            <v>代家村</v>
          </cell>
          <cell r="D157" t="str">
            <v>刘建爱</v>
          </cell>
        </row>
        <row r="158">
          <cell r="A158">
            <v>156</v>
          </cell>
          <cell r="B158" t="str">
            <v>池上镇</v>
          </cell>
          <cell r="C158" t="str">
            <v>李家村</v>
          </cell>
          <cell r="D158" t="str">
            <v>刘光清</v>
          </cell>
        </row>
        <row r="159">
          <cell r="A159">
            <v>157</v>
          </cell>
          <cell r="B159" t="str">
            <v>池上镇</v>
          </cell>
          <cell r="C159" t="str">
            <v>李家村</v>
          </cell>
          <cell r="D159" t="str">
            <v>戴翠玲</v>
          </cell>
        </row>
        <row r="160">
          <cell r="A160">
            <v>158</v>
          </cell>
          <cell r="B160" t="str">
            <v>池上镇</v>
          </cell>
          <cell r="C160" t="str">
            <v>李家村</v>
          </cell>
          <cell r="D160" t="str">
            <v>赵炳利</v>
          </cell>
        </row>
        <row r="161">
          <cell r="A161">
            <v>159</v>
          </cell>
          <cell r="B161" t="str">
            <v>池上镇</v>
          </cell>
          <cell r="C161" t="str">
            <v>李家村</v>
          </cell>
          <cell r="D161" t="str">
            <v>赵炳军</v>
          </cell>
        </row>
        <row r="162">
          <cell r="A162">
            <v>160</v>
          </cell>
          <cell r="B162" t="str">
            <v>池上镇</v>
          </cell>
          <cell r="C162" t="str">
            <v>李家村</v>
          </cell>
          <cell r="D162" t="str">
            <v>赵京满</v>
          </cell>
        </row>
        <row r="163">
          <cell r="A163">
            <v>161</v>
          </cell>
          <cell r="B163" t="str">
            <v>池上镇</v>
          </cell>
          <cell r="C163" t="str">
            <v>营子村</v>
          </cell>
          <cell r="D163" t="str">
            <v>张世生</v>
          </cell>
        </row>
        <row r="164">
          <cell r="A164">
            <v>162</v>
          </cell>
          <cell r="B164" t="str">
            <v>池上镇</v>
          </cell>
          <cell r="C164" t="str">
            <v>大南峪村</v>
          </cell>
          <cell r="D164" t="str">
            <v>赵秀芝</v>
          </cell>
        </row>
        <row r="165">
          <cell r="A165">
            <v>163</v>
          </cell>
          <cell r="B165" t="str">
            <v>池上镇</v>
          </cell>
          <cell r="C165" t="str">
            <v>大南峪村</v>
          </cell>
          <cell r="D165" t="str">
            <v>鹿纪兰</v>
          </cell>
        </row>
        <row r="166">
          <cell r="A166">
            <v>164</v>
          </cell>
          <cell r="B166" t="str">
            <v>池上镇</v>
          </cell>
          <cell r="C166" t="str">
            <v>板山村</v>
          </cell>
          <cell r="D166" t="str">
            <v>杨玉花</v>
          </cell>
        </row>
        <row r="167">
          <cell r="A167">
            <v>165</v>
          </cell>
          <cell r="B167" t="str">
            <v>池上镇</v>
          </cell>
          <cell r="C167" t="str">
            <v>板山村</v>
          </cell>
          <cell r="D167" t="str">
            <v>戴书坤</v>
          </cell>
        </row>
        <row r="168">
          <cell r="A168">
            <v>166</v>
          </cell>
          <cell r="B168" t="str">
            <v>池上镇</v>
          </cell>
          <cell r="C168" t="str">
            <v>板山村</v>
          </cell>
          <cell r="D168" t="str">
            <v>鹿子田</v>
          </cell>
        </row>
        <row r="169">
          <cell r="A169">
            <v>167</v>
          </cell>
          <cell r="B169" t="str">
            <v>池上镇</v>
          </cell>
          <cell r="C169" t="str">
            <v>板山村</v>
          </cell>
          <cell r="D169" t="str">
            <v>李玉海</v>
          </cell>
        </row>
        <row r="170">
          <cell r="A170">
            <v>168</v>
          </cell>
          <cell r="B170" t="str">
            <v>池上镇</v>
          </cell>
          <cell r="C170" t="str">
            <v>板山村</v>
          </cell>
          <cell r="D170" t="str">
            <v>王若义</v>
          </cell>
        </row>
        <row r="171">
          <cell r="A171">
            <v>169</v>
          </cell>
          <cell r="B171" t="str">
            <v>池上镇</v>
          </cell>
          <cell r="C171" t="str">
            <v>车峪村</v>
          </cell>
          <cell r="D171" t="str">
            <v>袁红</v>
          </cell>
        </row>
        <row r="172">
          <cell r="A172">
            <v>170</v>
          </cell>
          <cell r="B172" t="str">
            <v>池上镇</v>
          </cell>
          <cell r="C172" t="str">
            <v>中郝峪村</v>
          </cell>
          <cell r="D172" t="str">
            <v>张长福</v>
          </cell>
        </row>
        <row r="173">
          <cell r="A173">
            <v>171</v>
          </cell>
          <cell r="B173" t="str">
            <v>池上镇</v>
          </cell>
          <cell r="C173" t="str">
            <v>中郝峪村</v>
          </cell>
          <cell r="D173" t="str">
            <v>翟慎芳</v>
          </cell>
        </row>
        <row r="174">
          <cell r="A174">
            <v>172</v>
          </cell>
          <cell r="B174" t="str">
            <v>池上镇</v>
          </cell>
          <cell r="C174" t="str">
            <v>下郝峪村</v>
          </cell>
          <cell r="D174" t="str">
            <v>张业京</v>
          </cell>
        </row>
        <row r="175">
          <cell r="A175">
            <v>173</v>
          </cell>
          <cell r="B175" t="str">
            <v>池上镇</v>
          </cell>
          <cell r="C175" t="str">
            <v>下郝峪村</v>
          </cell>
          <cell r="D175" t="str">
            <v>翟慎菊</v>
          </cell>
        </row>
        <row r="176">
          <cell r="A176">
            <v>174</v>
          </cell>
          <cell r="B176" t="str">
            <v>池上镇</v>
          </cell>
          <cell r="C176" t="str">
            <v>下郝峪村</v>
          </cell>
          <cell r="D176" t="str">
            <v>陈心霞</v>
          </cell>
        </row>
        <row r="177">
          <cell r="A177">
            <v>175</v>
          </cell>
          <cell r="B177" t="str">
            <v>池上镇</v>
          </cell>
          <cell r="C177" t="str">
            <v>下郝峪村</v>
          </cell>
          <cell r="D177" t="str">
            <v>翟慎菊</v>
          </cell>
        </row>
        <row r="178">
          <cell r="A178">
            <v>176</v>
          </cell>
          <cell r="B178" t="str">
            <v>池上镇</v>
          </cell>
          <cell r="C178" t="str">
            <v>上小峰村</v>
          </cell>
          <cell r="D178" t="str">
            <v>宋木传</v>
          </cell>
        </row>
        <row r="179">
          <cell r="A179">
            <v>177</v>
          </cell>
          <cell r="B179" t="str">
            <v>池上镇</v>
          </cell>
          <cell r="C179" t="str">
            <v>上小峰村</v>
          </cell>
          <cell r="D179" t="str">
            <v>郑加梅</v>
          </cell>
        </row>
        <row r="180">
          <cell r="A180">
            <v>178</v>
          </cell>
          <cell r="B180" t="str">
            <v>池上镇</v>
          </cell>
          <cell r="C180" t="str">
            <v>上小峰村</v>
          </cell>
          <cell r="D180" t="str">
            <v>牛占香</v>
          </cell>
        </row>
        <row r="181">
          <cell r="A181">
            <v>179</v>
          </cell>
          <cell r="B181" t="str">
            <v>池上镇</v>
          </cell>
          <cell r="C181" t="str">
            <v>上小峰村</v>
          </cell>
          <cell r="D181" t="str">
            <v>牛占仕</v>
          </cell>
        </row>
        <row r="182">
          <cell r="A182">
            <v>180</v>
          </cell>
          <cell r="B182" t="str">
            <v>池上镇</v>
          </cell>
          <cell r="C182" t="str">
            <v>上小峰村</v>
          </cell>
          <cell r="D182" t="str">
            <v>牛思兰</v>
          </cell>
        </row>
        <row r="183">
          <cell r="A183">
            <v>181</v>
          </cell>
          <cell r="B183" t="str">
            <v>池上镇</v>
          </cell>
          <cell r="C183" t="str">
            <v>中小峰村</v>
          </cell>
          <cell r="D183" t="str">
            <v>郑相英</v>
          </cell>
        </row>
        <row r="184">
          <cell r="A184">
            <v>182</v>
          </cell>
          <cell r="B184" t="str">
            <v>池上镇</v>
          </cell>
          <cell r="C184" t="str">
            <v>中小峰村</v>
          </cell>
          <cell r="D184" t="str">
            <v>徐佰英</v>
          </cell>
        </row>
        <row r="185">
          <cell r="A185">
            <v>183</v>
          </cell>
          <cell r="B185" t="str">
            <v>池上镇</v>
          </cell>
          <cell r="C185" t="str">
            <v>中小峰村</v>
          </cell>
          <cell r="D185" t="str">
            <v>刘同兴</v>
          </cell>
        </row>
        <row r="186">
          <cell r="A186">
            <v>184</v>
          </cell>
          <cell r="B186" t="str">
            <v>池上镇</v>
          </cell>
          <cell r="C186" t="str">
            <v>甘泉村</v>
          </cell>
          <cell r="D186" t="str">
            <v>陈田军</v>
          </cell>
        </row>
        <row r="187">
          <cell r="A187">
            <v>185</v>
          </cell>
          <cell r="B187" t="str">
            <v>池上镇</v>
          </cell>
          <cell r="C187" t="str">
            <v>甘泉村</v>
          </cell>
          <cell r="D187" t="str">
            <v>刘爱桂</v>
          </cell>
        </row>
        <row r="188">
          <cell r="A188">
            <v>186</v>
          </cell>
          <cell r="B188" t="str">
            <v>池上镇</v>
          </cell>
          <cell r="C188" t="str">
            <v>甘泉村</v>
          </cell>
          <cell r="D188" t="str">
            <v>陈田玲</v>
          </cell>
        </row>
        <row r="189">
          <cell r="A189">
            <v>187</v>
          </cell>
          <cell r="B189" t="str">
            <v>池上镇</v>
          </cell>
          <cell r="C189" t="str">
            <v>甘泉村</v>
          </cell>
          <cell r="D189" t="str">
            <v>陈广红</v>
          </cell>
        </row>
        <row r="190">
          <cell r="A190">
            <v>188</v>
          </cell>
          <cell r="B190" t="str">
            <v>池上镇</v>
          </cell>
          <cell r="C190" t="str">
            <v>李家块村</v>
          </cell>
          <cell r="D190" t="str">
            <v>鹿传云</v>
          </cell>
        </row>
        <row r="191">
          <cell r="A191">
            <v>189</v>
          </cell>
          <cell r="B191" t="str">
            <v>池上镇</v>
          </cell>
          <cell r="C191" t="str">
            <v>李家块村</v>
          </cell>
          <cell r="D191" t="str">
            <v>徐佰华</v>
          </cell>
        </row>
        <row r="192">
          <cell r="A192">
            <v>190</v>
          </cell>
          <cell r="B192" t="str">
            <v>池上镇</v>
          </cell>
          <cell r="C192" t="str">
            <v>冯家村</v>
          </cell>
          <cell r="D192" t="str">
            <v>刘书祯</v>
          </cell>
        </row>
        <row r="193">
          <cell r="A193">
            <v>191</v>
          </cell>
          <cell r="B193" t="str">
            <v>池上镇</v>
          </cell>
          <cell r="C193" t="str">
            <v>虎林村</v>
          </cell>
          <cell r="D193" t="str">
            <v>赵东君</v>
          </cell>
        </row>
        <row r="194">
          <cell r="A194">
            <v>192</v>
          </cell>
          <cell r="B194" t="str">
            <v>池上镇</v>
          </cell>
          <cell r="C194" t="str">
            <v>虎林村</v>
          </cell>
          <cell r="D194" t="str">
            <v>赵清奎</v>
          </cell>
        </row>
        <row r="195">
          <cell r="A195">
            <v>193</v>
          </cell>
          <cell r="B195" t="str">
            <v>池上镇</v>
          </cell>
          <cell r="C195" t="str">
            <v>虎林村</v>
          </cell>
          <cell r="D195" t="str">
            <v>姬德甲</v>
          </cell>
        </row>
        <row r="196">
          <cell r="A196">
            <v>194</v>
          </cell>
          <cell r="B196" t="str">
            <v>池上镇</v>
          </cell>
          <cell r="C196" t="str">
            <v>虎林村</v>
          </cell>
          <cell r="D196" t="str">
            <v>阚方才</v>
          </cell>
        </row>
        <row r="197">
          <cell r="A197">
            <v>195</v>
          </cell>
          <cell r="B197" t="str">
            <v>池上镇</v>
          </cell>
          <cell r="C197" t="str">
            <v>虎林村</v>
          </cell>
          <cell r="D197" t="str">
            <v>姬清秀</v>
          </cell>
        </row>
        <row r="198">
          <cell r="A198">
            <v>196</v>
          </cell>
          <cell r="B198" t="str">
            <v>池上镇</v>
          </cell>
          <cell r="C198" t="str">
            <v>上郝峪村</v>
          </cell>
          <cell r="D198" t="str">
            <v>刘同芝</v>
          </cell>
        </row>
        <row r="199">
          <cell r="A199">
            <v>197</v>
          </cell>
          <cell r="B199" t="str">
            <v>池上镇</v>
          </cell>
          <cell r="C199" t="str">
            <v>上郝峪村</v>
          </cell>
          <cell r="D199" t="str">
            <v>白怀亮</v>
          </cell>
        </row>
        <row r="200">
          <cell r="A200">
            <v>198</v>
          </cell>
          <cell r="B200" t="str">
            <v>池上镇</v>
          </cell>
          <cell r="C200" t="str">
            <v>雁门村</v>
          </cell>
          <cell r="D200" t="str">
            <v>陈永华</v>
          </cell>
        </row>
        <row r="201">
          <cell r="A201">
            <v>199</v>
          </cell>
          <cell r="B201" t="str">
            <v>池上镇</v>
          </cell>
          <cell r="C201" t="str">
            <v>雁门村</v>
          </cell>
          <cell r="D201" t="str">
            <v>周和义</v>
          </cell>
        </row>
        <row r="202">
          <cell r="A202">
            <v>200</v>
          </cell>
          <cell r="B202" t="str">
            <v>池上镇</v>
          </cell>
          <cell r="C202" t="str">
            <v>雁门村</v>
          </cell>
          <cell r="D202" t="str">
            <v>赵同华</v>
          </cell>
        </row>
        <row r="203">
          <cell r="A203">
            <v>201</v>
          </cell>
          <cell r="B203" t="str">
            <v>池上镇</v>
          </cell>
          <cell r="C203" t="str">
            <v>雁门村</v>
          </cell>
          <cell r="D203" t="str">
            <v>孟宪美</v>
          </cell>
        </row>
        <row r="204">
          <cell r="A204">
            <v>202</v>
          </cell>
          <cell r="B204" t="str">
            <v>域城镇</v>
          </cell>
          <cell r="C204" t="str">
            <v>石门村</v>
          </cell>
          <cell r="D204" t="str">
            <v>殷青昌</v>
          </cell>
        </row>
        <row r="205">
          <cell r="A205">
            <v>203</v>
          </cell>
          <cell r="B205" t="str">
            <v>域城镇</v>
          </cell>
          <cell r="C205" t="str">
            <v>石门村</v>
          </cell>
          <cell r="D205" t="str">
            <v>袁翠荣</v>
          </cell>
        </row>
        <row r="206">
          <cell r="A206">
            <v>204</v>
          </cell>
          <cell r="B206" t="str">
            <v>域城镇</v>
          </cell>
          <cell r="C206" t="str">
            <v>石门村</v>
          </cell>
          <cell r="D206" t="str">
            <v>刘桂英</v>
          </cell>
        </row>
        <row r="207">
          <cell r="A207">
            <v>205</v>
          </cell>
          <cell r="B207" t="str">
            <v>域城镇</v>
          </cell>
          <cell r="C207" t="str">
            <v>石门村</v>
          </cell>
          <cell r="D207" t="str">
            <v>魏元花</v>
          </cell>
        </row>
        <row r="208">
          <cell r="A208">
            <v>206</v>
          </cell>
          <cell r="B208" t="str">
            <v>域城镇</v>
          </cell>
          <cell r="C208" t="str">
            <v>石门村</v>
          </cell>
          <cell r="D208" t="str">
            <v>薛杰美</v>
          </cell>
        </row>
        <row r="209">
          <cell r="A209">
            <v>207</v>
          </cell>
          <cell r="B209" t="str">
            <v>域城镇</v>
          </cell>
          <cell r="C209" t="str">
            <v>荫柳村</v>
          </cell>
          <cell r="D209" t="str">
            <v>孙启杰</v>
          </cell>
        </row>
        <row r="210">
          <cell r="A210">
            <v>208</v>
          </cell>
          <cell r="B210" t="str">
            <v>域城镇</v>
          </cell>
          <cell r="C210" t="str">
            <v>荫柳村</v>
          </cell>
          <cell r="D210" t="str">
            <v>穆素梅</v>
          </cell>
        </row>
        <row r="211">
          <cell r="A211">
            <v>209</v>
          </cell>
          <cell r="B211" t="str">
            <v>域城镇</v>
          </cell>
          <cell r="C211" t="str">
            <v>荫柳村</v>
          </cell>
          <cell r="D211" t="str">
            <v>王玉霞</v>
          </cell>
        </row>
        <row r="212">
          <cell r="A212">
            <v>210</v>
          </cell>
          <cell r="B212" t="str">
            <v>域城镇</v>
          </cell>
          <cell r="C212" t="str">
            <v>荫柳村</v>
          </cell>
          <cell r="D212" t="str">
            <v>李芹</v>
          </cell>
        </row>
        <row r="213">
          <cell r="A213">
            <v>211</v>
          </cell>
          <cell r="B213" t="str">
            <v>域城镇</v>
          </cell>
          <cell r="C213" t="str">
            <v>荫柳村</v>
          </cell>
          <cell r="D213" t="str">
            <v>李慎秀</v>
          </cell>
        </row>
        <row r="214">
          <cell r="A214">
            <v>212</v>
          </cell>
          <cell r="B214" t="str">
            <v>域城镇</v>
          </cell>
          <cell r="C214" t="str">
            <v>荫柳村</v>
          </cell>
          <cell r="D214" t="str">
            <v>刘翠香</v>
          </cell>
        </row>
        <row r="215">
          <cell r="A215">
            <v>213</v>
          </cell>
          <cell r="B215" t="str">
            <v>域城镇</v>
          </cell>
          <cell r="C215" t="str">
            <v>荫柳村</v>
          </cell>
          <cell r="D215" t="str">
            <v>李秀娟</v>
          </cell>
        </row>
        <row r="216">
          <cell r="A216">
            <v>214</v>
          </cell>
          <cell r="B216" t="str">
            <v>域城镇</v>
          </cell>
          <cell r="C216" t="str">
            <v>下虎村</v>
          </cell>
          <cell r="D216" t="str">
            <v>王国凤</v>
          </cell>
        </row>
        <row r="217">
          <cell r="A217">
            <v>215</v>
          </cell>
          <cell r="B217" t="str">
            <v>域城镇</v>
          </cell>
          <cell r="C217" t="str">
            <v>下虎村</v>
          </cell>
          <cell r="D217" t="str">
            <v>崔秀芬</v>
          </cell>
        </row>
        <row r="218">
          <cell r="A218">
            <v>216</v>
          </cell>
          <cell r="B218" t="str">
            <v>域城镇</v>
          </cell>
          <cell r="C218" t="str">
            <v>下虎村</v>
          </cell>
          <cell r="D218" t="str">
            <v>徐光生</v>
          </cell>
        </row>
        <row r="219">
          <cell r="A219">
            <v>217</v>
          </cell>
          <cell r="B219" t="str">
            <v>域城镇</v>
          </cell>
          <cell r="C219" t="str">
            <v>下虎村</v>
          </cell>
          <cell r="D219" t="str">
            <v>王昌民</v>
          </cell>
        </row>
        <row r="220">
          <cell r="A220">
            <v>218</v>
          </cell>
          <cell r="B220" t="str">
            <v>域城镇</v>
          </cell>
          <cell r="C220" t="str">
            <v>下虎村</v>
          </cell>
          <cell r="D220" t="str">
            <v>冯兰英</v>
          </cell>
        </row>
        <row r="221">
          <cell r="A221">
            <v>219</v>
          </cell>
          <cell r="B221" t="str">
            <v>域城镇</v>
          </cell>
          <cell r="C221" t="str">
            <v>上虎</v>
          </cell>
          <cell r="D221" t="str">
            <v>周元新</v>
          </cell>
        </row>
        <row r="222">
          <cell r="A222">
            <v>220</v>
          </cell>
          <cell r="B222" t="str">
            <v>域城镇</v>
          </cell>
          <cell r="C222" t="str">
            <v>上虎</v>
          </cell>
          <cell r="D222" t="str">
            <v>李安香</v>
          </cell>
        </row>
        <row r="223">
          <cell r="A223">
            <v>221</v>
          </cell>
          <cell r="B223" t="str">
            <v>域城镇</v>
          </cell>
          <cell r="C223" t="str">
            <v>上虎</v>
          </cell>
          <cell r="D223" t="str">
            <v>宋玉玲</v>
          </cell>
        </row>
        <row r="224">
          <cell r="A224">
            <v>222</v>
          </cell>
          <cell r="B224" t="str">
            <v>域城镇</v>
          </cell>
          <cell r="C224" t="str">
            <v>上虎</v>
          </cell>
          <cell r="D224" t="str">
            <v>刘玉华</v>
          </cell>
        </row>
        <row r="225">
          <cell r="A225">
            <v>223</v>
          </cell>
          <cell r="B225" t="str">
            <v>域城镇</v>
          </cell>
          <cell r="C225" t="str">
            <v>上虎</v>
          </cell>
          <cell r="D225" t="str">
            <v>王昌凤</v>
          </cell>
        </row>
        <row r="226">
          <cell r="A226">
            <v>224</v>
          </cell>
          <cell r="B226" t="str">
            <v>域城镇</v>
          </cell>
          <cell r="C226" t="str">
            <v>岭西村</v>
          </cell>
          <cell r="D226" t="str">
            <v>王同芬</v>
          </cell>
        </row>
        <row r="227">
          <cell r="A227">
            <v>225</v>
          </cell>
          <cell r="B227" t="str">
            <v>域城镇</v>
          </cell>
          <cell r="C227" t="str">
            <v>岭西村</v>
          </cell>
          <cell r="D227" t="str">
            <v>周玉英</v>
          </cell>
        </row>
        <row r="228">
          <cell r="A228">
            <v>226</v>
          </cell>
          <cell r="B228" t="str">
            <v>域城镇</v>
          </cell>
          <cell r="C228" t="str">
            <v>岭西村</v>
          </cell>
          <cell r="D228" t="str">
            <v>李治凤</v>
          </cell>
        </row>
        <row r="229">
          <cell r="A229">
            <v>227</v>
          </cell>
          <cell r="B229" t="str">
            <v>域城镇</v>
          </cell>
          <cell r="C229" t="str">
            <v>岭西村</v>
          </cell>
          <cell r="D229" t="str">
            <v>李明芳</v>
          </cell>
        </row>
        <row r="230">
          <cell r="A230">
            <v>228</v>
          </cell>
          <cell r="B230" t="str">
            <v>域城镇</v>
          </cell>
          <cell r="C230" t="str">
            <v>岭西村</v>
          </cell>
          <cell r="D230" t="str">
            <v>徐悦菊</v>
          </cell>
        </row>
        <row r="231">
          <cell r="A231">
            <v>229</v>
          </cell>
          <cell r="B231" t="str">
            <v>域城镇</v>
          </cell>
          <cell r="C231" t="str">
            <v>岭西村</v>
          </cell>
          <cell r="D231" t="str">
            <v>徐宝芝</v>
          </cell>
        </row>
        <row r="232">
          <cell r="A232">
            <v>230</v>
          </cell>
          <cell r="B232" t="str">
            <v>域城镇</v>
          </cell>
          <cell r="C232" t="str">
            <v>岭西村</v>
          </cell>
          <cell r="D232" t="str">
            <v>王庆杰</v>
          </cell>
        </row>
        <row r="233">
          <cell r="A233">
            <v>231</v>
          </cell>
          <cell r="B233" t="str">
            <v>域城镇</v>
          </cell>
          <cell r="C233" t="str">
            <v>镇门峪</v>
          </cell>
          <cell r="D233" t="str">
            <v>郑勇</v>
          </cell>
        </row>
        <row r="234">
          <cell r="A234">
            <v>232</v>
          </cell>
          <cell r="B234" t="str">
            <v>域城镇</v>
          </cell>
          <cell r="C234" t="str">
            <v>镇门峪</v>
          </cell>
          <cell r="D234" t="str">
            <v>郑桂云</v>
          </cell>
        </row>
        <row r="235">
          <cell r="A235">
            <v>233</v>
          </cell>
          <cell r="B235" t="str">
            <v>域城镇</v>
          </cell>
          <cell r="C235" t="str">
            <v>叩家</v>
          </cell>
          <cell r="D235" t="str">
            <v>韩己亭</v>
          </cell>
        </row>
        <row r="236">
          <cell r="A236">
            <v>234</v>
          </cell>
          <cell r="B236" t="str">
            <v>域城镇</v>
          </cell>
          <cell r="C236" t="str">
            <v>叩家</v>
          </cell>
          <cell r="D236" t="str">
            <v>孙兆金</v>
          </cell>
        </row>
        <row r="237">
          <cell r="A237">
            <v>235</v>
          </cell>
          <cell r="B237" t="str">
            <v>域城镇</v>
          </cell>
          <cell r="C237" t="str">
            <v>叩家</v>
          </cell>
          <cell r="D237" t="str">
            <v>韩春华</v>
          </cell>
        </row>
        <row r="238">
          <cell r="A238">
            <v>236</v>
          </cell>
          <cell r="B238" t="str">
            <v>域城镇</v>
          </cell>
          <cell r="C238" t="str">
            <v>叩家</v>
          </cell>
          <cell r="D238" t="str">
            <v>王瑞英</v>
          </cell>
        </row>
        <row r="239">
          <cell r="A239">
            <v>237</v>
          </cell>
          <cell r="B239" t="str">
            <v>域城镇</v>
          </cell>
          <cell r="C239" t="str">
            <v>叩家</v>
          </cell>
          <cell r="D239" t="str">
            <v>孙桂芹</v>
          </cell>
        </row>
        <row r="240">
          <cell r="A240">
            <v>238</v>
          </cell>
          <cell r="B240" t="str">
            <v>域城镇</v>
          </cell>
          <cell r="C240" t="str">
            <v>叩家</v>
          </cell>
          <cell r="D240" t="str">
            <v>孙兆林</v>
          </cell>
        </row>
        <row r="241">
          <cell r="A241">
            <v>239</v>
          </cell>
          <cell r="B241" t="str">
            <v>域城镇</v>
          </cell>
          <cell r="C241" t="str">
            <v>叩家</v>
          </cell>
          <cell r="D241" t="str">
            <v>刘绍明</v>
          </cell>
        </row>
        <row r="242">
          <cell r="A242">
            <v>240</v>
          </cell>
          <cell r="B242" t="str">
            <v>域城镇</v>
          </cell>
          <cell r="C242" t="str">
            <v>叩家</v>
          </cell>
          <cell r="D242" t="str">
            <v>周先俊</v>
          </cell>
        </row>
        <row r="243">
          <cell r="A243">
            <v>241</v>
          </cell>
          <cell r="B243" t="str">
            <v>域城镇</v>
          </cell>
          <cell r="C243" t="str">
            <v>叩家</v>
          </cell>
          <cell r="D243" t="str">
            <v>张书霞</v>
          </cell>
        </row>
        <row r="244">
          <cell r="A244">
            <v>242</v>
          </cell>
          <cell r="B244" t="str">
            <v>域城镇</v>
          </cell>
          <cell r="C244" t="str">
            <v>蝴蝶峪村</v>
          </cell>
          <cell r="D244" t="str">
            <v>王爱香</v>
          </cell>
        </row>
        <row r="245">
          <cell r="A245">
            <v>243</v>
          </cell>
          <cell r="B245" t="str">
            <v>域城镇</v>
          </cell>
          <cell r="C245" t="str">
            <v>蝴蝶峪村</v>
          </cell>
          <cell r="D245" t="str">
            <v>刘会英</v>
          </cell>
        </row>
        <row r="246">
          <cell r="A246">
            <v>244</v>
          </cell>
          <cell r="B246" t="str">
            <v>域城镇</v>
          </cell>
          <cell r="C246" t="str">
            <v>蝴蝶峪村</v>
          </cell>
          <cell r="D246" t="str">
            <v>李秀英</v>
          </cell>
        </row>
        <row r="247">
          <cell r="A247">
            <v>245</v>
          </cell>
          <cell r="B247" t="str">
            <v>域城镇</v>
          </cell>
          <cell r="C247" t="str">
            <v>泽蒜峪</v>
          </cell>
          <cell r="D247" t="str">
            <v>王孔俊</v>
          </cell>
        </row>
        <row r="248">
          <cell r="A248">
            <v>246</v>
          </cell>
          <cell r="B248" t="str">
            <v>域城镇</v>
          </cell>
          <cell r="C248" t="str">
            <v>泽蒜峪</v>
          </cell>
          <cell r="D248" t="str">
            <v>刘同社</v>
          </cell>
        </row>
        <row r="249">
          <cell r="A249">
            <v>247</v>
          </cell>
          <cell r="B249" t="str">
            <v>域城镇</v>
          </cell>
          <cell r="C249" t="str">
            <v>泽蒜峪</v>
          </cell>
          <cell r="D249" t="str">
            <v>王海水</v>
          </cell>
        </row>
        <row r="250">
          <cell r="A250">
            <v>248</v>
          </cell>
          <cell r="B250" t="str">
            <v>域城镇</v>
          </cell>
          <cell r="C250" t="str">
            <v>泽蒜峪</v>
          </cell>
          <cell r="D250" t="str">
            <v>吴光民</v>
          </cell>
        </row>
        <row r="251">
          <cell r="A251">
            <v>249</v>
          </cell>
          <cell r="B251" t="str">
            <v>域城镇</v>
          </cell>
          <cell r="C251" t="str">
            <v>泽蒜峪</v>
          </cell>
          <cell r="D251" t="str">
            <v>王毅</v>
          </cell>
        </row>
        <row r="252">
          <cell r="A252">
            <v>250</v>
          </cell>
          <cell r="B252" t="str">
            <v>域城镇</v>
          </cell>
          <cell r="C252" t="str">
            <v>山王庄村</v>
          </cell>
          <cell r="D252" t="str">
            <v>赵文利</v>
          </cell>
        </row>
        <row r="253">
          <cell r="A253">
            <v>251</v>
          </cell>
          <cell r="B253" t="str">
            <v>域城镇</v>
          </cell>
          <cell r="C253" t="str">
            <v>山王庄村</v>
          </cell>
          <cell r="D253" t="str">
            <v>韩玉荣</v>
          </cell>
        </row>
        <row r="254">
          <cell r="A254">
            <v>252</v>
          </cell>
          <cell r="B254" t="str">
            <v>域城镇</v>
          </cell>
          <cell r="C254" t="str">
            <v>山王庄村</v>
          </cell>
          <cell r="D254" t="str">
            <v>王冬梅</v>
          </cell>
        </row>
        <row r="255">
          <cell r="A255">
            <v>253</v>
          </cell>
          <cell r="B255" t="str">
            <v>域城镇</v>
          </cell>
          <cell r="C255" t="str">
            <v>山王庄村</v>
          </cell>
          <cell r="D255" t="str">
            <v>魏纪金</v>
          </cell>
        </row>
        <row r="256">
          <cell r="A256">
            <v>254</v>
          </cell>
          <cell r="B256" t="str">
            <v>域城镇</v>
          </cell>
          <cell r="C256" t="str">
            <v>山王庄村</v>
          </cell>
          <cell r="D256" t="str">
            <v>孙秀梅</v>
          </cell>
        </row>
        <row r="257">
          <cell r="A257">
            <v>255</v>
          </cell>
          <cell r="B257" t="str">
            <v>域城镇</v>
          </cell>
          <cell r="C257" t="str">
            <v>岳峪村</v>
          </cell>
          <cell r="D257" t="str">
            <v>杨秀美</v>
          </cell>
        </row>
        <row r="258">
          <cell r="A258">
            <v>256</v>
          </cell>
          <cell r="B258" t="str">
            <v>域城镇</v>
          </cell>
          <cell r="C258" t="str">
            <v>西北峪村</v>
          </cell>
          <cell r="D258" t="str">
            <v>刘美凤</v>
          </cell>
        </row>
        <row r="259">
          <cell r="A259">
            <v>257</v>
          </cell>
          <cell r="B259" t="str">
            <v>域城镇</v>
          </cell>
          <cell r="C259" t="str">
            <v>西北峪村</v>
          </cell>
          <cell r="D259" t="str">
            <v>袁聿伟</v>
          </cell>
        </row>
        <row r="260">
          <cell r="A260">
            <v>258</v>
          </cell>
          <cell r="B260" t="str">
            <v>域城镇</v>
          </cell>
          <cell r="C260" t="str">
            <v>西北峪村</v>
          </cell>
          <cell r="D260" t="str">
            <v>李淑贞</v>
          </cell>
        </row>
        <row r="261">
          <cell r="A261">
            <v>259</v>
          </cell>
          <cell r="B261" t="str">
            <v>域城镇</v>
          </cell>
          <cell r="C261" t="str">
            <v>西北峪村</v>
          </cell>
          <cell r="D261" t="str">
            <v>方秀桂</v>
          </cell>
        </row>
        <row r="262">
          <cell r="A262">
            <v>260</v>
          </cell>
          <cell r="B262" t="str">
            <v>域城镇</v>
          </cell>
          <cell r="C262" t="str">
            <v>西北峪村</v>
          </cell>
          <cell r="D262" t="str">
            <v>李秀云</v>
          </cell>
        </row>
        <row r="263">
          <cell r="A263">
            <v>261</v>
          </cell>
          <cell r="B263" t="str">
            <v>域城镇</v>
          </cell>
          <cell r="C263" t="str">
            <v>西北峪村</v>
          </cell>
          <cell r="D263" t="str">
            <v>袁翠玲</v>
          </cell>
        </row>
        <row r="264">
          <cell r="A264">
            <v>262</v>
          </cell>
          <cell r="B264" t="str">
            <v>域城镇</v>
          </cell>
          <cell r="C264" t="str">
            <v>西北峪村</v>
          </cell>
          <cell r="D264" t="str">
            <v>魏元风</v>
          </cell>
        </row>
        <row r="265">
          <cell r="A265">
            <v>263</v>
          </cell>
          <cell r="B265" t="str">
            <v>域城镇</v>
          </cell>
          <cell r="C265" t="str">
            <v>西北峪村</v>
          </cell>
          <cell r="D265" t="str">
            <v>袁崇更</v>
          </cell>
        </row>
        <row r="266">
          <cell r="A266">
            <v>264</v>
          </cell>
          <cell r="B266" t="str">
            <v>域城镇</v>
          </cell>
          <cell r="C266" t="str">
            <v>董家村</v>
          </cell>
          <cell r="D266" t="str">
            <v>梁佩钢</v>
          </cell>
        </row>
        <row r="267">
          <cell r="A267">
            <v>265</v>
          </cell>
          <cell r="B267" t="str">
            <v>域城镇</v>
          </cell>
          <cell r="C267" t="str">
            <v>董家村</v>
          </cell>
          <cell r="D267" t="str">
            <v>陈英</v>
          </cell>
        </row>
        <row r="268">
          <cell r="A268">
            <v>266</v>
          </cell>
          <cell r="B268" t="str">
            <v>域城镇</v>
          </cell>
          <cell r="C268" t="str">
            <v>董家村</v>
          </cell>
          <cell r="D268" t="str">
            <v>孙丽杰</v>
          </cell>
        </row>
        <row r="269">
          <cell r="A269">
            <v>267</v>
          </cell>
          <cell r="B269" t="str">
            <v>域城镇</v>
          </cell>
          <cell r="C269" t="str">
            <v>董家村</v>
          </cell>
          <cell r="D269" t="str">
            <v>高会云</v>
          </cell>
        </row>
        <row r="270">
          <cell r="A270">
            <v>268</v>
          </cell>
          <cell r="B270" t="str">
            <v>域城镇</v>
          </cell>
          <cell r="C270" t="str">
            <v>董家村</v>
          </cell>
          <cell r="D270" t="str">
            <v>周丽霞</v>
          </cell>
        </row>
        <row r="271">
          <cell r="A271">
            <v>269</v>
          </cell>
          <cell r="B271" t="str">
            <v>域城镇</v>
          </cell>
          <cell r="C271" t="str">
            <v>董家村</v>
          </cell>
          <cell r="D271" t="str">
            <v>王庆娥</v>
          </cell>
        </row>
        <row r="272">
          <cell r="A272">
            <v>270</v>
          </cell>
          <cell r="B272" t="str">
            <v>域城镇</v>
          </cell>
          <cell r="C272" t="str">
            <v>董家村</v>
          </cell>
          <cell r="D272" t="str">
            <v>周艾荣</v>
          </cell>
        </row>
        <row r="273">
          <cell r="A273">
            <v>271</v>
          </cell>
          <cell r="B273" t="str">
            <v>域城镇</v>
          </cell>
          <cell r="C273" t="str">
            <v>董家村</v>
          </cell>
          <cell r="D273" t="str">
            <v>宋本国</v>
          </cell>
        </row>
        <row r="274">
          <cell r="A274">
            <v>272</v>
          </cell>
          <cell r="B274" t="str">
            <v>域城镇</v>
          </cell>
          <cell r="C274" t="str">
            <v>南阎村</v>
          </cell>
          <cell r="D274" t="str">
            <v>李银昌</v>
          </cell>
        </row>
        <row r="275">
          <cell r="A275">
            <v>273</v>
          </cell>
          <cell r="B275" t="str">
            <v>域城镇</v>
          </cell>
          <cell r="C275" t="str">
            <v>南阎村</v>
          </cell>
          <cell r="D275" t="str">
            <v>房翠芝</v>
          </cell>
        </row>
        <row r="276">
          <cell r="A276">
            <v>274</v>
          </cell>
          <cell r="B276" t="str">
            <v>域城镇</v>
          </cell>
          <cell r="C276" t="str">
            <v>茜草村</v>
          </cell>
          <cell r="D276" t="str">
            <v>高传奎</v>
          </cell>
        </row>
        <row r="277">
          <cell r="A277">
            <v>275</v>
          </cell>
          <cell r="B277" t="str">
            <v>域城镇</v>
          </cell>
          <cell r="C277" t="str">
            <v>茜草村</v>
          </cell>
          <cell r="D277" t="str">
            <v>钱升彪</v>
          </cell>
        </row>
        <row r="278">
          <cell r="A278">
            <v>276</v>
          </cell>
          <cell r="B278" t="str">
            <v>域城镇</v>
          </cell>
          <cell r="C278" t="str">
            <v>茜草村</v>
          </cell>
          <cell r="D278" t="str">
            <v>刘延亮</v>
          </cell>
        </row>
        <row r="279">
          <cell r="A279">
            <v>277</v>
          </cell>
          <cell r="B279" t="str">
            <v>域城镇</v>
          </cell>
          <cell r="C279" t="str">
            <v>茜草村</v>
          </cell>
          <cell r="D279" t="str">
            <v>吕芳霞</v>
          </cell>
        </row>
        <row r="280">
          <cell r="A280">
            <v>278</v>
          </cell>
          <cell r="B280" t="str">
            <v>域城镇</v>
          </cell>
          <cell r="C280" t="str">
            <v>茜草村</v>
          </cell>
          <cell r="D280" t="str">
            <v>张春红</v>
          </cell>
        </row>
        <row r="281">
          <cell r="A281">
            <v>279</v>
          </cell>
          <cell r="B281" t="str">
            <v>域城镇</v>
          </cell>
          <cell r="C281" t="str">
            <v>茜草村</v>
          </cell>
          <cell r="D281" t="str">
            <v>梁玉霞</v>
          </cell>
        </row>
        <row r="282">
          <cell r="A282">
            <v>280</v>
          </cell>
          <cell r="B282" t="str">
            <v>域城镇</v>
          </cell>
          <cell r="C282" t="str">
            <v>茜草村</v>
          </cell>
          <cell r="D282" t="str">
            <v>李秀梅</v>
          </cell>
        </row>
        <row r="283">
          <cell r="A283">
            <v>281</v>
          </cell>
          <cell r="B283" t="str">
            <v>域城镇</v>
          </cell>
          <cell r="C283" t="str">
            <v>茜草村</v>
          </cell>
          <cell r="D283" t="str">
            <v>吕丰云</v>
          </cell>
        </row>
        <row r="284">
          <cell r="A284">
            <v>282</v>
          </cell>
          <cell r="B284" t="str">
            <v>域城镇</v>
          </cell>
          <cell r="C284" t="str">
            <v>夹山</v>
          </cell>
          <cell r="D284" t="str">
            <v>解爱芳</v>
          </cell>
        </row>
        <row r="285">
          <cell r="A285">
            <v>283</v>
          </cell>
          <cell r="B285" t="str">
            <v>域城镇</v>
          </cell>
          <cell r="C285" t="str">
            <v>夹山</v>
          </cell>
          <cell r="D285" t="str">
            <v>李尊英</v>
          </cell>
        </row>
        <row r="286">
          <cell r="A286">
            <v>284</v>
          </cell>
          <cell r="B286" t="str">
            <v>域城镇</v>
          </cell>
          <cell r="C286" t="str">
            <v>夹山</v>
          </cell>
          <cell r="D286" t="str">
            <v>李尊生</v>
          </cell>
        </row>
        <row r="287">
          <cell r="A287">
            <v>285</v>
          </cell>
          <cell r="B287" t="str">
            <v>域城镇</v>
          </cell>
          <cell r="C287" t="str">
            <v>夹山</v>
          </cell>
          <cell r="D287" t="str">
            <v>吴光军</v>
          </cell>
        </row>
        <row r="288">
          <cell r="A288">
            <v>286</v>
          </cell>
          <cell r="B288" t="str">
            <v>域城镇</v>
          </cell>
          <cell r="C288" t="str">
            <v>夹山</v>
          </cell>
          <cell r="D288" t="str">
            <v>吴兆富</v>
          </cell>
        </row>
        <row r="289">
          <cell r="A289">
            <v>287</v>
          </cell>
          <cell r="B289" t="str">
            <v>域城镇</v>
          </cell>
          <cell r="C289" t="str">
            <v>夹山</v>
          </cell>
          <cell r="D289" t="str">
            <v>逯秀花</v>
          </cell>
        </row>
        <row r="290">
          <cell r="A290">
            <v>288</v>
          </cell>
          <cell r="B290" t="str">
            <v>域城镇</v>
          </cell>
          <cell r="C290" t="str">
            <v>石匣</v>
          </cell>
          <cell r="D290" t="str">
            <v>刘爱莲</v>
          </cell>
        </row>
        <row r="291">
          <cell r="A291">
            <v>289</v>
          </cell>
          <cell r="B291" t="str">
            <v>域城镇</v>
          </cell>
          <cell r="C291" t="str">
            <v>石匣</v>
          </cell>
          <cell r="D291" t="str">
            <v>穆凤花</v>
          </cell>
        </row>
        <row r="292">
          <cell r="A292">
            <v>290</v>
          </cell>
          <cell r="B292" t="str">
            <v>域城镇</v>
          </cell>
          <cell r="C292" t="str">
            <v>石匣</v>
          </cell>
          <cell r="D292" t="str">
            <v>李长红</v>
          </cell>
        </row>
        <row r="293">
          <cell r="A293">
            <v>291</v>
          </cell>
          <cell r="B293" t="str">
            <v>域城镇</v>
          </cell>
          <cell r="C293" t="str">
            <v>石匣</v>
          </cell>
          <cell r="D293" t="str">
            <v>刘桂莲</v>
          </cell>
        </row>
        <row r="294">
          <cell r="A294">
            <v>292</v>
          </cell>
          <cell r="B294" t="str">
            <v>域城镇</v>
          </cell>
          <cell r="C294" t="str">
            <v>龙堂村</v>
          </cell>
          <cell r="D294" t="str">
            <v>刘建国</v>
          </cell>
        </row>
        <row r="295">
          <cell r="A295">
            <v>293</v>
          </cell>
          <cell r="B295" t="str">
            <v>域城镇</v>
          </cell>
          <cell r="C295" t="str">
            <v>龙堂村</v>
          </cell>
          <cell r="D295" t="str">
            <v>吴秀玲</v>
          </cell>
        </row>
        <row r="296">
          <cell r="A296">
            <v>294</v>
          </cell>
          <cell r="B296" t="str">
            <v>域城镇</v>
          </cell>
          <cell r="C296" t="str">
            <v>龙堂村</v>
          </cell>
          <cell r="D296" t="str">
            <v>王云家</v>
          </cell>
        </row>
        <row r="297">
          <cell r="A297">
            <v>295</v>
          </cell>
          <cell r="B297" t="str">
            <v>域城镇</v>
          </cell>
          <cell r="C297" t="str">
            <v>汪溪村</v>
          </cell>
          <cell r="D297" t="str">
            <v>孙即智</v>
          </cell>
        </row>
        <row r="298">
          <cell r="A298">
            <v>296</v>
          </cell>
          <cell r="B298" t="str">
            <v>域城镇</v>
          </cell>
          <cell r="C298" t="str">
            <v>汪溪村</v>
          </cell>
          <cell r="D298" t="str">
            <v>孙淑琴</v>
          </cell>
        </row>
        <row r="299">
          <cell r="A299">
            <v>297</v>
          </cell>
          <cell r="B299" t="str">
            <v>域城镇</v>
          </cell>
          <cell r="C299" t="str">
            <v>桃园</v>
          </cell>
          <cell r="D299" t="str">
            <v>李作孟</v>
          </cell>
        </row>
        <row r="300">
          <cell r="A300">
            <v>298</v>
          </cell>
          <cell r="B300" t="str">
            <v>域城镇</v>
          </cell>
          <cell r="C300" t="str">
            <v>桃园</v>
          </cell>
          <cell r="D300" t="str">
            <v>刘秀花</v>
          </cell>
        </row>
        <row r="301">
          <cell r="A301">
            <v>299</v>
          </cell>
          <cell r="B301" t="str">
            <v>域城镇</v>
          </cell>
          <cell r="C301" t="str">
            <v>桃园</v>
          </cell>
          <cell r="D301" t="str">
            <v>吕玉霞</v>
          </cell>
        </row>
        <row r="302">
          <cell r="A302">
            <v>300</v>
          </cell>
          <cell r="B302" t="str">
            <v>域城镇</v>
          </cell>
          <cell r="C302" t="str">
            <v>桃园</v>
          </cell>
          <cell r="D302" t="str">
            <v>蒋永芳</v>
          </cell>
        </row>
        <row r="303">
          <cell r="A303">
            <v>301</v>
          </cell>
          <cell r="B303" t="str">
            <v>域城镇</v>
          </cell>
          <cell r="C303" t="str">
            <v>东厢村</v>
          </cell>
          <cell r="D303" t="str">
            <v>韩红利</v>
          </cell>
        </row>
        <row r="304">
          <cell r="A304">
            <v>302</v>
          </cell>
          <cell r="B304" t="str">
            <v>域城镇</v>
          </cell>
          <cell r="C304" t="str">
            <v>东厢村</v>
          </cell>
          <cell r="D304" t="str">
            <v>韩兵祥</v>
          </cell>
        </row>
        <row r="305">
          <cell r="A305">
            <v>303</v>
          </cell>
          <cell r="B305" t="str">
            <v>域城镇</v>
          </cell>
          <cell r="C305" t="str">
            <v>姚家峪</v>
          </cell>
          <cell r="D305" t="str">
            <v>钱家胜</v>
          </cell>
        </row>
        <row r="306">
          <cell r="A306">
            <v>304</v>
          </cell>
          <cell r="B306" t="str">
            <v>域城镇</v>
          </cell>
          <cell r="C306" t="str">
            <v>姚家峪</v>
          </cell>
          <cell r="D306" t="str">
            <v>刘同弟</v>
          </cell>
        </row>
        <row r="307">
          <cell r="A307">
            <v>305</v>
          </cell>
          <cell r="B307" t="str">
            <v>域城镇</v>
          </cell>
          <cell r="C307" t="str">
            <v>尚庄村</v>
          </cell>
          <cell r="D307" t="str">
            <v>王淑华</v>
          </cell>
        </row>
        <row r="308">
          <cell r="A308">
            <v>306</v>
          </cell>
          <cell r="B308" t="str">
            <v>域城镇</v>
          </cell>
          <cell r="C308" t="str">
            <v>尚庄村</v>
          </cell>
          <cell r="D308" t="str">
            <v>王念永</v>
          </cell>
        </row>
        <row r="309">
          <cell r="A309">
            <v>307</v>
          </cell>
          <cell r="B309" t="str">
            <v>域城镇</v>
          </cell>
          <cell r="C309" t="str">
            <v>尚庄村</v>
          </cell>
          <cell r="D309" t="str">
            <v>孙兆新</v>
          </cell>
        </row>
        <row r="310">
          <cell r="A310">
            <v>308</v>
          </cell>
          <cell r="B310" t="str">
            <v>域城镇</v>
          </cell>
          <cell r="C310" t="str">
            <v>尚庄村</v>
          </cell>
          <cell r="D310" t="str">
            <v>段清田</v>
          </cell>
        </row>
        <row r="311">
          <cell r="A311">
            <v>309</v>
          </cell>
          <cell r="B311" t="str">
            <v>域城镇</v>
          </cell>
          <cell r="C311" t="str">
            <v>青龙湾村</v>
          </cell>
          <cell r="D311" t="str">
            <v>杨悦娟</v>
          </cell>
        </row>
        <row r="312">
          <cell r="A312">
            <v>310</v>
          </cell>
          <cell r="B312" t="str">
            <v>域城镇</v>
          </cell>
          <cell r="C312" t="str">
            <v>青龙湾村</v>
          </cell>
          <cell r="D312" t="str">
            <v>杨秀珍</v>
          </cell>
        </row>
        <row r="313">
          <cell r="A313">
            <v>311</v>
          </cell>
          <cell r="B313" t="str">
            <v>域城镇</v>
          </cell>
          <cell r="C313" t="str">
            <v>青龙湾村</v>
          </cell>
          <cell r="D313" t="str">
            <v>李秀芝</v>
          </cell>
        </row>
        <row r="314">
          <cell r="A314">
            <v>312</v>
          </cell>
          <cell r="B314" t="str">
            <v>域城镇</v>
          </cell>
          <cell r="C314" t="str">
            <v>青龙湾村</v>
          </cell>
          <cell r="D314" t="str">
            <v>高福翠</v>
          </cell>
        </row>
        <row r="315">
          <cell r="A315">
            <v>313</v>
          </cell>
          <cell r="B315" t="str">
            <v>域城镇</v>
          </cell>
          <cell r="C315" t="str">
            <v>青龙湾村</v>
          </cell>
          <cell r="D315" t="str">
            <v>高云菊</v>
          </cell>
        </row>
        <row r="316">
          <cell r="A316">
            <v>314</v>
          </cell>
          <cell r="B316" t="str">
            <v>域城镇</v>
          </cell>
          <cell r="C316" t="str">
            <v>青龙湾村</v>
          </cell>
          <cell r="D316" t="str">
            <v>马秀芬</v>
          </cell>
        </row>
        <row r="317">
          <cell r="A317">
            <v>315</v>
          </cell>
          <cell r="B317" t="str">
            <v>域城镇</v>
          </cell>
          <cell r="C317" t="str">
            <v>上恶石坞</v>
          </cell>
          <cell r="D317" t="str">
            <v>蒋绪利</v>
          </cell>
        </row>
        <row r="318">
          <cell r="A318">
            <v>316</v>
          </cell>
          <cell r="B318" t="str">
            <v>域城镇</v>
          </cell>
          <cell r="C318" t="str">
            <v>上恶石坞</v>
          </cell>
          <cell r="D318" t="str">
            <v>刘京芳</v>
          </cell>
        </row>
        <row r="319">
          <cell r="A319">
            <v>317</v>
          </cell>
          <cell r="B319" t="str">
            <v>域城镇</v>
          </cell>
          <cell r="C319" t="str">
            <v>黄连峪</v>
          </cell>
          <cell r="D319" t="str">
            <v>周书霞</v>
          </cell>
        </row>
        <row r="320">
          <cell r="A320">
            <v>318</v>
          </cell>
          <cell r="B320" t="str">
            <v>域城镇</v>
          </cell>
          <cell r="C320" t="str">
            <v>黄连峪</v>
          </cell>
          <cell r="D320" t="str">
            <v>郑丽芬</v>
          </cell>
        </row>
        <row r="321">
          <cell r="A321">
            <v>319</v>
          </cell>
          <cell r="B321" t="str">
            <v>域城镇</v>
          </cell>
          <cell r="C321" t="str">
            <v>黄连峪</v>
          </cell>
          <cell r="D321" t="str">
            <v>郑秀红</v>
          </cell>
        </row>
        <row r="322">
          <cell r="A322">
            <v>320</v>
          </cell>
          <cell r="B322" t="str">
            <v>域城镇</v>
          </cell>
          <cell r="C322" t="str">
            <v>黄连峪</v>
          </cell>
          <cell r="D322" t="str">
            <v>沈风爱</v>
          </cell>
        </row>
        <row r="323">
          <cell r="A323">
            <v>321</v>
          </cell>
          <cell r="B323" t="str">
            <v>域城镇</v>
          </cell>
          <cell r="C323" t="str">
            <v>牛角</v>
          </cell>
          <cell r="D323" t="str">
            <v>崔德花</v>
          </cell>
        </row>
        <row r="324">
          <cell r="A324">
            <v>322</v>
          </cell>
          <cell r="B324" t="str">
            <v>域城镇</v>
          </cell>
          <cell r="C324" t="str">
            <v>牛角</v>
          </cell>
          <cell r="D324" t="str">
            <v>薛忠生</v>
          </cell>
        </row>
        <row r="325">
          <cell r="A325">
            <v>323</v>
          </cell>
          <cell r="B325" t="str">
            <v>域城镇</v>
          </cell>
          <cell r="C325" t="str">
            <v>牛角</v>
          </cell>
          <cell r="D325" t="str">
            <v>薛福美</v>
          </cell>
        </row>
        <row r="326">
          <cell r="A326">
            <v>324</v>
          </cell>
          <cell r="B326" t="str">
            <v>域城镇</v>
          </cell>
          <cell r="C326" t="str">
            <v>牛角</v>
          </cell>
          <cell r="D326" t="str">
            <v>房连花</v>
          </cell>
        </row>
        <row r="327">
          <cell r="A327">
            <v>325</v>
          </cell>
          <cell r="B327" t="str">
            <v>域城镇</v>
          </cell>
          <cell r="C327" t="str">
            <v>牛角</v>
          </cell>
          <cell r="D327" t="str">
            <v>郭连花</v>
          </cell>
        </row>
        <row r="328">
          <cell r="A328">
            <v>326</v>
          </cell>
          <cell r="B328" t="str">
            <v>域城镇</v>
          </cell>
          <cell r="C328" t="str">
            <v>桃花泉村</v>
          </cell>
          <cell r="D328" t="str">
            <v>徐光兰</v>
          </cell>
        </row>
        <row r="329">
          <cell r="A329">
            <v>327</v>
          </cell>
          <cell r="B329" t="str">
            <v>域城镇</v>
          </cell>
          <cell r="C329" t="str">
            <v>桃花泉村</v>
          </cell>
          <cell r="D329" t="str">
            <v>盖卫东</v>
          </cell>
        </row>
        <row r="330">
          <cell r="A330">
            <v>328</v>
          </cell>
          <cell r="B330" t="str">
            <v>域城镇</v>
          </cell>
          <cell r="C330" t="str">
            <v>桃花泉村</v>
          </cell>
          <cell r="D330" t="str">
            <v>盖恒喜</v>
          </cell>
        </row>
        <row r="331">
          <cell r="A331">
            <v>329</v>
          </cell>
          <cell r="B331" t="str">
            <v>域城镇</v>
          </cell>
          <cell r="C331" t="str">
            <v>桃花泉村</v>
          </cell>
          <cell r="D331" t="str">
            <v>盖恒宏</v>
          </cell>
        </row>
        <row r="332">
          <cell r="A332">
            <v>330</v>
          </cell>
          <cell r="B332" t="str">
            <v>域城镇</v>
          </cell>
          <cell r="C332" t="str">
            <v>桃花泉村</v>
          </cell>
          <cell r="D332" t="str">
            <v>崔纪华</v>
          </cell>
        </row>
        <row r="333">
          <cell r="A333">
            <v>331</v>
          </cell>
          <cell r="B333" t="str">
            <v>域城镇</v>
          </cell>
          <cell r="C333" t="str">
            <v>桃花泉村</v>
          </cell>
          <cell r="D333" t="str">
            <v>刘玉珍</v>
          </cell>
        </row>
        <row r="334">
          <cell r="A334">
            <v>332</v>
          </cell>
          <cell r="B334" t="str">
            <v>域城镇</v>
          </cell>
          <cell r="C334" t="str">
            <v>桃花泉村</v>
          </cell>
          <cell r="D334" t="str">
            <v>刘翠兰</v>
          </cell>
        </row>
        <row r="335">
          <cell r="A335">
            <v>333</v>
          </cell>
          <cell r="B335" t="str">
            <v>域城镇</v>
          </cell>
          <cell r="C335" t="str">
            <v>桃花泉村</v>
          </cell>
          <cell r="D335" t="str">
            <v>吕文芝</v>
          </cell>
        </row>
        <row r="336">
          <cell r="A336">
            <v>334</v>
          </cell>
          <cell r="B336" t="str">
            <v>域城镇</v>
          </cell>
          <cell r="C336" t="str">
            <v>桃花泉村</v>
          </cell>
          <cell r="D336" t="str">
            <v>李隆香</v>
          </cell>
        </row>
        <row r="337">
          <cell r="A337">
            <v>335</v>
          </cell>
          <cell r="B337" t="str">
            <v>域城镇</v>
          </cell>
          <cell r="C337" t="str">
            <v>桃花泉村</v>
          </cell>
          <cell r="D337" t="str">
            <v>高翠英</v>
          </cell>
        </row>
        <row r="338">
          <cell r="A338">
            <v>336</v>
          </cell>
          <cell r="B338" t="str">
            <v>域城镇</v>
          </cell>
          <cell r="C338" t="str">
            <v>桃花泉村</v>
          </cell>
          <cell r="D338" t="str">
            <v>张茂云</v>
          </cell>
        </row>
        <row r="339">
          <cell r="A339">
            <v>337</v>
          </cell>
          <cell r="B339" t="str">
            <v>域城镇</v>
          </cell>
          <cell r="C339" t="str">
            <v>峪口</v>
          </cell>
          <cell r="D339" t="str">
            <v>李秀荣</v>
          </cell>
        </row>
        <row r="340">
          <cell r="A340">
            <v>338</v>
          </cell>
          <cell r="B340" t="str">
            <v>域城镇</v>
          </cell>
          <cell r="C340" t="str">
            <v>峪口</v>
          </cell>
          <cell r="D340" t="str">
            <v>郑玉芹</v>
          </cell>
        </row>
        <row r="341">
          <cell r="A341">
            <v>339</v>
          </cell>
          <cell r="B341" t="str">
            <v>域城镇</v>
          </cell>
          <cell r="C341" t="str">
            <v>峪口</v>
          </cell>
          <cell r="D341" t="str">
            <v>郑桂珍</v>
          </cell>
        </row>
        <row r="342">
          <cell r="A342">
            <v>340</v>
          </cell>
          <cell r="B342" t="str">
            <v>域城镇</v>
          </cell>
          <cell r="C342" t="str">
            <v>东流泉村</v>
          </cell>
          <cell r="D342" t="str">
            <v>刘桂杰</v>
          </cell>
        </row>
        <row r="343">
          <cell r="A343">
            <v>341</v>
          </cell>
          <cell r="B343" t="str">
            <v>域城镇</v>
          </cell>
          <cell r="C343" t="str">
            <v>东流泉村</v>
          </cell>
          <cell r="D343" t="str">
            <v>逯美英</v>
          </cell>
        </row>
        <row r="344">
          <cell r="A344">
            <v>342</v>
          </cell>
          <cell r="B344" t="str">
            <v>域城镇</v>
          </cell>
          <cell r="C344" t="str">
            <v>东流泉村</v>
          </cell>
          <cell r="D344" t="str">
            <v>刘红娟</v>
          </cell>
        </row>
        <row r="345">
          <cell r="A345">
            <v>343</v>
          </cell>
          <cell r="B345" t="str">
            <v>域城镇</v>
          </cell>
          <cell r="C345" t="str">
            <v>东流泉村</v>
          </cell>
          <cell r="D345" t="str">
            <v>刘西伟</v>
          </cell>
        </row>
        <row r="346">
          <cell r="A346">
            <v>344</v>
          </cell>
          <cell r="B346" t="str">
            <v>域城镇</v>
          </cell>
          <cell r="C346" t="str">
            <v>东流泉村</v>
          </cell>
          <cell r="D346" t="str">
            <v>张书泉</v>
          </cell>
        </row>
        <row r="347">
          <cell r="A347">
            <v>345</v>
          </cell>
          <cell r="B347" t="str">
            <v>域城镇</v>
          </cell>
          <cell r="C347" t="str">
            <v>李芽村</v>
          </cell>
          <cell r="D347" t="str">
            <v>孙洁华</v>
          </cell>
        </row>
        <row r="348">
          <cell r="A348">
            <v>346</v>
          </cell>
          <cell r="B348" t="str">
            <v>域城镇</v>
          </cell>
          <cell r="C348" t="str">
            <v>李芽村</v>
          </cell>
          <cell r="D348" t="str">
            <v>孙启山</v>
          </cell>
        </row>
        <row r="349">
          <cell r="A349">
            <v>347</v>
          </cell>
          <cell r="B349" t="str">
            <v>域城镇</v>
          </cell>
          <cell r="C349" t="str">
            <v>李芽村</v>
          </cell>
          <cell r="D349" t="str">
            <v>徐秀华</v>
          </cell>
        </row>
        <row r="350">
          <cell r="A350">
            <v>348</v>
          </cell>
          <cell r="B350" t="str">
            <v>域城镇</v>
          </cell>
          <cell r="C350" t="str">
            <v>李芽村</v>
          </cell>
          <cell r="D350" t="str">
            <v>尚建刚</v>
          </cell>
        </row>
        <row r="351">
          <cell r="A351">
            <v>349</v>
          </cell>
          <cell r="B351" t="str">
            <v>域城镇</v>
          </cell>
          <cell r="C351" t="str">
            <v>李芽村</v>
          </cell>
          <cell r="D351" t="str">
            <v>周玉芬</v>
          </cell>
        </row>
        <row r="352">
          <cell r="A352">
            <v>350</v>
          </cell>
          <cell r="B352" t="str">
            <v>域城镇</v>
          </cell>
          <cell r="C352" t="str">
            <v>李芽村</v>
          </cell>
          <cell r="D352" t="str">
            <v>陆新玲</v>
          </cell>
        </row>
        <row r="353">
          <cell r="A353">
            <v>351</v>
          </cell>
          <cell r="B353" t="str">
            <v>域城镇</v>
          </cell>
          <cell r="C353" t="str">
            <v>李芽村</v>
          </cell>
          <cell r="D353" t="str">
            <v>李淑娟</v>
          </cell>
        </row>
        <row r="354">
          <cell r="A354">
            <v>352</v>
          </cell>
          <cell r="B354" t="str">
            <v>域城镇</v>
          </cell>
          <cell r="C354" t="str">
            <v>西流泉</v>
          </cell>
          <cell r="D354" t="str">
            <v>刘新宁</v>
          </cell>
        </row>
        <row r="355">
          <cell r="A355">
            <v>353</v>
          </cell>
          <cell r="B355" t="str">
            <v>域城镇</v>
          </cell>
          <cell r="C355" t="str">
            <v>西流泉</v>
          </cell>
          <cell r="D355" t="str">
            <v>朱玉莲</v>
          </cell>
        </row>
        <row r="356">
          <cell r="A356">
            <v>354</v>
          </cell>
          <cell r="B356" t="str">
            <v>域城镇</v>
          </cell>
          <cell r="C356" t="str">
            <v>西流泉</v>
          </cell>
          <cell r="D356" t="str">
            <v>郭光兰</v>
          </cell>
        </row>
        <row r="357">
          <cell r="A357">
            <v>355</v>
          </cell>
          <cell r="B357" t="str">
            <v>域城镇</v>
          </cell>
          <cell r="C357" t="str">
            <v>西流泉</v>
          </cell>
          <cell r="D357" t="str">
            <v>吴秀华</v>
          </cell>
        </row>
        <row r="358">
          <cell r="A358">
            <v>356</v>
          </cell>
          <cell r="B358" t="str">
            <v>域城镇</v>
          </cell>
          <cell r="C358" t="str">
            <v>西流泉</v>
          </cell>
          <cell r="D358" t="str">
            <v>段玉琴</v>
          </cell>
        </row>
        <row r="359">
          <cell r="A359">
            <v>357</v>
          </cell>
          <cell r="B359" t="str">
            <v>域城镇</v>
          </cell>
          <cell r="C359" t="str">
            <v>楼子村</v>
          </cell>
          <cell r="D359" t="str">
            <v>李玉荣</v>
          </cell>
        </row>
        <row r="360">
          <cell r="A360">
            <v>358</v>
          </cell>
          <cell r="B360" t="str">
            <v>域城镇</v>
          </cell>
          <cell r="C360" t="str">
            <v>楼子村</v>
          </cell>
          <cell r="D360" t="str">
            <v>孙荣方</v>
          </cell>
        </row>
        <row r="361">
          <cell r="A361">
            <v>359</v>
          </cell>
          <cell r="B361" t="str">
            <v>域城镇</v>
          </cell>
          <cell r="C361" t="str">
            <v>楼子村</v>
          </cell>
          <cell r="D361" t="str">
            <v>孙国华</v>
          </cell>
        </row>
        <row r="362">
          <cell r="A362">
            <v>360</v>
          </cell>
          <cell r="B362" t="str">
            <v>域城镇</v>
          </cell>
          <cell r="C362" t="str">
            <v>楼子村</v>
          </cell>
          <cell r="D362" t="str">
            <v>白念德</v>
          </cell>
        </row>
        <row r="363">
          <cell r="A363">
            <v>361</v>
          </cell>
          <cell r="B363" t="str">
            <v>域城镇</v>
          </cell>
          <cell r="C363" t="str">
            <v>楼子村</v>
          </cell>
          <cell r="D363" t="str">
            <v>段秀美</v>
          </cell>
        </row>
        <row r="364">
          <cell r="A364">
            <v>362</v>
          </cell>
          <cell r="B364" t="str">
            <v>域城镇</v>
          </cell>
          <cell r="C364" t="str">
            <v>楼子村</v>
          </cell>
          <cell r="D364" t="str">
            <v>孙玉清</v>
          </cell>
        </row>
        <row r="365">
          <cell r="A365">
            <v>363</v>
          </cell>
          <cell r="B365" t="str">
            <v>域城镇</v>
          </cell>
          <cell r="C365" t="str">
            <v>天门峪村</v>
          </cell>
          <cell r="D365" t="str">
            <v>穆若杰</v>
          </cell>
        </row>
        <row r="366">
          <cell r="A366">
            <v>364</v>
          </cell>
          <cell r="B366" t="str">
            <v>域城镇</v>
          </cell>
          <cell r="C366" t="str">
            <v>天门峪村</v>
          </cell>
          <cell r="D366" t="str">
            <v>张天华</v>
          </cell>
        </row>
        <row r="367">
          <cell r="A367">
            <v>365</v>
          </cell>
          <cell r="B367" t="str">
            <v>域城镇</v>
          </cell>
          <cell r="C367" t="str">
            <v>天门峪村</v>
          </cell>
          <cell r="D367" t="str">
            <v>程翠云</v>
          </cell>
        </row>
        <row r="368">
          <cell r="A368">
            <v>366</v>
          </cell>
          <cell r="B368" t="str">
            <v>域城镇</v>
          </cell>
          <cell r="C368" t="str">
            <v>天门峪村</v>
          </cell>
          <cell r="D368" t="str">
            <v>高玉梅</v>
          </cell>
        </row>
        <row r="369">
          <cell r="A369">
            <v>367</v>
          </cell>
          <cell r="B369" t="str">
            <v>域城镇</v>
          </cell>
          <cell r="C369" t="str">
            <v>天门峪村</v>
          </cell>
          <cell r="D369" t="str">
            <v>王玉芝</v>
          </cell>
        </row>
        <row r="370">
          <cell r="A370">
            <v>368</v>
          </cell>
          <cell r="B370" t="str">
            <v>域城镇</v>
          </cell>
          <cell r="C370" t="str">
            <v>西厢村</v>
          </cell>
          <cell r="D370" t="str">
            <v>高燕</v>
          </cell>
        </row>
        <row r="371">
          <cell r="A371">
            <v>369</v>
          </cell>
          <cell r="B371" t="str">
            <v>域城镇</v>
          </cell>
          <cell r="C371" t="str">
            <v>和尚房</v>
          </cell>
          <cell r="D371" t="str">
            <v>蒋爱菊</v>
          </cell>
        </row>
        <row r="372">
          <cell r="A372">
            <v>370</v>
          </cell>
          <cell r="B372" t="str">
            <v>域城镇</v>
          </cell>
          <cell r="C372" t="str">
            <v>徐雅村</v>
          </cell>
          <cell r="D372" t="str">
            <v>郭春香</v>
          </cell>
        </row>
        <row r="373">
          <cell r="A373">
            <v>371</v>
          </cell>
          <cell r="B373" t="str">
            <v>域城镇</v>
          </cell>
          <cell r="C373" t="str">
            <v>徐雅村</v>
          </cell>
          <cell r="D373" t="str">
            <v>孙宝芳</v>
          </cell>
        </row>
        <row r="374">
          <cell r="A374">
            <v>372</v>
          </cell>
          <cell r="B374" t="str">
            <v>域城镇</v>
          </cell>
          <cell r="C374" t="str">
            <v>徐雅村</v>
          </cell>
          <cell r="D374" t="str">
            <v>聂克恕</v>
          </cell>
        </row>
        <row r="375">
          <cell r="A375">
            <v>373</v>
          </cell>
          <cell r="B375" t="str">
            <v>域城镇</v>
          </cell>
          <cell r="C375" t="str">
            <v>徐雅村</v>
          </cell>
          <cell r="D375" t="str">
            <v>周桂霞</v>
          </cell>
        </row>
        <row r="376">
          <cell r="A376">
            <v>374</v>
          </cell>
          <cell r="B376" t="str">
            <v>域城镇</v>
          </cell>
          <cell r="C376" t="str">
            <v>徐雅村</v>
          </cell>
          <cell r="D376" t="str">
            <v>崔瑞英</v>
          </cell>
        </row>
        <row r="377">
          <cell r="A377">
            <v>375</v>
          </cell>
          <cell r="B377" t="str">
            <v>域城镇</v>
          </cell>
          <cell r="C377" t="str">
            <v>徐雅村</v>
          </cell>
          <cell r="D377" t="str">
            <v>刘持荣</v>
          </cell>
        </row>
        <row r="378">
          <cell r="A378">
            <v>376</v>
          </cell>
          <cell r="B378" t="str">
            <v>域城镇</v>
          </cell>
          <cell r="C378" t="str">
            <v>徐雅村</v>
          </cell>
          <cell r="D378" t="str">
            <v>吕素霞</v>
          </cell>
        </row>
        <row r="379">
          <cell r="A379">
            <v>377</v>
          </cell>
          <cell r="B379" t="str">
            <v>域城镇</v>
          </cell>
          <cell r="C379" t="str">
            <v>徐雅村</v>
          </cell>
          <cell r="D379" t="str">
            <v>周爱霞</v>
          </cell>
        </row>
        <row r="380">
          <cell r="A380">
            <v>378</v>
          </cell>
          <cell r="B380" t="str">
            <v>域城镇</v>
          </cell>
          <cell r="C380" t="str">
            <v>徐雅村</v>
          </cell>
          <cell r="D380" t="str">
            <v>聂桂芳</v>
          </cell>
        </row>
        <row r="381">
          <cell r="A381">
            <v>379</v>
          </cell>
          <cell r="B381" t="str">
            <v>域城镇</v>
          </cell>
          <cell r="C381" t="str">
            <v>徐雅村</v>
          </cell>
          <cell r="D381" t="str">
            <v>聂立芳</v>
          </cell>
        </row>
        <row r="382">
          <cell r="A382">
            <v>380</v>
          </cell>
          <cell r="B382" t="str">
            <v>域城镇</v>
          </cell>
          <cell r="C382" t="str">
            <v>北阎村</v>
          </cell>
          <cell r="D382" t="str">
            <v>崔继水</v>
          </cell>
        </row>
        <row r="383">
          <cell r="A383">
            <v>381</v>
          </cell>
          <cell r="B383" t="str">
            <v>域城镇</v>
          </cell>
          <cell r="C383" t="str">
            <v>北阎村</v>
          </cell>
          <cell r="D383" t="str">
            <v>房桂英</v>
          </cell>
        </row>
        <row r="384">
          <cell r="A384">
            <v>382</v>
          </cell>
          <cell r="B384" t="str">
            <v>域城镇</v>
          </cell>
          <cell r="C384" t="str">
            <v>北阎村</v>
          </cell>
          <cell r="D384" t="str">
            <v>郭秀翠</v>
          </cell>
        </row>
        <row r="385">
          <cell r="A385">
            <v>383</v>
          </cell>
          <cell r="B385" t="str">
            <v>域城镇</v>
          </cell>
          <cell r="C385" t="str">
            <v>北阎村</v>
          </cell>
          <cell r="D385" t="str">
            <v>王厚芳</v>
          </cell>
        </row>
        <row r="386">
          <cell r="A386">
            <v>384</v>
          </cell>
          <cell r="B386" t="str">
            <v>域城镇</v>
          </cell>
          <cell r="C386" t="str">
            <v>北阎村</v>
          </cell>
          <cell r="D386" t="str">
            <v>王翠芳</v>
          </cell>
        </row>
        <row r="387">
          <cell r="A387">
            <v>385</v>
          </cell>
          <cell r="B387" t="str">
            <v>域城镇</v>
          </cell>
          <cell r="C387" t="str">
            <v>北阎村</v>
          </cell>
          <cell r="D387" t="str">
            <v>薛翠美</v>
          </cell>
        </row>
        <row r="388">
          <cell r="A388">
            <v>386</v>
          </cell>
          <cell r="B388" t="str">
            <v>源泉镇</v>
          </cell>
          <cell r="C388" t="str">
            <v>西高村</v>
          </cell>
          <cell r="D388" t="str">
            <v>张永庆</v>
          </cell>
        </row>
        <row r="389">
          <cell r="A389">
            <v>387</v>
          </cell>
          <cell r="B389" t="str">
            <v>源泉镇</v>
          </cell>
          <cell r="C389" t="str">
            <v>西高村</v>
          </cell>
          <cell r="D389" t="str">
            <v>赵新花</v>
          </cell>
        </row>
        <row r="390">
          <cell r="A390">
            <v>388</v>
          </cell>
          <cell r="B390" t="str">
            <v>源泉镇</v>
          </cell>
          <cell r="C390" t="str">
            <v>岱东村</v>
          </cell>
          <cell r="D390" t="str">
            <v>王素梅</v>
          </cell>
        </row>
        <row r="391">
          <cell r="A391">
            <v>389</v>
          </cell>
          <cell r="B391" t="str">
            <v>源泉镇</v>
          </cell>
          <cell r="C391" t="str">
            <v>岱东村</v>
          </cell>
          <cell r="D391" t="str">
            <v>焦翠玲</v>
          </cell>
        </row>
        <row r="392">
          <cell r="A392">
            <v>390</v>
          </cell>
          <cell r="B392" t="str">
            <v>源泉镇</v>
          </cell>
          <cell r="C392" t="str">
            <v>岱东村</v>
          </cell>
          <cell r="D392" t="str">
            <v>王修良</v>
          </cell>
        </row>
        <row r="393">
          <cell r="A393">
            <v>391</v>
          </cell>
          <cell r="B393" t="str">
            <v>源泉镇</v>
          </cell>
          <cell r="C393" t="str">
            <v>岱东村</v>
          </cell>
          <cell r="D393" t="str">
            <v>刘新峰</v>
          </cell>
        </row>
        <row r="394">
          <cell r="A394">
            <v>392</v>
          </cell>
          <cell r="B394" t="str">
            <v>源泉镇</v>
          </cell>
          <cell r="C394" t="str">
            <v>岱东村</v>
          </cell>
          <cell r="D394" t="str">
            <v>尹彩艳</v>
          </cell>
        </row>
        <row r="395">
          <cell r="A395">
            <v>393</v>
          </cell>
          <cell r="B395" t="str">
            <v>源泉镇</v>
          </cell>
          <cell r="C395" t="str">
            <v>岱东村</v>
          </cell>
          <cell r="D395" t="str">
            <v>刘持君</v>
          </cell>
        </row>
        <row r="396">
          <cell r="A396">
            <v>394</v>
          </cell>
          <cell r="B396" t="str">
            <v>源泉镇</v>
          </cell>
          <cell r="C396" t="str">
            <v>东高村</v>
          </cell>
          <cell r="D396" t="str">
            <v>李叶芹</v>
          </cell>
        </row>
        <row r="397">
          <cell r="A397">
            <v>395</v>
          </cell>
          <cell r="B397" t="str">
            <v>源泉镇</v>
          </cell>
          <cell r="C397" t="str">
            <v>东高村</v>
          </cell>
          <cell r="D397" t="str">
            <v>赵慧芹</v>
          </cell>
        </row>
        <row r="398">
          <cell r="A398">
            <v>396</v>
          </cell>
          <cell r="B398" t="str">
            <v>源泉镇</v>
          </cell>
          <cell r="C398" t="str">
            <v>东高村</v>
          </cell>
          <cell r="D398" t="str">
            <v>郑翠芬</v>
          </cell>
        </row>
        <row r="399">
          <cell r="A399">
            <v>397</v>
          </cell>
          <cell r="B399" t="str">
            <v>源泉镇</v>
          </cell>
          <cell r="C399" t="str">
            <v>东高村</v>
          </cell>
          <cell r="D399" t="str">
            <v>翟慎海</v>
          </cell>
        </row>
        <row r="400">
          <cell r="A400">
            <v>398</v>
          </cell>
          <cell r="B400" t="str">
            <v>源泉镇</v>
          </cell>
          <cell r="C400" t="str">
            <v>东崮山</v>
          </cell>
          <cell r="D400" t="str">
            <v>郑爱凤</v>
          </cell>
        </row>
        <row r="401">
          <cell r="A401">
            <v>399</v>
          </cell>
          <cell r="B401" t="str">
            <v>源泉镇</v>
          </cell>
          <cell r="C401" t="str">
            <v>东崮山</v>
          </cell>
          <cell r="D401" t="str">
            <v>王在芳</v>
          </cell>
        </row>
        <row r="402">
          <cell r="A402">
            <v>400</v>
          </cell>
          <cell r="B402" t="str">
            <v>源泉镇</v>
          </cell>
          <cell r="C402" t="str">
            <v>东崮山</v>
          </cell>
          <cell r="D402" t="str">
            <v>焦莉</v>
          </cell>
        </row>
        <row r="403">
          <cell r="A403">
            <v>401</v>
          </cell>
          <cell r="B403" t="str">
            <v>源泉镇</v>
          </cell>
          <cell r="C403" t="str">
            <v>东崮山</v>
          </cell>
          <cell r="D403" t="str">
            <v>李思贞</v>
          </cell>
        </row>
        <row r="404">
          <cell r="A404">
            <v>402</v>
          </cell>
          <cell r="B404" t="str">
            <v>源泉镇</v>
          </cell>
          <cell r="C404" t="str">
            <v>东崮山</v>
          </cell>
          <cell r="D404" t="str">
            <v>谢翠莲</v>
          </cell>
        </row>
        <row r="405">
          <cell r="A405">
            <v>403</v>
          </cell>
          <cell r="B405" t="str">
            <v>源泉镇</v>
          </cell>
          <cell r="C405" t="str">
            <v>西高村</v>
          </cell>
          <cell r="D405" t="str">
            <v>张至林</v>
          </cell>
        </row>
        <row r="406">
          <cell r="A406">
            <v>404</v>
          </cell>
          <cell r="B406" t="str">
            <v>源泉镇</v>
          </cell>
          <cell r="C406" t="str">
            <v>西高村</v>
          </cell>
          <cell r="D406" t="str">
            <v>孟兆霞</v>
          </cell>
        </row>
        <row r="407">
          <cell r="A407">
            <v>405</v>
          </cell>
          <cell r="B407" t="str">
            <v>源泉镇</v>
          </cell>
          <cell r="C407" t="str">
            <v>西高村</v>
          </cell>
          <cell r="D407" t="str">
            <v>李新玲</v>
          </cell>
        </row>
        <row r="408">
          <cell r="A408">
            <v>406</v>
          </cell>
          <cell r="B408" t="str">
            <v>源泉镇</v>
          </cell>
          <cell r="C408" t="str">
            <v>西高村</v>
          </cell>
          <cell r="D408" t="str">
            <v>李安行</v>
          </cell>
        </row>
        <row r="409">
          <cell r="A409">
            <v>407</v>
          </cell>
          <cell r="B409" t="str">
            <v>源泉镇</v>
          </cell>
          <cell r="C409" t="str">
            <v>西高村</v>
          </cell>
          <cell r="D409" t="str">
            <v>翟镇</v>
          </cell>
        </row>
        <row r="410">
          <cell r="A410">
            <v>408</v>
          </cell>
          <cell r="B410" t="str">
            <v>源泉镇</v>
          </cell>
          <cell r="C410" t="str">
            <v>南北村</v>
          </cell>
          <cell r="D410" t="str">
            <v>徐滨</v>
          </cell>
        </row>
        <row r="411">
          <cell r="A411">
            <v>409</v>
          </cell>
          <cell r="B411" t="str">
            <v>源泉镇</v>
          </cell>
          <cell r="C411" t="str">
            <v>南北村</v>
          </cell>
          <cell r="D411" t="str">
            <v>李成立</v>
          </cell>
        </row>
        <row r="412">
          <cell r="A412">
            <v>410</v>
          </cell>
          <cell r="B412" t="str">
            <v>源泉镇</v>
          </cell>
          <cell r="C412" t="str">
            <v>南北村</v>
          </cell>
          <cell r="D412" t="str">
            <v>徐德香</v>
          </cell>
        </row>
        <row r="413">
          <cell r="A413">
            <v>411</v>
          </cell>
          <cell r="B413" t="str">
            <v>源泉镇</v>
          </cell>
          <cell r="C413" t="str">
            <v>南北村</v>
          </cell>
          <cell r="D413" t="str">
            <v>夏征</v>
          </cell>
        </row>
        <row r="414">
          <cell r="A414">
            <v>412</v>
          </cell>
          <cell r="B414" t="str">
            <v>源泉镇</v>
          </cell>
          <cell r="C414" t="str">
            <v>南北村</v>
          </cell>
          <cell r="D414" t="str">
            <v>李作义</v>
          </cell>
        </row>
        <row r="415">
          <cell r="A415">
            <v>413</v>
          </cell>
          <cell r="B415" t="str">
            <v>源泉镇</v>
          </cell>
          <cell r="C415" t="str">
            <v>南北村</v>
          </cell>
          <cell r="D415" t="str">
            <v>徐翠珍</v>
          </cell>
        </row>
        <row r="416">
          <cell r="A416">
            <v>414</v>
          </cell>
          <cell r="B416" t="str">
            <v>源泉镇</v>
          </cell>
          <cell r="C416" t="str">
            <v>南北村</v>
          </cell>
          <cell r="D416" t="str">
            <v>徐德鹏</v>
          </cell>
        </row>
        <row r="417">
          <cell r="A417">
            <v>415</v>
          </cell>
          <cell r="B417" t="str">
            <v>源泉镇</v>
          </cell>
          <cell r="C417" t="str">
            <v>南北村</v>
          </cell>
          <cell r="D417" t="str">
            <v>李洪祯</v>
          </cell>
        </row>
        <row r="418">
          <cell r="A418">
            <v>416</v>
          </cell>
          <cell r="B418" t="str">
            <v>源泉镇</v>
          </cell>
          <cell r="C418" t="str">
            <v>南北村</v>
          </cell>
          <cell r="D418" t="str">
            <v>张学才</v>
          </cell>
        </row>
        <row r="419">
          <cell r="A419">
            <v>417</v>
          </cell>
          <cell r="B419" t="str">
            <v>源泉镇</v>
          </cell>
          <cell r="C419" t="str">
            <v>西山村</v>
          </cell>
          <cell r="D419" t="str">
            <v>李光花</v>
          </cell>
        </row>
        <row r="420">
          <cell r="A420">
            <v>418</v>
          </cell>
          <cell r="B420" t="str">
            <v>源泉镇</v>
          </cell>
          <cell r="C420" t="str">
            <v>西山村</v>
          </cell>
          <cell r="D420" t="str">
            <v>王成花</v>
          </cell>
        </row>
        <row r="421">
          <cell r="A421">
            <v>419</v>
          </cell>
          <cell r="B421" t="str">
            <v>源泉镇</v>
          </cell>
          <cell r="C421" t="str">
            <v>西山村</v>
          </cell>
          <cell r="D421" t="str">
            <v>李刚</v>
          </cell>
        </row>
        <row r="422">
          <cell r="A422">
            <v>420</v>
          </cell>
          <cell r="B422" t="str">
            <v>源泉镇</v>
          </cell>
          <cell r="C422" t="str">
            <v>西山村</v>
          </cell>
          <cell r="D422" t="str">
            <v>阚方玲</v>
          </cell>
        </row>
        <row r="423">
          <cell r="A423">
            <v>421</v>
          </cell>
          <cell r="B423" t="str">
            <v>源泉镇</v>
          </cell>
          <cell r="C423" t="str">
            <v>天津湾西村</v>
          </cell>
          <cell r="D423" t="str">
            <v>陈立勇</v>
          </cell>
        </row>
        <row r="424">
          <cell r="A424">
            <v>422</v>
          </cell>
          <cell r="B424" t="str">
            <v>源泉镇</v>
          </cell>
          <cell r="C424" t="str">
            <v>天津湾西村</v>
          </cell>
          <cell r="D424" t="str">
            <v>焦方龙</v>
          </cell>
        </row>
        <row r="425">
          <cell r="A425">
            <v>423</v>
          </cell>
          <cell r="B425" t="str">
            <v>源泉镇</v>
          </cell>
          <cell r="C425" t="str">
            <v>天津湾西村</v>
          </cell>
          <cell r="D425" t="str">
            <v>焦良方</v>
          </cell>
        </row>
        <row r="426">
          <cell r="A426">
            <v>424</v>
          </cell>
          <cell r="B426" t="str">
            <v>源泉镇</v>
          </cell>
          <cell r="C426" t="str">
            <v>天津湾西村</v>
          </cell>
          <cell r="D426" t="str">
            <v>王其太</v>
          </cell>
        </row>
        <row r="427">
          <cell r="A427">
            <v>425</v>
          </cell>
          <cell r="B427" t="str">
            <v>源泉镇</v>
          </cell>
          <cell r="C427" t="str">
            <v>天津湾西村</v>
          </cell>
          <cell r="D427" t="str">
            <v>阚方美</v>
          </cell>
        </row>
        <row r="428">
          <cell r="A428">
            <v>426</v>
          </cell>
          <cell r="B428" t="str">
            <v>源泉镇</v>
          </cell>
          <cell r="C428" t="str">
            <v>天津湾西村</v>
          </cell>
          <cell r="D428" t="str">
            <v>阚坤</v>
          </cell>
        </row>
        <row r="429">
          <cell r="A429">
            <v>427</v>
          </cell>
          <cell r="B429" t="str">
            <v>源泉镇</v>
          </cell>
          <cell r="C429" t="str">
            <v>天津湾西村</v>
          </cell>
          <cell r="D429" t="str">
            <v>张登耀</v>
          </cell>
        </row>
        <row r="430">
          <cell r="A430">
            <v>428</v>
          </cell>
          <cell r="B430" t="str">
            <v>源泉镇</v>
          </cell>
          <cell r="C430" t="str">
            <v>岳西村</v>
          </cell>
          <cell r="D430" t="str">
            <v>刘娜</v>
          </cell>
        </row>
        <row r="431">
          <cell r="A431">
            <v>429</v>
          </cell>
          <cell r="B431" t="str">
            <v>源泉镇</v>
          </cell>
          <cell r="C431" t="str">
            <v>岳西村</v>
          </cell>
          <cell r="D431" t="str">
            <v>刘翠莲</v>
          </cell>
        </row>
        <row r="432">
          <cell r="A432">
            <v>430</v>
          </cell>
          <cell r="B432" t="str">
            <v>源泉镇</v>
          </cell>
          <cell r="C432" t="str">
            <v>岳西村</v>
          </cell>
          <cell r="D432" t="str">
            <v>燕锡娟</v>
          </cell>
        </row>
        <row r="433">
          <cell r="A433">
            <v>431</v>
          </cell>
          <cell r="B433" t="str">
            <v>源泉镇</v>
          </cell>
          <cell r="C433" t="str">
            <v>岳西村</v>
          </cell>
          <cell r="D433" t="str">
            <v>陈其恕</v>
          </cell>
        </row>
        <row r="434">
          <cell r="A434">
            <v>432</v>
          </cell>
          <cell r="B434" t="str">
            <v>源泉镇</v>
          </cell>
          <cell r="C434" t="str">
            <v>岳西村</v>
          </cell>
          <cell r="D434" t="str">
            <v>燕洪远</v>
          </cell>
        </row>
        <row r="435">
          <cell r="A435">
            <v>433</v>
          </cell>
          <cell r="B435" t="str">
            <v>源泉镇</v>
          </cell>
          <cell r="C435" t="str">
            <v>岳西村</v>
          </cell>
          <cell r="D435" t="str">
            <v>李翠芬</v>
          </cell>
        </row>
        <row r="436">
          <cell r="A436">
            <v>434</v>
          </cell>
          <cell r="B436" t="str">
            <v>源泉镇</v>
          </cell>
          <cell r="C436" t="str">
            <v>岳西村</v>
          </cell>
          <cell r="D436" t="str">
            <v>岳西梅</v>
          </cell>
        </row>
        <row r="437">
          <cell r="A437">
            <v>435</v>
          </cell>
          <cell r="B437" t="str">
            <v>源泉镇</v>
          </cell>
          <cell r="C437" t="str">
            <v>岳西村</v>
          </cell>
          <cell r="D437" t="str">
            <v>李秀艳</v>
          </cell>
        </row>
        <row r="438">
          <cell r="A438">
            <v>436</v>
          </cell>
          <cell r="B438" t="str">
            <v>源泉镇</v>
          </cell>
          <cell r="C438" t="str">
            <v>岳西村</v>
          </cell>
          <cell r="D438" t="str">
            <v>岳连彩</v>
          </cell>
        </row>
        <row r="439">
          <cell r="A439">
            <v>437</v>
          </cell>
          <cell r="B439" t="str">
            <v>源泉镇</v>
          </cell>
          <cell r="C439" t="str">
            <v>岳西村</v>
          </cell>
          <cell r="D439" t="str">
            <v>燕保玲</v>
          </cell>
        </row>
        <row r="440">
          <cell r="A440">
            <v>438</v>
          </cell>
          <cell r="B440" t="str">
            <v>源泉镇</v>
          </cell>
          <cell r="C440" t="str">
            <v>岳西村</v>
          </cell>
          <cell r="D440" t="str">
            <v>焦守娟</v>
          </cell>
        </row>
        <row r="441">
          <cell r="A441">
            <v>439</v>
          </cell>
          <cell r="B441" t="str">
            <v>源泉镇</v>
          </cell>
          <cell r="C441" t="str">
            <v>黄台村</v>
          </cell>
          <cell r="D441" t="str">
            <v>李青霞</v>
          </cell>
        </row>
        <row r="442">
          <cell r="A442">
            <v>440</v>
          </cell>
          <cell r="B442" t="str">
            <v>源泉镇</v>
          </cell>
          <cell r="C442" t="str">
            <v>南坡村</v>
          </cell>
          <cell r="D442" t="str">
            <v>梁所花</v>
          </cell>
        </row>
        <row r="443">
          <cell r="A443">
            <v>441</v>
          </cell>
          <cell r="B443" t="str">
            <v>源泉镇</v>
          </cell>
          <cell r="C443" t="str">
            <v>南坡村</v>
          </cell>
          <cell r="D443" t="str">
            <v>李效艳</v>
          </cell>
        </row>
        <row r="444">
          <cell r="A444">
            <v>442</v>
          </cell>
          <cell r="B444" t="str">
            <v>源泉镇</v>
          </cell>
          <cell r="C444" t="str">
            <v>南坡村</v>
          </cell>
          <cell r="D444" t="str">
            <v>王在爱</v>
          </cell>
        </row>
        <row r="445">
          <cell r="A445">
            <v>443</v>
          </cell>
          <cell r="B445" t="str">
            <v>源泉镇</v>
          </cell>
          <cell r="C445" t="str">
            <v>麻庄村</v>
          </cell>
          <cell r="D445" t="str">
            <v>张德凯</v>
          </cell>
        </row>
        <row r="446">
          <cell r="A446">
            <v>444</v>
          </cell>
          <cell r="B446" t="str">
            <v>源泉镇</v>
          </cell>
          <cell r="C446" t="str">
            <v>麻庄村</v>
          </cell>
          <cell r="D446" t="str">
            <v>赵峰</v>
          </cell>
        </row>
        <row r="447">
          <cell r="A447">
            <v>445</v>
          </cell>
          <cell r="B447" t="str">
            <v>源泉镇</v>
          </cell>
          <cell r="C447" t="str">
            <v>麻庄村</v>
          </cell>
          <cell r="D447" t="str">
            <v>牛占花</v>
          </cell>
        </row>
        <row r="448">
          <cell r="A448">
            <v>446</v>
          </cell>
          <cell r="B448" t="str">
            <v>源泉镇</v>
          </cell>
          <cell r="C448" t="str">
            <v>南南村</v>
          </cell>
          <cell r="D448" t="str">
            <v>王在兰</v>
          </cell>
        </row>
        <row r="449">
          <cell r="A449">
            <v>447</v>
          </cell>
          <cell r="B449" t="str">
            <v>源泉镇</v>
          </cell>
          <cell r="C449" t="str">
            <v>南南村</v>
          </cell>
          <cell r="D449" t="str">
            <v>翟秀方</v>
          </cell>
        </row>
        <row r="450">
          <cell r="A450">
            <v>448</v>
          </cell>
          <cell r="B450" t="str">
            <v>源泉镇</v>
          </cell>
          <cell r="C450" t="str">
            <v>南南村</v>
          </cell>
          <cell r="D450" t="str">
            <v>韩秀红</v>
          </cell>
        </row>
        <row r="451">
          <cell r="A451">
            <v>449</v>
          </cell>
          <cell r="B451" t="str">
            <v>源泉镇</v>
          </cell>
          <cell r="C451" t="str">
            <v>南南村</v>
          </cell>
          <cell r="D451" t="str">
            <v>李信东</v>
          </cell>
        </row>
        <row r="452">
          <cell r="A452">
            <v>450</v>
          </cell>
          <cell r="B452" t="str">
            <v>源泉镇</v>
          </cell>
          <cell r="C452" t="str">
            <v>南南村</v>
          </cell>
          <cell r="D452" t="str">
            <v>丁秀云</v>
          </cell>
        </row>
        <row r="453">
          <cell r="A453">
            <v>451</v>
          </cell>
          <cell r="B453" t="str">
            <v>源泉镇</v>
          </cell>
          <cell r="C453" t="str">
            <v>南南村</v>
          </cell>
          <cell r="D453" t="str">
            <v>李安辉</v>
          </cell>
        </row>
        <row r="454">
          <cell r="A454">
            <v>452</v>
          </cell>
          <cell r="B454" t="str">
            <v>源泉镇</v>
          </cell>
          <cell r="C454" t="str">
            <v>南南村</v>
          </cell>
          <cell r="D454" t="str">
            <v>王修芝</v>
          </cell>
        </row>
        <row r="455">
          <cell r="A455">
            <v>453</v>
          </cell>
          <cell r="B455" t="str">
            <v>源泉镇</v>
          </cell>
          <cell r="C455" t="str">
            <v>岱西村</v>
          </cell>
          <cell r="D455" t="str">
            <v>王之平</v>
          </cell>
        </row>
        <row r="456">
          <cell r="A456">
            <v>454</v>
          </cell>
          <cell r="B456" t="str">
            <v>源泉镇</v>
          </cell>
          <cell r="C456" t="str">
            <v>岱西村</v>
          </cell>
          <cell r="D456" t="str">
            <v>张春峰</v>
          </cell>
        </row>
        <row r="457">
          <cell r="A457">
            <v>455</v>
          </cell>
          <cell r="B457" t="str">
            <v>源泉镇</v>
          </cell>
          <cell r="C457" t="str">
            <v>岱西村</v>
          </cell>
          <cell r="D457" t="str">
            <v>李恒昌</v>
          </cell>
        </row>
        <row r="458">
          <cell r="A458">
            <v>456</v>
          </cell>
          <cell r="B458" t="str">
            <v>源泉镇</v>
          </cell>
          <cell r="C458" t="str">
            <v>岱西村</v>
          </cell>
          <cell r="D458" t="str">
            <v>李秀菊</v>
          </cell>
        </row>
        <row r="459">
          <cell r="A459">
            <v>457</v>
          </cell>
          <cell r="B459" t="str">
            <v>源泉镇</v>
          </cell>
          <cell r="C459" t="str">
            <v>岱西村</v>
          </cell>
          <cell r="D459" t="str">
            <v>王以安</v>
          </cell>
        </row>
        <row r="460">
          <cell r="A460">
            <v>458</v>
          </cell>
          <cell r="B460" t="str">
            <v>源泉镇</v>
          </cell>
          <cell r="C460" t="str">
            <v>麻裕村</v>
          </cell>
          <cell r="D460" t="str">
            <v>赵新朋</v>
          </cell>
        </row>
        <row r="461">
          <cell r="A461">
            <v>459</v>
          </cell>
          <cell r="B461" t="str">
            <v>源泉镇</v>
          </cell>
          <cell r="C461" t="str">
            <v>岱北村</v>
          </cell>
          <cell r="D461" t="str">
            <v>许维印</v>
          </cell>
        </row>
        <row r="462">
          <cell r="A462">
            <v>460</v>
          </cell>
          <cell r="B462" t="str">
            <v>源泉镇</v>
          </cell>
          <cell r="C462" t="str">
            <v>岱北村</v>
          </cell>
          <cell r="D462" t="str">
            <v>王之水</v>
          </cell>
        </row>
        <row r="463">
          <cell r="A463">
            <v>461</v>
          </cell>
          <cell r="B463" t="str">
            <v>源泉镇</v>
          </cell>
          <cell r="C463" t="str">
            <v>岱北村</v>
          </cell>
          <cell r="D463" t="str">
            <v>刘美玲</v>
          </cell>
        </row>
        <row r="464">
          <cell r="A464">
            <v>462</v>
          </cell>
          <cell r="B464" t="str">
            <v>源泉镇</v>
          </cell>
          <cell r="C464" t="str">
            <v>岱北村</v>
          </cell>
          <cell r="D464" t="str">
            <v>封秀岭</v>
          </cell>
        </row>
        <row r="465">
          <cell r="A465">
            <v>463</v>
          </cell>
          <cell r="B465" t="str">
            <v>源泉镇</v>
          </cell>
          <cell r="C465" t="str">
            <v>岱北村</v>
          </cell>
          <cell r="D465" t="str">
            <v>东登芬</v>
          </cell>
        </row>
        <row r="466">
          <cell r="A466">
            <v>464</v>
          </cell>
          <cell r="B466" t="str">
            <v>源泉镇</v>
          </cell>
          <cell r="C466" t="str">
            <v>岱北村</v>
          </cell>
          <cell r="D466" t="str">
            <v>尹庆云</v>
          </cell>
        </row>
        <row r="467">
          <cell r="A467">
            <v>465</v>
          </cell>
          <cell r="B467" t="str">
            <v>源泉镇</v>
          </cell>
          <cell r="C467" t="str">
            <v>岱北村</v>
          </cell>
          <cell r="D467" t="str">
            <v>刘同滨</v>
          </cell>
        </row>
        <row r="468">
          <cell r="A468">
            <v>466</v>
          </cell>
          <cell r="B468" t="str">
            <v>源泉镇</v>
          </cell>
          <cell r="C468" t="str">
            <v>岱北村</v>
          </cell>
          <cell r="D468" t="str">
            <v>王兆芬</v>
          </cell>
        </row>
        <row r="469">
          <cell r="A469">
            <v>467</v>
          </cell>
          <cell r="B469" t="str">
            <v>源泉镇</v>
          </cell>
          <cell r="C469" t="str">
            <v>岱北村</v>
          </cell>
          <cell r="D469" t="str">
            <v>许茂美</v>
          </cell>
        </row>
        <row r="470">
          <cell r="A470">
            <v>468</v>
          </cell>
          <cell r="B470" t="str">
            <v>源泉镇</v>
          </cell>
          <cell r="C470" t="str">
            <v>岳东村</v>
          </cell>
          <cell r="D470" t="str">
            <v>岳立珍</v>
          </cell>
        </row>
        <row r="471">
          <cell r="A471">
            <v>469</v>
          </cell>
          <cell r="B471" t="str">
            <v>源泉镇</v>
          </cell>
          <cell r="C471" t="str">
            <v>岳东村</v>
          </cell>
          <cell r="D471" t="str">
            <v>岳守英</v>
          </cell>
        </row>
        <row r="472">
          <cell r="A472">
            <v>470</v>
          </cell>
          <cell r="B472" t="str">
            <v>源泉镇</v>
          </cell>
          <cell r="C472" t="str">
            <v>岳东村</v>
          </cell>
          <cell r="D472" t="str">
            <v>薛秋美</v>
          </cell>
        </row>
        <row r="473">
          <cell r="A473">
            <v>471</v>
          </cell>
          <cell r="B473" t="str">
            <v>源泉镇</v>
          </cell>
          <cell r="C473" t="str">
            <v>岳东村</v>
          </cell>
          <cell r="D473" t="str">
            <v>焦裕红</v>
          </cell>
        </row>
        <row r="474">
          <cell r="A474">
            <v>472</v>
          </cell>
          <cell r="B474" t="str">
            <v>源泉镇</v>
          </cell>
          <cell r="C474" t="str">
            <v>岳东村</v>
          </cell>
          <cell r="D474" t="str">
            <v>赵云玲</v>
          </cell>
        </row>
        <row r="475">
          <cell r="A475">
            <v>473</v>
          </cell>
          <cell r="B475" t="str">
            <v>源泉镇</v>
          </cell>
          <cell r="C475" t="str">
            <v>岳东村</v>
          </cell>
          <cell r="D475" t="str">
            <v>岳俊喜</v>
          </cell>
        </row>
        <row r="476">
          <cell r="A476">
            <v>474</v>
          </cell>
          <cell r="B476" t="str">
            <v>源泉镇</v>
          </cell>
          <cell r="C476" t="str">
            <v>岳东村</v>
          </cell>
          <cell r="D476" t="str">
            <v>翟爱花</v>
          </cell>
        </row>
        <row r="477">
          <cell r="A477">
            <v>475</v>
          </cell>
          <cell r="B477" t="str">
            <v>源泉镇</v>
          </cell>
          <cell r="C477" t="str">
            <v>岳东村</v>
          </cell>
          <cell r="D477" t="str">
            <v>李爱丽</v>
          </cell>
        </row>
        <row r="478">
          <cell r="A478">
            <v>476</v>
          </cell>
          <cell r="B478" t="str">
            <v>源泉镇</v>
          </cell>
          <cell r="C478" t="str">
            <v>岳东村</v>
          </cell>
          <cell r="D478" t="str">
            <v>苏成芹</v>
          </cell>
        </row>
        <row r="479">
          <cell r="A479">
            <v>477</v>
          </cell>
          <cell r="B479" t="str">
            <v>源泉镇</v>
          </cell>
          <cell r="C479" t="str">
            <v>岳东村</v>
          </cell>
          <cell r="D479" t="str">
            <v>李秀美</v>
          </cell>
        </row>
        <row r="480">
          <cell r="A480">
            <v>478</v>
          </cell>
          <cell r="B480" t="str">
            <v>源泉镇</v>
          </cell>
          <cell r="C480" t="str">
            <v>岳东村</v>
          </cell>
          <cell r="D480" t="str">
            <v>李秀梅</v>
          </cell>
        </row>
        <row r="481">
          <cell r="A481">
            <v>479</v>
          </cell>
          <cell r="B481" t="str">
            <v>源泉镇</v>
          </cell>
          <cell r="C481" t="str">
            <v>岳东村</v>
          </cell>
          <cell r="D481" t="str">
            <v>张桂云</v>
          </cell>
        </row>
        <row r="482">
          <cell r="A482">
            <v>480</v>
          </cell>
          <cell r="B482" t="str">
            <v>源泉镇</v>
          </cell>
          <cell r="C482" t="str">
            <v>中皮村</v>
          </cell>
          <cell r="D482" t="str">
            <v>司继洪</v>
          </cell>
        </row>
        <row r="483">
          <cell r="A483">
            <v>481</v>
          </cell>
          <cell r="B483" t="str">
            <v>源泉镇</v>
          </cell>
          <cell r="C483" t="str">
            <v>中皮村</v>
          </cell>
          <cell r="D483" t="str">
            <v>王云</v>
          </cell>
        </row>
        <row r="484">
          <cell r="A484">
            <v>482</v>
          </cell>
          <cell r="B484" t="str">
            <v>源泉镇</v>
          </cell>
          <cell r="C484" t="str">
            <v>中皮村</v>
          </cell>
          <cell r="D484" t="str">
            <v>节光海</v>
          </cell>
        </row>
        <row r="485">
          <cell r="A485">
            <v>483</v>
          </cell>
          <cell r="B485" t="str">
            <v>源泉镇</v>
          </cell>
          <cell r="C485" t="str">
            <v>中皮村</v>
          </cell>
          <cell r="D485" t="str">
            <v>节光田</v>
          </cell>
        </row>
        <row r="486">
          <cell r="A486">
            <v>484</v>
          </cell>
          <cell r="B486" t="str">
            <v>源泉镇</v>
          </cell>
          <cell r="C486" t="str">
            <v>中皮村</v>
          </cell>
          <cell r="D486" t="str">
            <v>王敦美</v>
          </cell>
        </row>
        <row r="487">
          <cell r="A487">
            <v>485</v>
          </cell>
          <cell r="B487" t="str">
            <v>源泉镇</v>
          </cell>
          <cell r="C487" t="str">
            <v>泉河村</v>
          </cell>
          <cell r="D487" t="str">
            <v>赵德伦</v>
          </cell>
        </row>
        <row r="488">
          <cell r="A488">
            <v>486</v>
          </cell>
          <cell r="B488" t="str">
            <v>源泉镇</v>
          </cell>
          <cell r="C488" t="str">
            <v>泉河村</v>
          </cell>
          <cell r="D488" t="str">
            <v>赵同永</v>
          </cell>
        </row>
        <row r="489">
          <cell r="A489">
            <v>487</v>
          </cell>
          <cell r="B489" t="str">
            <v>源泉镇</v>
          </cell>
          <cell r="C489" t="str">
            <v>泉河村</v>
          </cell>
          <cell r="D489" t="str">
            <v>赵君</v>
          </cell>
        </row>
        <row r="490">
          <cell r="A490">
            <v>488</v>
          </cell>
          <cell r="B490" t="str">
            <v>源泉镇</v>
          </cell>
          <cell r="C490" t="str">
            <v>泉河村</v>
          </cell>
          <cell r="D490" t="str">
            <v>焦英</v>
          </cell>
        </row>
        <row r="491">
          <cell r="A491">
            <v>489</v>
          </cell>
          <cell r="B491" t="str">
            <v>源泉镇</v>
          </cell>
          <cell r="C491" t="str">
            <v>泉河村</v>
          </cell>
          <cell r="D491" t="str">
            <v>王汉芬</v>
          </cell>
        </row>
        <row r="492">
          <cell r="A492">
            <v>490</v>
          </cell>
          <cell r="B492" t="str">
            <v>源泉镇</v>
          </cell>
          <cell r="C492" t="str">
            <v>泉河村</v>
          </cell>
          <cell r="D492" t="str">
            <v>赵以标</v>
          </cell>
        </row>
        <row r="493">
          <cell r="A493">
            <v>491</v>
          </cell>
          <cell r="B493" t="str">
            <v>源泉镇</v>
          </cell>
          <cell r="C493" t="str">
            <v>泉河村</v>
          </cell>
          <cell r="D493" t="str">
            <v>赵明强</v>
          </cell>
        </row>
        <row r="494">
          <cell r="A494">
            <v>492</v>
          </cell>
          <cell r="B494" t="str">
            <v>源泉镇</v>
          </cell>
          <cell r="C494" t="str">
            <v>泉河村</v>
          </cell>
          <cell r="D494" t="str">
            <v>李永强</v>
          </cell>
        </row>
        <row r="495">
          <cell r="A495">
            <v>493</v>
          </cell>
          <cell r="B495" t="str">
            <v>源泉镇</v>
          </cell>
          <cell r="C495" t="str">
            <v>珍珠村</v>
          </cell>
          <cell r="D495" t="str">
            <v>赵新斌</v>
          </cell>
        </row>
        <row r="496">
          <cell r="A496">
            <v>494</v>
          </cell>
          <cell r="B496" t="str">
            <v>源泉镇</v>
          </cell>
          <cell r="C496" t="str">
            <v>珍珠村</v>
          </cell>
          <cell r="D496" t="str">
            <v>赵廷新</v>
          </cell>
        </row>
        <row r="497">
          <cell r="A497">
            <v>495</v>
          </cell>
          <cell r="B497" t="str">
            <v>源泉镇</v>
          </cell>
          <cell r="C497" t="str">
            <v>珍珠村</v>
          </cell>
          <cell r="D497" t="str">
            <v>赵刚</v>
          </cell>
        </row>
        <row r="498">
          <cell r="A498">
            <v>496</v>
          </cell>
          <cell r="B498" t="str">
            <v>源泉镇</v>
          </cell>
          <cell r="C498" t="str">
            <v>西皮村</v>
          </cell>
          <cell r="D498" t="str">
            <v>邱继业</v>
          </cell>
        </row>
        <row r="499">
          <cell r="A499">
            <v>497</v>
          </cell>
          <cell r="B499" t="str">
            <v>源泉镇</v>
          </cell>
          <cell r="C499" t="str">
            <v>西皮村</v>
          </cell>
          <cell r="D499" t="str">
            <v>段连荣</v>
          </cell>
        </row>
        <row r="500">
          <cell r="A500">
            <v>498</v>
          </cell>
          <cell r="B500" t="str">
            <v>源泉镇</v>
          </cell>
          <cell r="C500" t="str">
            <v>西皮村</v>
          </cell>
          <cell r="D500" t="str">
            <v>宋本胜</v>
          </cell>
        </row>
        <row r="501">
          <cell r="A501">
            <v>499</v>
          </cell>
          <cell r="B501" t="str">
            <v>源泉镇</v>
          </cell>
          <cell r="C501" t="str">
            <v>西皮村</v>
          </cell>
          <cell r="D501" t="str">
            <v>邱纪军</v>
          </cell>
        </row>
        <row r="502">
          <cell r="A502">
            <v>500</v>
          </cell>
          <cell r="B502" t="str">
            <v>源泉镇</v>
          </cell>
          <cell r="C502" t="str">
            <v>西皮村</v>
          </cell>
          <cell r="D502" t="str">
            <v>朱生会</v>
          </cell>
        </row>
        <row r="503">
          <cell r="A503">
            <v>501</v>
          </cell>
          <cell r="B503" t="str">
            <v>源泉镇</v>
          </cell>
          <cell r="C503" t="str">
            <v>北崮山</v>
          </cell>
          <cell r="D503" t="str">
            <v>赵玲云</v>
          </cell>
        </row>
        <row r="504">
          <cell r="A504">
            <v>502</v>
          </cell>
          <cell r="B504" t="str">
            <v>源泉镇</v>
          </cell>
          <cell r="C504" t="str">
            <v>北崮山</v>
          </cell>
          <cell r="D504" t="str">
            <v>焦玉廷</v>
          </cell>
        </row>
        <row r="505">
          <cell r="A505">
            <v>503</v>
          </cell>
          <cell r="B505" t="str">
            <v>源泉镇</v>
          </cell>
          <cell r="C505" t="str">
            <v>北崮山</v>
          </cell>
          <cell r="D505" t="str">
            <v>杜翠云</v>
          </cell>
        </row>
        <row r="506">
          <cell r="A506">
            <v>504</v>
          </cell>
          <cell r="B506" t="str">
            <v>源泉镇</v>
          </cell>
          <cell r="C506" t="str">
            <v>北崮山</v>
          </cell>
          <cell r="D506" t="str">
            <v>王世霞</v>
          </cell>
        </row>
        <row r="507">
          <cell r="A507">
            <v>505</v>
          </cell>
          <cell r="B507" t="str">
            <v>源泉镇</v>
          </cell>
          <cell r="C507" t="str">
            <v>北崮山</v>
          </cell>
          <cell r="D507" t="str">
            <v>李成孝</v>
          </cell>
        </row>
        <row r="508">
          <cell r="A508">
            <v>506</v>
          </cell>
          <cell r="B508" t="str">
            <v>源泉镇</v>
          </cell>
          <cell r="C508" t="str">
            <v>北崮山</v>
          </cell>
          <cell r="D508" t="str">
            <v>焦学方</v>
          </cell>
        </row>
        <row r="509">
          <cell r="A509">
            <v>507</v>
          </cell>
          <cell r="B509" t="str">
            <v>源泉镇</v>
          </cell>
          <cell r="C509" t="str">
            <v>北崮山</v>
          </cell>
          <cell r="D509" t="str">
            <v>王修芹</v>
          </cell>
        </row>
        <row r="510">
          <cell r="A510">
            <v>508</v>
          </cell>
          <cell r="B510" t="str">
            <v>源泉镇</v>
          </cell>
          <cell r="C510" t="str">
            <v>北崮山</v>
          </cell>
          <cell r="D510" t="str">
            <v>郑贵安</v>
          </cell>
        </row>
        <row r="511">
          <cell r="A511">
            <v>509</v>
          </cell>
          <cell r="B511" t="str">
            <v>源泉镇</v>
          </cell>
          <cell r="C511" t="str">
            <v>北崮山</v>
          </cell>
          <cell r="D511" t="str">
            <v>李作春</v>
          </cell>
        </row>
        <row r="512">
          <cell r="A512">
            <v>510</v>
          </cell>
          <cell r="B512" t="str">
            <v>源泉镇</v>
          </cell>
          <cell r="C512" t="str">
            <v>北崮山</v>
          </cell>
          <cell r="D512" t="str">
            <v>邵士翠</v>
          </cell>
        </row>
        <row r="513">
          <cell r="A513">
            <v>511</v>
          </cell>
          <cell r="B513" t="str">
            <v>源泉镇</v>
          </cell>
          <cell r="C513" t="str">
            <v>郑家村</v>
          </cell>
          <cell r="D513" t="str">
            <v>梁立华</v>
          </cell>
        </row>
        <row r="514">
          <cell r="A514">
            <v>512</v>
          </cell>
          <cell r="B514" t="str">
            <v>源泉镇</v>
          </cell>
          <cell r="C514" t="str">
            <v>郑家村</v>
          </cell>
          <cell r="D514" t="str">
            <v>王木芹</v>
          </cell>
        </row>
        <row r="515">
          <cell r="A515">
            <v>513</v>
          </cell>
          <cell r="B515" t="str">
            <v>源泉镇</v>
          </cell>
          <cell r="C515" t="str">
            <v>郑家村</v>
          </cell>
          <cell r="D515" t="str">
            <v>刘翠芹</v>
          </cell>
        </row>
        <row r="516">
          <cell r="A516">
            <v>514</v>
          </cell>
          <cell r="B516" t="str">
            <v>源泉镇</v>
          </cell>
          <cell r="C516" t="str">
            <v>郑家村</v>
          </cell>
          <cell r="D516" t="str">
            <v>亓艳青</v>
          </cell>
        </row>
        <row r="517">
          <cell r="A517">
            <v>515</v>
          </cell>
          <cell r="B517" t="str">
            <v>源泉镇</v>
          </cell>
          <cell r="C517" t="str">
            <v>郑家村</v>
          </cell>
          <cell r="D517" t="str">
            <v>郑长青</v>
          </cell>
        </row>
        <row r="518">
          <cell r="A518">
            <v>516</v>
          </cell>
          <cell r="B518" t="str">
            <v>源泉镇</v>
          </cell>
          <cell r="C518" t="str">
            <v>郑家村</v>
          </cell>
          <cell r="D518" t="str">
            <v>郭家海</v>
          </cell>
        </row>
        <row r="519">
          <cell r="A519">
            <v>517</v>
          </cell>
          <cell r="B519" t="str">
            <v>源泉镇</v>
          </cell>
          <cell r="C519" t="str">
            <v>郑家村</v>
          </cell>
          <cell r="D519" t="str">
            <v>郭前猛</v>
          </cell>
        </row>
        <row r="520">
          <cell r="A520">
            <v>518</v>
          </cell>
          <cell r="B520" t="str">
            <v>源泉镇</v>
          </cell>
          <cell r="C520" t="str">
            <v>郑家村</v>
          </cell>
          <cell r="D520" t="str">
            <v>郭霞</v>
          </cell>
        </row>
        <row r="521">
          <cell r="A521">
            <v>519</v>
          </cell>
          <cell r="B521" t="str">
            <v>源泉镇</v>
          </cell>
          <cell r="C521" t="str">
            <v>郑家村</v>
          </cell>
          <cell r="D521" t="str">
            <v>王妍</v>
          </cell>
        </row>
        <row r="522">
          <cell r="A522">
            <v>520</v>
          </cell>
          <cell r="B522" t="str">
            <v>源泉镇</v>
          </cell>
          <cell r="C522" t="str">
            <v>郑家村</v>
          </cell>
          <cell r="D522" t="str">
            <v>郭润清</v>
          </cell>
        </row>
        <row r="523">
          <cell r="A523">
            <v>521</v>
          </cell>
          <cell r="B523" t="str">
            <v>源泉镇</v>
          </cell>
          <cell r="C523" t="str">
            <v>郑家村</v>
          </cell>
          <cell r="D523" t="str">
            <v>李翠玲</v>
          </cell>
        </row>
        <row r="524">
          <cell r="A524">
            <v>522</v>
          </cell>
          <cell r="B524" t="str">
            <v>源泉镇</v>
          </cell>
          <cell r="C524" t="str">
            <v>南庄村</v>
          </cell>
          <cell r="D524" t="str">
            <v>王树芬</v>
          </cell>
        </row>
        <row r="525">
          <cell r="A525">
            <v>523</v>
          </cell>
          <cell r="B525" t="str">
            <v>源泉镇</v>
          </cell>
          <cell r="C525" t="str">
            <v>南庄村</v>
          </cell>
          <cell r="D525" t="str">
            <v>岳爱琴</v>
          </cell>
        </row>
        <row r="526">
          <cell r="A526">
            <v>524</v>
          </cell>
          <cell r="B526" t="str">
            <v>源泉镇</v>
          </cell>
          <cell r="C526" t="str">
            <v>南庄村</v>
          </cell>
          <cell r="D526" t="str">
            <v>岳尧彩</v>
          </cell>
        </row>
        <row r="527">
          <cell r="A527">
            <v>525</v>
          </cell>
          <cell r="B527" t="str">
            <v>源泉镇</v>
          </cell>
          <cell r="C527" t="str">
            <v>南庄村</v>
          </cell>
          <cell r="D527" t="str">
            <v>岳胜彩</v>
          </cell>
        </row>
        <row r="528">
          <cell r="A528">
            <v>526</v>
          </cell>
          <cell r="B528" t="str">
            <v>源泉镇</v>
          </cell>
          <cell r="C528" t="str">
            <v>南庄村</v>
          </cell>
          <cell r="D528" t="str">
            <v>范庆芸</v>
          </cell>
        </row>
        <row r="529">
          <cell r="A529">
            <v>527</v>
          </cell>
          <cell r="B529" t="str">
            <v>源泉镇</v>
          </cell>
          <cell r="C529" t="str">
            <v>岱南村</v>
          </cell>
          <cell r="D529" t="str">
            <v>尹清军</v>
          </cell>
        </row>
        <row r="530">
          <cell r="A530">
            <v>528</v>
          </cell>
          <cell r="B530" t="str">
            <v>源泉镇</v>
          </cell>
          <cell r="C530" t="str">
            <v>岱南村</v>
          </cell>
          <cell r="D530" t="str">
            <v>苗静</v>
          </cell>
        </row>
        <row r="531">
          <cell r="A531">
            <v>529</v>
          </cell>
          <cell r="B531" t="str">
            <v>源泉镇</v>
          </cell>
          <cell r="C531" t="str">
            <v>岱南村</v>
          </cell>
          <cell r="D531" t="str">
            <v>赵以凤</v>
          </cell>
        </row>
        <row r="532">
          <cell r="A532">
            <v>530</v>
          </cell>
          <cell r="B532" t="str">
            <v>源泉镇</v>
          </cell>
          <cell r="C532" t="str">
            <v>岱南村</v>
          </cell>
          <cell r="D532" t="str">
            <v>阚奉珍</v>
          </cell>
        </row>
        <row r="533">
          <cell r="A533">
            <v>531</v>
          </cell>
          <cell r="B533" t="str">
            <v>源泉镇</v>
          </cell>
          <cell r="C533" t="str">
            <v>岱南村</v>
          </cell>
          <cell r="D533" t="str">
            <v>岳爱玲</v>
          </cell>
        </row>
        <row r="534">
          <cell r="A534">
            <v>532</v>
          </cell>
          <cell r="B534" t="str">
            <v>源泉镇</v>
          </cell>
          <cell r="C534" t="str">
            <v>岱南村</v>
          </cell>
          <cell r="D534" t="str">
            <v>李建</v>
          </cell>
        </row>
        <row r="535">
          <cell r="A535">
            <v>533</v>
          </cell>
          <cell r="B535" t="str">
            <v>源泉镇</v>
          </cell>
          <cell r="C535" t="str">
            <v>天津湾东村</v>
          </cell>
          <cell r="D535" t="str">
            <v>乔同江</v>
          </cell>
        </row>
        <row r="536">
          <cell r="A536">
            <v>534</v>
          </cell>
          <cell r="B536" t="str">
            <v>源泉镇</v>
          </cell>
          <cell r="C536" t="str">
            <v>天津湾东村</v>
          </cell>
          <cell r="D536" t="str">
            <v>李思红</v>
          </cell>
        </row>
        <row r="537">
          <cell r="A537">
            <v>535</v>
          </cell>
          <cell r="B537" t="str">
            <v>源泉镇</v>
          </cell>
          <cell r="C537" t="str">
            <v>天津湾东村</v>
          </cell>
          <cell r="D537" t="str">
            <v>乔廷国</v>
          </cell>
        </row>
        <row r="538">
          <cell r="A538">
            <v>536</v>
          </cell>
          <cell r="B538" t="str">
            <v>源泉镇</v>
          </cell>
          <cell r="C538" t="str">
            <v>天津湾东村</v>
          </cell>
          <cell r="D538" t="str">
            <v>郑贵勤</v>
          </cell>
        </row>
        <row r="539">
          <cell r="A539">
            <v>537</v>
          </cell>
          <cell r="B539" t="str">
            <v>源泉镇</v>
          </cell>
          <cell r="C539" t="str">
            <v>天津湾东村</v>
          </cell>
          <cell r="D539" t="str">
            <v>窦修东</v>
          </cell>
        </row>
        <row r="540">
          <cell r="A540">
            <v>538</v>
          </cell>
          <cell r="B540" t="str">
            <v>源泉镇</v>
          </cell>
          <cell r="C540" t="str">
            <v>天津湾东村</v>
          </cell>
          <cell r="D540" t="str">
            <v>刘廷芝</v>
          </cell>
        </row>
        <row r="541">
          <cell r="A541">
            <v>539</v>
          </cell>
          <cell r="B541" t="str">
            <v>源泉镇</v>
          </cell>
          <cell r="C541" t="str">
            <v>天津湾东村</v>
          </cell>
          <cell r="D541" t="str">
            <v>房敏珍</v>
          </cell>
        </row>
        <row r="542">
          <cell r="A542">
            <v>540</v>
          </cell>
          <cell r="B542" t="str">
            <v>博山镇</v>
          </cell>
          <cell r="C542" t="str">
            <v>北博山村</v>
          </cell>
          <cell r="D542" t="str">
            <v>郑爱英</v>
          </cell>
        </row>
        <row r="543">
          <cell r="A543">
            <v>541</v>
          </cell>
          <cell r="B543" t="str">
            <v>博山镇</v>
          </cell>
          <cell r="C543" t="str">
            <v>北博山村</v>
          </cell>
          <cell r="D543" t="str">
            <v>王文海</v>
          </cell>
        </row>
        <row r="544">
          <cell r="A544">
            <v>542</v>
          </cell>
          <cell r="B544" t="str">
            <v>博山镇</v>
          </cell>
          <cell r="C544" t="str">
            <v>北博山村</v>
          </cell>
          <cell r="D544" t="str">
            <v>魏东雪</v>
          </cell>
        </row>
        <row r="545">
          <cell r="A545">
            <v>543</v>
          </cell>
          <cell r="B545" t="str">
            <v>博山镇</v>
          </cell>
          <cell r="C545" t="str">
            <v>北博山村</v>
          </cell>
          <cell r="D545" t="str">
            <v>郑爱叶</v>
          </cell>
        </row>
        <row r="546">
          <cell r="A546">
            <v>544</v>
          </cell>
          <cell r="B546" t="str">
            <v>博山镇</v>
          </cell>
          <cell r="C546" t="str">
            <v>北博山村</v>
          </cell>
          <cell r="D546" t="str">
            <v>张秀香</v>
          </cell>
        </row>
        <row r="547">
          <cell r="A547">
            <v>545</v>
          </cell>
          <cell r="B547" t="str">
            <v>博山镇</v>
          </cell>
          <cell r="C547" t="str">
            <v>北博山村</v>
          </cell>
          <cell r="D547" t="str">
            <v>马传刚</v>
          </cell>
        </row>
        <row r="548">
          <cell r="A548">
            <v>546</v>
          </cell>
          <cell r="B548" t="str">
            <v>博山镇</v>
          </cell>
          <cell r="C548" t="str">
            <v>北博山村</v>
          </cell>
          <cell r="D548" t="str">
            <v>任翠红</v>
          </cell>
        </row>
        <row r="549">
          <cell r="A549">
            <v>547</v>
          </cell>
          <cell r="B549" t="str">
            <v>博山镇</v>
          </cell>
          <cell r="C549" t="str">
            <v>北博山村</v>
          </cell>
          <cell r="D549" t="str">
            <v>魏桂霞</v>
          </cell>
        </row>
        <row r="550">
          <cell r="A550">
            <v>548</v>
          </cell>
          <cell r="B550" t="str">
            <v>博山镇</v>
          </cell>
          <cell r="C550" t="str">
            <v>北博山村</v>
          </cell>
          <cell r="D550" t="str">
            <v>王以美</v>
          </cell>
        </row>
        <row r="551">
          <cell r="A551">
            <v>549</v>
          </cell>
          <cell r="B551" t="str">
            <v>博山镇</v>
          </cell>
          <cell r="C551" t="str">
            <v>北博山村</v>
          </cell>
          <cell r="D551" t="str">
            <v>魏金霞</v>
          </cell>
        </row>
        <row r="552">
          <cell r="A552">
            <v>550</v>
          </cell>
          <cell r="B552" t="str">
            <v>博山镇</v>
          </cell>
          <cell r="C552" t="str">
            <v>北博山村</v>
          </cell>
          <cell r="D552" t="str">
            <v>刘峰</v>
          </cell>
        </row>
        <row r="553">
          <cell r="A553">
            <v>551</v>
          </cell>
          <cell r="B553" t="str">
            <v>博山镇</v>
          </cell>
          <cell r="C553" t="str">
            <v>北博山村</v>
          </cell>
          <cell r="D553" t="str">
            <v>李玲</v>
          </cell>
        </row>
        <row r="554">
          <cell r="A554">
            <v>552</v>
          </cell>
          <cell r="B554" t="str">
            <v>博山镇</v>
          </cell>
          <cell r="C554" t="str">
            <v>北邢村</v>
          </cell>
          <cell r="D554" t="str">
            <v>孙冬庆</v>
          </cell>
        </row>
        <row r="555">
          <cell r="A555">
            <v>553</v>
          </cell>
          <cell r="B555" t="str">
            <v>博山镇</v>
          </cell>
          <cell r="C555" t="str">
            <v>北邢村</v>
          </cell>
          <cell r="D555" t="str">
            <v>孙炳祥</v>
          </cell>
        </row>
        <row r="556">
          <cell r="A556">
            <v>554</v>
          </cell>
          <cell r="B556" t="str">
            <v>博山镇</v>
          </cell>
          <cell r="C556" t="str">
            <v>北邢村</v>
          </cell>
          <cell r="D556" t="str">
            <v>孙春花</v>
          </cell>
        </row>
        <row r="557">
          <cell r="A557">
            <v>555</v>
          </cell>
          <cell r="B557" t="str">
            <v>博山镇</v>
          </cell>
          <cell r="C557" t="str">
            <v>北邢村</v>
          </cell>
          <cell r="D557" t="str">
            <v>谢仕英</v>
          </cell>
        </row>
        <row r="558">
          <cell r="A558">
            <v>556</v>
          </cell>
          <cell r="B558" t="str">
            <v>博山镇</v>
          </cell>
          <cell r="C558" t="str">
            <v>北邢村</v>
          </cell>
          <cell r="D558" t="str">
            <v>马兴芬</v>
          </cell>
        </row>
        <row r="559">
          <cell r="A559">
            <v>557</v>
          </cell>
          <cell r="B559" t="str">
            <v>博山镇</v>
          </cell>
          <cell r="C559" t="str">
            <v>东瓦峪村</v>
          </cell>
          <cell r="D559" t="str">
            <v>谢元祥</v>
          </cell>
        </row>
        <row r="560">
          <cell r="A560">
            <v>558</v>
          </cell>
          <cell r="B560" t="str">
            <v>博山镇</v>
          </cell>
          <cell r="C560" t="str">
            <v>东瓦峪村</v>
          </cell>
          <cell r="D560" t="str">
            <v>谢忠山</v>
          </cell>
        </row>
        <row r="561">
          <cell r="A561">
            <v>559</v>
          </cell>
          <cell r="B561" t="str">
            <v>博山镇</v>
          </cell>
          <cell r="C561" t="str">
            <v>郭庄东村</v>
          </cell>
          <cell r="D561" t="str">
            <v>王俊杰</v>
          </cell>
        </row>
        <row r="562">
          <cell r="A562">
            <v>560</v>
          </cell>
          <cell r="B562" t="str">
            <v>博山镇</v>
          </cell>
          <cell r="C562" t="str">
            <v>郭庄东村</v>
          </cell>
          <cell r="D562" t="str">
            <v>张素美</v>
          </cell>
        </row>
        <row r="563">
          <cell r="A563">
            <v>561</v>
          </cell>
          <cell r="B563" t="str">
            <v>博山镇</v>
          </cell>
          <cell r="C563" t="str">
            <v>郭庄东村</v>
          </cell>
          <cell r="D563" t="str">
            <v>陈东美</v>
          </cell>
        </row>
        <row r="564">
          <cell r="A564">
            <v>562</v>
          </cell>
          <cell r="B564" t="str">
            <v>博山镇</v>
          </cell>
          <cell r="C564" t="str">
            <v>郭庄东村</v>
          </cell>
          <cell r="D564" t="str">
            <v>陈立文</v>
          </cell>
        </row>
        <row r="565">
          <cell r="A565">
            <v>563</v>
          </cell>
          <cell r="B565" t="str">
            <v>博山镇</v>
          </cell>
          <cell r="C565" t="str">
            <v>郭庄东村</v>
          </cell>
          <cell r="D565" t="str">
            <v>郑家彬</v>
          </cell>
        </row>
        <row r="566">
          <cell r="A566">
            <v>564</v>
          </cell>
          <cell r="B566" t="str">
            <v>博山镇</v>
          </cell>
          <cell r="C566" t="str">
            <v>郭庄东村</v>
          </cell>
          <cell r="D566" t="str">
            <v>焦方文</v>
          </cell>
        </row>
        <row r="567">
          <cell r="A567">
            <v>565</v>
          </cell>
          <cell r="B567" t="str">
            <v>博山镇</v>
          </cell>
          <cell r="C567" t="str">
            <v>郭庄东村</v>
          </cell>
          <cell r="D567" t="str">
            <v>刘安金</v>
          </cell>
        </row>
        <row r="568">
          <cell r="A568">
            <v>566</v>
          </cell>
          <cell r="B568" t="str">
            <v>博山镇</v>
          </cell>
          <cell r="C568" t="str">
            <v>郭庄东村</v>
          </cell>
          <cell r="D568" t="str">
            <v>刘作章</v>
          </cell>
        </row>
        <row r="569">
          <cell r="A569">
            <v>567</v>
          </cell>
          <cell r="B569" t="str">
            <v>博山镇</v>
          </cell>
          <cell r="C569" t="str">
            <v>郭庄东村</v>
          </cell>
          <cell r="D569" t="str">
            <v>赵娟</v>
          </cell>
        </row>
        <row r="570">
          <cell r="A570">
            <v>568</v>
          </cell>
          <cell r="B570" t="str">
            <v>博山镇</v>
          </cell>
          <cell r="C570" t="str">
            <v>郭庄东村</v>
          </cell>
          <cell r="D570" t="str">
            <v>孙兆红</v>
          </cell>
        </row>
        <row r="571">
          <cell r="A571">
            <v>569</v>
          </cell>
          <cell r="B571" t="str">
            <v>博山镇</v>
          </cell>
          <cell r="C571" t="str">
            <v>郭庄东村</v>
          </cell>
          <cell r="D571" t="str">
            <v>韩平吉</v>
          </cell>
        </row>
        <row r="572">
          <cell r="A572">
            <v>570</v>
          </cell>
          <cell r="B572" t="str">
            <v>博山镇</v>
          </cell>
          <cell r="C572" t="str">
            <v>郭庄西村</v>
          </cell>
          <cell r="D572" t="str">
            <v>郑象奎</v>
          </cell>
        </row>
        <row r="573">
          <cell r="A573">
            <v>571</v>
          </cell>
          <cell r="B573" t="str">
            <v>博山镇</v>
          </cell>
          <cell r="C573" t="str">
            <v>郭庄西村</v>
          </cell>
          <cell r="D573" t="str">
            <v>马登胜</v>
          </cell>
        </row>
        <row r="574">
          <cell r="A574">
            <v>572</v>
          </cell>
          <cell r="B574" t="str">
            <v>博山镇</v>
          </cell>
          <cell r="C574" t="str">
            <v>郭庄西村</v>
          </cell>
          <cell r="D574" t="str">
            <v>张以华</v>
          </cell>
        </row>
        <row r="575">
          <cell r="A575">
            <v>573</v>
          </cell>
          <cell r="B575" t="str">
            <v>博山镇</v>
          </cell>
          <cell r="C575" t="str">
            <v>郭庄西村</v>
          </cell>
          <cell r="D575" t="str">
            <v>王文娟</v>
          </cell>
        </row>
        <row r="576">
          <cell r="A576">
            <v>574</v>
          </cell>
          <cell r="B576" t="str">
            <v>博山镇</v>
          </cell>
          <cell r="C576" t="str">
            <v>郭庄西村</v>
          </cell>
          <cell r="D576" t="str">
            <v>杨顺英</v>
          </cell>
        </row>
        <row r="577">
          <cell r="A577">
            <v>575</v>
          </cell>
          <cell r="B577" t="str">
            <v>博山镇</v>
          </cell>
          <cell r="C577" t="str">
            <v>洪山口村</v>
          </cell>
          <cell r="D577" t="str">
            <v>翟怀德</v>
          </cell>
        </row>
        <row r="578">
          <cell r="A578">
            <v>576</v>
          </cell>
          <cell r="B578" t="str">
            <v>博山镇</v>
          </cell>
          <cell r="C578" t="str">
            <v>洪山口村</v>
          </cell>
          <cell r="D578" t="str">
            <v>翟所忠</v>
          </cell>
        </row>
        <row r="579">
          <cell r="A579">
            <v>577</v>
          </cell>
          <cell r="B579" t="str">
            <v>博山镇</v>
          </cell>
          <cell r="C579" t="str">
            <v>洪山口村</v>
          </cell>
          <cell r="D579" t="str">
            <v>翟层德</v>
          </cell>
        </row>
        <row r="580">
          <cell r="A580">
            <v>578</v>
          </cell>
          <cell r="B580" t="str">
            <v>博山镇</v>
          </cell>
          <cell r="C580" t="str">
            <v>洪山口村</v>
          </cell>
          <cell r="D580" t="str">
            <v>翟丕新</v>
          </cell>
        </row>
        <row r="581">
          <cell r="A581">
            <v>579</v>
          </cell>
          <cell r="B581" t="str">
            <v>博山镇</v>
          </cell>
          <cell r="C581" t="str">
            <v>洪山口村</v>
          </cell>
          <cell r="D581" t="str">
            <v>翟轩厚</v>
          </cell>
        </row>
        <row r="582">
          <cell r="A582">
            <v>580</v>
          </cell>
          <cell r="B582" t="str">
            <v>博山镇</v>
          </cell>
          <cell r="C582" t="str">
            <v>洪山口村</v>
          </cell>
          <cell r="D582" t="str">
            <v>黄志红</v>
          </cell>
        </row>
        <row r="583">
          <cell r="A583">
            <v>581</v>
          </cell>
          <cell r="B583" t="str">
            <v>博山镇</v>
          </cell>
          <cell r="C583" t="str">
            <v>洪山口村</v>
          </cell>
          <cell r="D583" t="str">
            <v>尹霞</v>
          </cell>
        </row>
        <row r="584">
          <cell r="A584">
            <v>582</v>
          </cell>
          <cell r="B584" t="str">
            <v>博山镇</v>
          </cell>
          <cell r="C584" t="str">
            <v>洪山口村</v>
          </cell>
          <cell r="D584" t="str">
            <v>翟靖雯</v>
          </cell>
        </row>
        <row r="585">
          <cell r="A585">
            <v>583</v>
          </cell>
          <cell r="B585" t="str">
            <v>博山镇</v>
          </cell>
          <cell r="C585" t="str">
            <v>洪山口村</v>
          </cell>
          <cell r="D585" t="str">
            <v>邵学萍</v>
          </cell>
        </row>
        <row r="586">
          <cell r="A586">
            <v>584</v>
          </cell>
          <cell r="B586" t="str">
            <v>博山镇</v>
          </cell>
          <cell r="C586" t="str">
            <v>井峪村</v>
          </cell>
          <cell r="D586" t="str">
            <v>李昌山</v>
          </cell>
        </row>
        <row r="587">
          <cell r="A587">
            <v>585</v>
          </cell>
          <cell r="B587" t="str">
            <v>博山镇</v>
          </cell>
          <cell r="C587" t="str">
            <v>井峪村</v>
          </cell>
          <cell r="D587" t="str">
            <v>李向乐</v>
          </cell>
        </row>
        <row r="588">
          <cell r="A588">
            <v>586</v>
          </cell>
          <cell r="B588" t="str">
            <v>博山镇</v>
          </cell>
          <cell r="C588" t="str">
            <v>井峪村</v>
          </cell>
          <cell r="D588" t="str">
            <v>王长士</v>
          </cell>
        </row>
        <row r="589">
          <cell r="A589">
            <v>587</v>
          </cell>
          <cell r="B589" t="str">
            <v>博山镇</v>
          </cell>
          <cell r="C589" t="str">
            <v>刘家台村</v>
          </cell>
          <cell r="D589" t="str">
            <v>刘持祥</v>
          </cell>
        </row>
        <row r="590">
          <cell r="A590">
            <v>588</v>
          </cell>
          <cell r="B590" t="str">
            <v>博山镇</v>
          </cell>
          <cell r="C590" t="str">
            <v>刘家台村</v>
          </cell>
          <cell r="D590" t="str">
            <v>谢加胜</v>
          </cell>
        </row>
        <row r="591">
          <cell r="A591">
            <v>589</v>
          </cell>
          <cell r="B591" t="str">
            <v>博山镇</v>
          </cell>
          <cell r="C591" t="str">
            <v>刘家台村</v>
          </cell>
          <cell r="D591" t="str">
            <v>马传云</v>
          </cell>
        </row>
        <row r="592">
          <cell r="A592">
            <v>590</v>
          </cell>
          <cell r="B592" t="str">
            <v>博山镇</v>
          </cell>
          <cell r="C592" t="str">
            <v>马家沟村</v>
          </cell>
          <cell r="D592" t="str">
            <v>谢孔军</v>
          </cell>
        </row>
        <row r="593">
          <cell r="A593">
            <v>591</v>
          </cell>
          <cell r="B593" t="str">
            <v>博山镇</v>
          </cell>
          <cell r="C593" t="str">
            <v>马家沟村</v>
          </cell>
          <cell r="D593" t="str">
            <v>谢加青</v>
          </cell>
        </row>
        <row r="594">
          <cell r="A594">
            <v>592</v>
          </cell>
          <cell r="B594" t="str">
            <v>博山镇</v>
          </cell>
          <cell r="C594" t="str">
            <v>马家沟村</v>
          </cell>
          <cell r="D594" t="str">
            <v>唐冬兰</v>
          </cell>
        </row>
        <row r="595">
          <cell r="A595">
            <v>593</v>
          </cell>
          <cell r="B595" t="str">
            <v>博山镇</v>
          </cell>
          <cell r="C595" t="str">
            <v>南邢村</v>
          </cell>
          <cell r="D595" t="str">
            <v>谢凤梅</v>
          </cell>
        </row>
        <row r="596">
          <cell r="A596">
            <v>594</v>
          </cell>
          <cell r="B596" t="str">
            <v>博山镇</v>
          </cell>
          <cell r="C596" t="str">
            <v>南邢村</v>
          </cell>
          <cell r="D596" t="str">
            <v>孙历</v>
          </cell>
        </row>
        <row r="597">
          <cell r="A597">
            <v>595</v>
          </cell>
          <cell r="B597" t="str">
            <v>博山镇</v>
          </cell>
          <cell r="C597" t="str">
            <v>上结村</v>
          </cell>
          <cell r="D597" t="str">
            <v>翟桂红</v>
          </cell>
        </row>
        <row r="598">
          <cell r="A598">
            <v>596</v>
          </cell>
          <cell r="B598" t="str">
            <v>博山镇</v>
          </cell>
          <cell r="C598" t="str">
            <v>上结村</v>
          </cell>
          <cell r="D598" t="str">
            <v>谢爱花</v>
          </cell>
        </row>
        <row r="599">
          <cell r="A599">
            <v>597</v>
          </cell>
          <cell r="B599" t="str">
            <v>博山镇</v>
          </cell>
          <cell r="C599" t="str">
            <v>上结村</v>
          </cell>
          <cell r="D599" t="str">
            <v>闫永红</v>
          </cell>
        </row>
        <row r="600">
          <cell r="A600">
            <v>598</v>
          </cell>
          <cell r="B600" t="str">
            <v>博山镇</v>
          </cell>
          <cell r="C600" t="str">
            <v>上结村</v>
          </cell>
          <cell r="D600" t="str">
            <v>朱宗良</v>
          </cell>
        </row>
        <row r="601">
          <cell r="A601">
            <v>599</v>
          </cell>
          <cell r="B601" t="str">
            <v>博山镇</v>
          </cell>
          <cell r="C601" t="str">
            <v>上结村</v>
          </cell>
          <cell r="D601" t="str">
            <v>国承传</v>
          </cell>
        </row>
        <row r="602">
          <cell r="A602">
            <v>600</v>
          </cell>
          <cell r="B602" t="str">
            <v>博山镇</v>
          </cell>
          <cell r="C602" t="str">
            <v>上瓦泉村</v>
          </cell>
          <cell r="D602" t="str">
            <v>刘家市</v>
          </cell>
        </row>
        <row r="603">
          <cell r="A603">
            <v>601</v>
          </cell>
          <cell r="B603" t="str">
            <v>博山镇</v>
          </cell>
          <cell r="C603" t="str">
            <v>上瓦泉村</v>
          </cell>
          <cell r="D603" t="str">
            <v>王家华</v>
          </cell>
        </row>
        <row r="604">
          <cell r="A604">
            <v>602</v>
          </cell>
          <cell r="B604" t="str">
            <v>博山镇</v>
          </cell>
          <cell r="C604" t="str">
            <v>上瓦泉村</v>
          </cell>
          <cell r="D604" t="str">
            <v>刘世光</v>
          </cell>
        </row>
        <row r="605">
          <cell r="A605">
            <v>603</v>
          </cell>
          <cell r="B605" t="str">
            <v>博山镇</v>
          </cell>
          <cell r="C605" t="str">
            <v>上瓦泉村</v>
          </cell>
          <cell r="D605" t="str">
            <v>王金昌</v>
          </cell>
        </row>
        <row r="606">
          <cell r="A606">
            <v>604</v>
          </cell>
          <cell r="B606" t="str">
            <v>博山镇</v>
          </cell>
          <cell r="C606" t="str">
            <v>上瓦泉村</v>
          </cell>
          <cell r="D606" t="str">
            <v>李秀凤</v>
          </cell>
        </row>
        <row r="607">
          <cell r="A607">
            <v>605</v>
          </cell>
          <cell r="B607" t="str">
            <v>博山镇</v>
          </cell>
          <cell r="C607" t="str">
            <v>上瓦泉村</v>
          </cell>
          <cell r="D607" t="str">
            <v>刘拥华</v>
          </cell>
        </row>
        <row r="608">
          <cell r="A608">
            <v>606</v>
          </cell>
          <cell r="B608" t="str">
            <v>博山镇</v>
          </cell>
          <cell r="C608" t="str">
            <v>上瓦泉村</v>
          </cell>
          <cell r="D608" t="str">
            <v>刘金霞</v>
          </cell>
        </row>
        <row r="609">
          <cell r="A609">
            <v>607</v>
          </cell>
          <cell r="B609" t="str">
            <v>博山镇</v>
          </cell>
          <cell r="C609" t="str">
            <v>上庄村</v>
          </cell>
          <cell r="D609" t="str">
            <v>张秀红</v>
          </cell>
        </row>
        <row r="610">
          <cell r="A610">
            <v>608</v>
          </cell>
          <cell r="B610" t="str">
            <v>博山镇</v>
          </cell>
          <cell r="C610" t="str">
            <v>上庄村</v>
          </cell>
          <cell r="D610" t="str">
            <v>安敬英</v>
          </cell>
        </row>
        <row r="611">
          <cell r="A611">
            <v>609</v>
          </cell>
          <cell r="B611" t="str">
            <v>博山镇</v>
          </cell>
          <cell r="C611" t="str">
            <v>上庄村</v>
          </cell>
          <cell r="D611" t="str">
            <v>谢俊木</v>
          </cell>
        </row>
        <row r="612">
          <cell r="A612">
            <v>610</v>
          </cell>
          <cell r="B612" t="str">
            <v>博山镇</v>
          </cell>
          <cell r="C612" t="str">
            <v>上庄村</v>
          </cell>
          <cell r="D612" t="str">
            <v>杜德周</v>
          </cell>
        </row>
        <row r="613">
          <cell r="A613">
            <v>611</v>
          </cell>
          <cell r="B613" t="str">
            <v>博山镇</v>
          </cell>
          <cell r="C613" t="str">
            <v>石泉村</v>
          </cell>
          <cell r="D613" t="str">
            <v>韦节信</v>
          </cell>
        </row>
        <row r="614">
          <cell r="A614">
            <v>612</v>
          </cell>
          <cell r="B614" t="str">
            <v>博山镇</v>
          </cell>
          <cell r="C614" t="str">
            <v>石泉村</v>
          </cell>
          <cell r="D614" t="str">
            <v>孙传胜</v>
          </cell>
        </row>
        <row r="615">
          <cell r="A615">
            <v>613</v>
          </cell>
          <cell r="B615" t="str">
            <v>博山镇</v>
          </cell>
          <cell r="C615" t="str">
            <v>石泉村</v>
          </cell>
          <cell r="D615" t="str">
            <v>孙传东</v>
          </cell>
        </row>
        <row r="616">
          <cell r="A616">
            <v>614</v>
          </cell>
          <cell r="B616" t="str">
            <v>博山镇</v>
          </cell>
          <cell r="C616" t="str">
            <v>石泉村</v>
          </cell>
          <cell r="D616" t="str">
            <v>孙永文</v>
          </cell>
        </row>
        <row r="617">
          <cell r="A617">
            <v>615</v>
          </cell>
          <cell r="B617" t="str">
            <v>博山镇</v>
          </cell>
          <cell r="C617" t="str">
            <v>石泉村</v>
          </cell>
          <cell r="D617" t="str">
            <v>邢荣玉</v>
          </cell>
        </row>
        <row r="618">
          <cell r="A618">
            <v>616</v>
          </cell>
          <cell r="B618" t="str">
            <v>博山镇</v>
          </cell>
          <cell r="C618" t="str">
            <v>王家庄村</v>
          </cell>
          <cell r="D618" t="str">
            <v>王玉书</v>
          </cell>
        </row>
        <row r="619">
          <cell r="A619">
            <v>617</v>
          </cell>
          <cell r="B619" t="str">
            <v>博山镇</v>
          </cell>
          <cell r="C619" t="str">
            <v>王家庄村</v>
          </cell>
          <cell r="D619" t="str">
            <v>王建孝</v>
          </cell>
        </row>
        <row r="620">
          <cell r="A620">
            <v>618</v>
          </cell>
          <cell r="B620" t="str">
            <v>博山镇</v>
          </cell>
          <cell r="C620" t="str">
            <v>王家庄村</v>
          </cell>
          <cell r="D620" t="str">
            <v>王建林</v>
          </cell>
        </row>
        <row r="621">
          <cell r="A621">
            <v>619</v>
          </cell>
          <cell r="B621" t="str">
            <v>博山镇</v>
          </cell>
          <cell r="C621" t="str">
            <v>王家庄村</v>
          </cell>
          <cell r="D621" t="str">
            <v>王联合</v>
          </cell>
        </row>
        <row r="622">
          <cell r="A622">
            <v>620</v>
          </cell>
          <cell r="B622" t="str">
            <v>博山镇</v>
          </cell>
          <cell r="C622" t="str">
            <v>王家庄村</v>
          </cell>
          <cell r="D622" t="str">
            <v>王玉宋</v>
          </cell>
        </row>
        <row r="623">
          <cell r="A623">
            <v>621</v>
          </cell>
          <cell r="B623" t="str">
            <v>博山镇</v>
          </cell>
          <cell r="C623" t="str">
            <v>王家庄村</v>
          </cell>
          <cell r="D623" t="str">
            <v>付宗芬</v>
          </cell>
        </row>
        <row r="624">
          <cell r="A624">
            <v>622</v>
          </cell>
          <cell r="B624" t="str">
            <v>博山镇</v>
          </cell>
          <cell r="C624" t="str">
            <v>五福峪村</v>
          </cell>
          <cell r="D624" t="str">
            <v>杨爱英</v>
          </cell>
        </row>
        <row r="625">
          <cell r="A625">
            <v>623</v>
          </cell>
          <cell r="B625" t="str">
            <v>博山镇</v>
          </cell>
          <cell r="C625" t="str">
            <v>五福峪村</v>
          </cell>
          <cell r="D625" t="str">
            <v>翟丕东</v>
          </cell>
        </row>
        <row r="626">
          <cell r="A626">
            <v>624</v>
          </cell>
          <cell r="B626" t="str">
            <v>博山镇</v>
          </cell>
          <cell r="C626" t="str">
            <v>五福峪村</v>
          </cell>
          <cell r="D626" t="str">
            <v>杨雪美</v>
          </cell>
        </row>
        <row r="627">
          <cell r="A627">
            <v>625</v>
          </cell>
          <cell r="B627" t="str">
            <v>博山镇</v>
          </cell>
          <cell r="C627" t="str">
            <v>五福峪村</v>
          </cell>
          <cell r="D627" t="str">
            <v>郑玉云</v>
          </cell>
        </row>
        <row r="628">
          <cell r="A628">
            <v>626</v>
          </cell>
          <cell r="B628" t="str">
            <v>博山镇</v>
          </cell>
          <cell r="C628" t="str">
            <v>五福峪村</v>
          </cell>
          <cell r="D628" t="str">
            <v>翟俊英</v>
          </cell>
        </row>
        <row r="629">
          <cell r="A629">
            <v>627</v>
          </cell>
          <cell r="B629" t="str">
            <v>博山镇</v>
          </cell>
          <cell r="C629" t="str">
            <v>五福峪村</v>
          </cell>
          <cell r="D629" t="str">
            <v>翟春丽</v>
          </cell>
        </row>
        <row r="630">
          <cell r="A630">
            <v>628</v>
          </cell>
          <cell r="B630" t="str">
            <v>博山镇</v>
          </cell>
          <cell r="C630" t="str">
            <v>五福峪村</v>
          </cell>
          <cell r="D630" t="str">
            <v>翟桂云</v>
          </cell>
        </row>
        <row r="631">
          <cell r="A631">
            <v>629</v>
          </cell>
          <cell r="B631" t="str">
            <v>博山镇</v>
          </cell>
          <cell r="C631" t="str">
            <v>五福峪村</v>
          </cell>
          <cell r="D631" t="str">
            <v>李凤兰</v>
          </cell>
        </row>
        <row r="632">
          <cell r="A632">
            <v>630</v>
          </cell>
          <cell r="B632" t="str">
            <v>博山镇</v>
          </cell>
          <cell r="C632" t="str">
            <v>五福峪村</v>
          </cell>
          <cell r="D632" t="str">
            <v>杨新花</v>
          </cell>
        </row>
        <row r="633">
          <cell r="A633">
            <v>631</v>
          </cell>
          <cell r="B633" t="str">
            <v>博山镇</v>
          </cell>
          <cell r="C633" t="str">
            <v>五老峪村</v>
          </cell>
          <cell r="D633" t="str">
            <v>谢秀珍</v>
          </cell>
        </row>
        <row r="634">
          <cell r="A634">
            <v>632</v>
          </cell>
          <cell r="B634" t="str">
            <v>博山镇</v>
          </cell>
          <cell r="C634" t="str">
            <v>五老峪村</v>
          </cell>
          <cell r="D634" t="str">
            <v>王德红</v>
          </cell>
        </row>
        <row r="635">
          <cell r="A635">
            <v>633</v>
          </cell>
          <cell r="B635" t="str">
            <v>博山镇</v>
          </cell>
          <cell r="C635" t="str">
            <v>五老峪村</v>
          </cell>
          <cell r="D635" t="str">
            <v>郑翠兰</v>
          </cell>
        </row>
        <row r="636">
          <cell r="A636">
            <v>634</v>
          </cell>
          <cell r="B636" t="str">
            <v>博山镇</v>
          </cell>
          <cell r="C636" t="str">
            <v>西瓦峪村</v>
          </cell>
          <cell r="D636" t="str">
            <v>谢华文</v>
          </cell>
        </row>
        <row r="637">
          <cell r="A637">
            <v>635</v>
          </cell>
          <cell r="B637" t="str">
            <v>博山镇</v>
          </cell>
          <cell r="C637" t="str">
            <v>西瓦峪村</v>
          </cell>
          <cell r="D637" t="str">
            <v>谢洪文</v>
          </cell>
        </row>
        <row r="638">
          <cell r="A638">
            <v>636</v>
          </cell>
          <cell r="B638" t="str">
            <v>博山镇</v>
          </cell>
          <cell r="C638" t="str">
            <v>西瓦峪村</v>
          </cell>
          <cell r="D638" t="str">
            <v>谢孔瑞</v>
          </cell>
        </row>
        <row r="639">
          <cell r="A639">
            <v>637</v>
          </cell>
          <cell r="B639" t="str">
            <v>博山镇</v>
          </cell>
          <cell r="C639" t="str">
            <v>西瓦峪村</v>
          </cell>
          <cell r="D639" t="str">
            <v>谢知言</v>
          </cell>
        </row>
        <row r="640">
          <cell r="A640">
            <v>638</v>
          </cell>
          <cell r="B640" t="str">
            <v>博山镇</v>
          </cell>
          <cell r="C640" t="str">
            <v>西瓦峪村</v>
          </cell>
          <cell r="D640" t="str">
            <v>任传良</v>
          </cell>
        </row>
        <row r="641">
          <cell r="A641">
            <v>639</v>
          </cell>
          <cell r="B641" t="str">
            <v>博山镇</v>
          </cell>
          <cell r="C641" t="str">
            <v>下结村</v>
          </cell>
          <cell r="D641" t="str">
            <v>张维东</v>
          </cell>
        </row>
        <row r="642">
          <cell r="A642">
            <v>640</v>
          </cell>
          <cell r="B642" t="str">
            <v>博山镇</v>
          </cell>
          <cell r="C642" t="str">
            <v>下结村</v>
          </cell>
          <cell r="D642" t="str">
            <v>张彦群</v>
          </cell>
        </row>
        <row r="643">
          <cell r="A643">
            <v>641</v>
          </cell>
          <cell r="B643" t="str">
            <v>博山镇</v>
          </cell>
          <cell r="C643" t="str">
            <v>下瓦泉村</v>
          </cell>
          <cell r="D643" t="str">
            <v>王冬梅</v>
          </cell>
        </row>
        <row r="644">
          <cell r="A644">
            <v>642</v>
          </cell>
          <cell r="B644" t="str">
            <v>博山镇</v>
          </cell>
          <cell r="C644" t="str">
            <v>下瓦泉村</v>
          </cell>
          <cell r="D644" t="str">
            <v>熊金红</v>
          </cell>
        </row>
        <row r="645">
          <cell r="A645">
            <v>643</v>
          </cell>
          <cell r="B645" t="str">
            <v>博山镇</v>
          </cell>
          <cell r="C645" t="str">
            <v>下瓦泉村</v>
          </cell>
          <cell r="D645" t="str">
            <v>刘翠莲</v>
          </cell>
        </row>
        <row r="646">
          <cell r="A646">
            <v>644</v>
          </cell>
          <cell r="B646" t="str">
            <v>博山镇</v>
          </cell>
          <cell r="C646" t="str">
            <v>下瓦泉村</v>
          </cell>
          <cell r="D646" t="str">
            <v>王勤朋</v>
          </cell>
        </row>
        <row r="647">
          <cell r="A647">
            <v>645</v>
          </cell>
          <cell r="B647" t="str">
            <v>博山镇</v>
          </cell>
          <cell r="C647" t="str">
            <v>下瓦泉村</v>
          </cell>
          <cell r="D647" t="str">
            <v>翟丕召</v>
          </cell>
        </row>
        <row r="648">
          <cell r="A648">
            <v>646</v>
          </cell>
          <cell r="B648" t="str">
            <v>博山镇</v>
          </cell>
          <cell r="C648" t="str">
            <v>下瓦泉村</v>
          </cell>
          <cell r="D648" t="str">
            <v>刘春萍</v>
          </cell>
        </row>
        <row r="649">
          <cell r="A649">
            <v>647</v>
          </cell>
          <cell r="B649" t="str">
            <v>博山镇</v>
          </cell>
          <cell r="C649" t="str">
            <v>下庄村</v>
          </cell>
          <cell r="D649" t="str">
            <v>安茂军</v>
          </cell>
        </row>
        <row r="650">
          <cell r="A650">
            <v>648</v>
          </cell>
          <cell r="B650" t="str">
            <v>博山镇</v>
          </cell>
          <cell r="C650" t="str">
            <v>下庄村</v>
          </cell>
          <cell r="D650" t="str">
            <v>冯衍兵</v>
          </cell>
        </row>
        <row r="651">
          <cell r="A651">
            <v>649</v>
          </cell>
          <cell r="B651" t="str">
            <v>博山镇</v>
          </cell>
          <cell r="C651" t="str">
            <v>下庄村</v>
          </cell>
          <cell r="D651" t="str">
            <v>任昌平</v>
          </cell>
        </row>
        <row r="652">
          <cell r="A652">
            <v>650</v>
          </cell>
          <cell r="B652" t="str">
            <v>博山镇</v>
          </cell>
          <cell r="C652" t="str">
            <v>下庄村</v>
          </cell>
          <cell r="D652" t="str">
            <v>任昌森</v>
          </cell>
        </row>
        <row r="653">
          <cell r="A653">
            <v>651</v>
          </cell>
          <cell r="B653" t="str">
            <v>博山镇</v>
          </cell>
          <cell r="C653" t="str">
            <v>下庄村</v>
          </cell>
          <cell r="D653" t="str">
            <v>任德宽</v>
          </cell>
        </row>
        <row r="654">
          <cell r="A654">
            <v>652</v>
          </cell>
          <cell r="B654" t="str">
            <v>博山镇</v>
          </cell>
          <cell r="C654" t="str">
            <v>下庄村</v>
          </cell>
          <cell r="D654" t="str">
            <v>任立峰</v>
          </cell>
        </row>
        <row r="655">
          <cell r="A655">
            <v>653</v>
          </cell>
          <cell r="B655" t="str">
            <v>博山镇</v>
          </cell>
          <cell r="C655" t="str">
            <v>下庄村</v>
          </cell>
          <cell r="D655" t="str">
            <v>任永清</v>
          </cell>
        </row>
        <row r="656">
          <cell r="A656">
            <v>654</v>
          </cell>
          <cell r="B656" t="str">
            <v>博山镇</v>
          </cell>
          <cell r="C656" t="str">
            <v>下庄村</v>
          </cell>
          <cell r="D656" t="str">
            <v>杨希英</v>
          </cell>
        </row>
        <row r="657">
          <cell r="A657">
            <v>655</v>
          </cell>
          <cell r="B657" t="str">
            <v>博山镇</v>
          </cell>
          <cell r="C657" t="str">
            <v>下庄村</v>
          </cell>
          <cell r="D657" t="str">
            <v>尹庆翠</v>
          </cell>
        </row>
        <row r="658">
          <cell r="A658">
            <v>656</v>
          </cell>
          <cell r="B658" t="str">
            <v>博山镇</v>
          </cell>
          <cell r="C658" t="str">
            <v>下庄村</v>
          </cell>
          <cell r="D658" t="str">
            <v>翟慎忠</v>
          </cell>
        </row>
        <row r="659">
          <cell r="A659">
            <v>657</v>
          </cell>
          <cell r="B659" t="str">
            <v>博山镇</v>
          </cell>
          <cell r="C659" t="str">
            <v>下庄村</v>
          </cell>
          <cell r="D659" t="str">
            <v>任向东</v>
          </cell>
        </row>
        <row r="660">
          <cell r="A660">
            <v>658</v>
          </cell>
          <cell r="B660" t="str">
            <v>博山镇</v>
          </cell>
          <cell r="C660" t="str">
            <v>谢家店村</v>
          </cell>
          <cell r="D660" t="str">
            <v>刘文水</v>
          </cell>
        </row>
        <row r="661">
          <cell r="A661">
            <v>659</v>
          </cell>
          <cell r="B661" t="str">
            <v>博山镇</v>
          </cell>
          <cell r="C661" t="str">
            <v>谢家店村</v>
          </cell>
          <cell r="D661" t="str">
            <v>冯乃胜</v>
          </cell>
        </row>
        <row r="662">
          <cell r="A662">
            <v>660</v>
          </cell>
          <cell r="B662" t="str">
            <v>博山镇</v>
          </cell>
          <cell r="C662" t="str">
            <v>谢家店村</v>
          </cell>
          <cell r="D662" t="str">
            <v>秦克凤</v>
          </cell>
        </row>
        <row r="663">
          <cell r="A663">
            <v>661</v>
          </cell>
          <cell r="B663" t="str">
            <v>博山镇</v>
          </cell>
          <cell r="C663" t="str">
            <v>谢家店村</v>
          </cell>
          <cell r="D663" t="str">
            <v>任爱英</v>
          </cell>
        </row>
        <row r="664">
          <cell r="A664">
            <v>662</v>
          </cell>
          <cell r="B664" t="str">
            <v>博山镇</v>
          </cell>
          <cell r="C664" t="str">
            <v>谢家店村</v>
          </cell>
          <cell r="D664" t="str">
            <v>任红英</v>
          </cell>
        </row>
        <row r="665">
          <cell r="A665">
            <v>663</v>
          </cell>
          <cell r="B665" t="str">
            <v>博山镇</v>
          </cell>
          <cell r="C665" t="str">
            <v>谢家店村</v>
          </cell>
          <cell r="D665" t="str">
            <v>翟秀爱</v>
          </cell>
        </row>
        <row r="666">
          <cell r="A666">
            <v>664</v>
          </cell>
          <cell r="B666" t="str">
            <v>博山镇</v>
          </cell>
          <cell r="C666" t="str">
            <v>杨峪村</v>
          </cell>
          <cell r="D666" t="str">
            <v>李继宏</v>
          </cell>
        </row>
        <row r="667">
          <cell r="A667">
            <v>665</v>
          </cell>
          <cell r="B667" t="str">
            <v>博山镇</v>
          </cell>
          <cell r="C667" t="str">
            <v>杨峪村</v>
          </cell>
          <cell r="D667" t="str">
            <v>王维东</v>
          </cell>
        </row>
        <row r="668">
          <cell r="A668">
            <v>666</v>
          </cell>
          <cell r="B668" t="str">
            <v>博山镇</v>
          </cell>
          <cell r="C668" t="str">
            <v>杨峪村</v>
          </cell>
          <cell r="D668" t="str">
            <v>李兴春</v>
          </cell>
        </row>
        <row r="669">
          <cell r="A669">
            <v>667</v>
          </cell>
          <cell r="B669" t="str">
            <v>博山镇</v>
          </cell>
          <cell r="C669" t="str">
            <v>邀兔村</v>
          </cell>
          <cell r="D669" t="str">
            <v>郑象奕</v>
          </cell>
        </row>
        <row r="670">
          <cell r="A670">
            <v>668</v>
          </cell>
          <cell r="B670" t="str">
            <v>博山镇</v>
          </cell>
          <cell r="C670" t="str">
            <v>邀兔村</v>
          </cell>
          <cell r="D670" t="str">
            <v>郑贵安</v>
          </cell>
        </row>
        <row r="671">
          <cell r="A671">
            <v>669</v>
          </cell>
          <cell r="B671" t="str">
            <v>博山镇</v>
          </cell>
          <cell r="C671" t="str">
            <v>邀兔村</v>
          </cell>
          <cell r="D671" t="str">
            <v>翟乃卫</v>
          </cell>
        </row>
        <row r="672">
          <cell r="A672">
            <v>670</v>
          </cell>
          <cell r="B672" t="str">
            <v>博山镇</v>
          </cell>
          <cell r="C672" t="str">
            <v>邀兔村</v>
          </cell>
          <cell r="D672" t="str">
            <v>郑家霞</v>
          </cell>
        </row>
        <row r="673">
          <cell r="A673">
            <v>671</v>
          </cell>
          <cell r="B673" t="str">
            <v>博山镇</v>
          </cell>
          <cell r="C673" t="str">
            <v>邀兔村</v>
          </cell>
          <cell r="D673" t="str">
            <v>郑家杰</v>
          </cell>
        </row>
        <row r="674">
          <cell r="A674">
            <v>672</v>
          </cell>
          <cell r="B674" t="str">
            <v>博山镇</v>
          </cell>
          <cell r="C674" t="str">
            <v>邀兔村</v>
          </cell>
          <cell r="D674" t="str">
            <v>孙清美</v>
          </cell>
        </row>
        <row r="675">
          <cell r="A675">
            <v>673</v>
          </cell>
          <cell r="B675" t="str">
            <v>博山镇</v>
          </cell>
          <cell r="C675" t="str">
            <v>邀兔村</v>
          </cell>
          <cell r="D675" t="str">
            <v>翟乃令</v>
          </cell>
        </row>
        <row r="676">
          <cell r="A676">
            <v>674</v>
          </cell>
          <cell r="B676" t="str">
            <v>博山镇</v>
          </cell>
          <cell r="C676" t="str">
            <v>邀兔村</v>
          </cell>
          <cell r="D676" t="str">
            <v>郑贵峰</v>
          </cell>
        </row>
        <row r="677">
          <cell r="A677">
            <v>675</v>
          </cell>
          <cell r="B677" t="str">
            <v>博山镇</v>
          </cell>
          <cell r="C677" t="str">
            <v>邀兔村</v>
          </cell>
          <cell r="D677" t="str">
            <v>冯延洪</v>
          </cell>
        </row>
        <row r="678">
          <cell r="A678">
            <v>676</v>
          </cell>
          <cell r="B678" t="str">
            <v>博山镇</v>
          </cell>
          <cell r="C678" t="str">
            <v>尹家峪村</v>
          </cell>
          <cell r="D678" t="str">
            <v>王爱华</v>
          </cell>
        </row>
        <row r="679">
          <cell r="A679">
            <v>677</v>
          </cell>
          <cell r="B679" t="str">
            <v>博山镇</v>
          </cell>
          <cell r="C679" t="str">
            <v>张家台村</v>
          </cell>
          <cell r="D679" t="str">
            <v>谢连美</v>
          </cell>
        </row>
        <row r="680">
          <cell r="A680">
            <v>678</v>
          </cell>
          <cell r="B680" t="str">
            <v>博山镇</v>
          </cell>
          <cell r="C680" t="str">
            <v>张家台村</v>
          </cell>
          <cell r="D680" t="str">
            <v>孙学芹</v>
          </cell>
        </row>
        <row r="681">
          <cell r="A681">
            <v>679</v>
          </cell>
          <cell r="B681" t="str">
            <v>博山镇</v>
          </cell>
          <cell r="C681" t="str">
            <v>张家台村</v>
          </cell>
          <cell r="D681" t="str">
            <v>刘晔</v>
          </cell>
        </row>
        <row r="682">
          <cell r="A682">
            <v>680</v>
          </cell>
          <cell r="B682" t="str">
            <v>博山镇</v>
          </cell>
          <cell r="C682" t="str">
            <v>张家台村</v>
          </cell>
          <cell r="D682" t="str">
            <v>马春红</v>
          </cell>
        </row>
        <row r="683">
          <cell r="A683">
            <v>681</v>
          </cell>
          <cell r="B683" t="str">
            <v>博山镇</v>
          </cell>
          <cell r="C683" t="str">
            <v>郑家庄村</v>
          </cell>
          <cell r="D683" t="str">
            <v>郑贵师</v>
          </cell>
        </row>
        <row r="684">
          <cell r="A684">
            <v>682</v>
          </cell>
          <cell r="B684" t="str">
            <v>博山镇</v>
          </cell>
          <cell r="C684" t="str">
            <v>郑家庄村</v>
          </cell>
          <cell r="D684" t="str">
            <v>康宜中</v>
          </cell>
        </row>
        <row r="685">
          <cell r="A685">
            <v>683</v>
          </cell>
          <cell r="B685" t="str">
            <v>博山镇</v>
          </cell>
          <cell r="C685" t="str">
            <v>郑家庄村</v>
          </cell>
          <cell r="D685" t="str">
            <v>谢宜连</v>
          </cell>
        </row>
        <row r="686">
          <cell r="A686">
            <v>684</v>
          </cell>
          <cell r="B686" t="str">
            <v>博山镇</v>
          </cell>
          <cell r="C686" t="str">
            <v>郑家庄村</v>
          </cell>
          <cell r="D686" t="str">
            <v>康凤华</v>
          </cell>
        </row>
        <row r="687">
          <cell r="A687">
            <v>685</v>
          </cell>
          <cell r="B687" t="str">
            <v>博山镇</v>
          </cell>
          <cell r="C687" t="str">
            <v>郑家庄村</v>
          </cell>
          <cell r="D687" t="str">
            <v>谢淑英</v>
          </cell>
        </row>
        <row r="688">
          <cell r="A688">
            <v>686</v>
          </cell>
          <cell r="B688" t="str">
            <v>博山镇</v>
          </cell>
          <cell r="C688" t="str">
            <v>中瓦泉村</v>
          </cell>
          <cell r="D688" t="str">
            <v>王凤兰</v>
          </cell>
        </row>
        <row r="689">
          <cell r="A689">
            <v>687</v>
          </cell>
          <cell r="B689" t="str">
            <v>博山镇</v>
          </cell>
          <cell r="C689" t="str">
            <v>中瓦泉村</v>
          </cell>
          <cell r="D689" t="str">
            <v>翟来英</v>
          </cell>
        </row>
        <row r="690">
          <cell r="A690">
            <v>688</v>
          </cell>
          <cell r="B690" t="str">
            <v>博山镇</v>
          </cell>
          <cell r="C690" t="str">
            <v>中瓦泉村</v>
          </cell>
          <cell r="D690" t="str">
            <v>李秀爱</v>
          </cell>
        </row>
        <row r="691">
          <cell r="A691">
            <v>689</v>
          </cell>
          <cell r="B691" t="str">
            <v>博山镇</v>
          </cell>
          <cell r="C691" t="str">
            <v>中邢村</v>
          </cell>
          <cell r="D691" t="str">
            <v>孙祥生</v>
          </cell>
        </row>
        <row r="692">
          <cell r="A692">
            <v>690</v>
          </cell>
          <cell r="B692" t="str">
            <v>博山镇</v>
          </cell>
          <cell r="C692" t="str">
            <v>中邢村</v>
          </cell>
          <cell r="D692" t="str">
            <v>马文秀</v>
          </cell>
        </row>
        <row r="693">
          <cell r="A693">
            <v>691</v>
          </cell>
          <cell r="B693" t="str">
            <v>博山镇</v>
          </cell>
          <cell r="C693" t="str">
            <v>朱家庄北村</v>
          </cell>
          <cell r="D693" t="str">
            <v>丁修泉</v>
          </cell>
        </row>
        <row r="694">
          <cell r="A694">
            <v>692</v>
          </cell>
          <cell r="B694" t="str">
            <v>博山镇</v>
          </cell>
          <cell r="C694" t="str">
            <v>朱家庄北村</v>
          </cell>
          <cell r="D694" t="str">
            <v>尹玉彬</v>
          </cell>
        </row>
        <row r="695">
          <cell r="A695">
            <v>693</v>
          </cell>
          <cell r="B695" t="str">
            <v>博山镇</v>
          </cell>
          <cell r="C695" t="str">
            <v>朱家庄北村</v>
          </cell>
          <cell r="D695" t="str">
            <v>陈维花</v>
          </cell>
        </row>
        <row r="696">
          <cell r="A696">
            <v>694</v>
          </cell>
          <cell r="B696" t="str">
            <v>博山镇</v>
          </cell>
          <cell r="C696" t="str">
            <v>朱家庄北村</v>
          </cell>
          <cell r="D696" t="str">
            <v>李文菊</v>
          </cell>
        </row>
        <row r="697">
          <cell r="A697">
            <v>695</v>
          </cell>
          <cell r="B697" t="str">
            <v>博山镇</v>
          </cell>
          <cell r="C697" t="str">
            <v>朱家庄北村</v>
          </cell>
          <cell r="D697" t="str">
            <v>于雪梅</v>
          </cell>
        </row>
        <row r="698">
          <cell r="A698">
            <v>696</v>
          </cell>
          <cell r="B698" t="str">
            <v>博山镇</v>
          </cell>
          <cell r="C698" t="str">
            <v>朱家庄北村</v>
          </cell>
          <cell r="D698" t="str">
            <v>丁吉良</v>
          </cell>
        </row>
        <row r="699">
          <cell r="A699">
            <v>697</v>
          </cell>
          <cell r="B699" t="str">
            <v>博山镇</v>
          </cell>
          <cell r="C699" t="str">
            <v>朱家庄东村</v>
          </cell>
          <cell r="D699" t="str">
            <v>丁修国</v>
          </cell>
        </row>
        <row r="700">
          <cell r="A700">
            <v>698</v>
          </cell>
          <cell r="B700" t="str">
            <v>博山镇</v>
          </cell>
          <cell r="C700" t="str">
            <v>朱家庄东村</v>
          </cell>
          <cell r="D700" t="str">
            <v>段耀利</v>
          </cell>
        </row>
        <row r="701">
          <cell r="A701">
            <v>699</v>
          </cell>
          <cell r="B701" t="str">
            <v>博山镇</v>
          </cell>
          <cell r="C701" t="str">
            <v>朱家庄东村</v>
          </cell>
          <cell r="D701" t="str">
            <v>丁霞</v>
          </cell>
        </row>
        <row r="702">
          <cell r="A702">
            <v>700</v>
          </cell>
          <cell r="B702" t="str">
            <v>博山镇</v>
          </cell>
          <cell r="C702" t="str">
            <v>朱家庄东村</v>
          </cell>
          <cell r="D702" t="str">
            <v>李霞</v>
          </cell>
        </row>
        <row r="703">
          <cell r="A703">
            <v>701</v>
          </cell>
          <cell r="B703" t="str">
            <v>博山镇</v>
          </cell>
          <cell r="C703" t="str">
            <v>朱家庄东村</v>
          </cell>
          <cell r="D703" t="str">
            <v>毛凤莲</v>
          </cell>
        </row>
        <row r="704">
          <cell r="A704">
            <v>702</v>
          </cell>
          <cell r="B704" t="str">
            <v>博山镇</v>
          </cell>
          <cell r="C704" t="str">
            <v>朱家庄南村</v>
          </cell>
          <cell r="D704" t="str">
            <v>丁凤娟</v>
          </cell>
        </row>
        <row r="705">
          <cell r="A705">
            <v>703</v>
          </cell>
          <cell r="B705" t="str">
            <v>博山镇</v>
          </cell>
          <cell r="C705" t="str">
            <v>朱家庄南村</v>
          </cell>
          <cell r="D705" t="str">
            <v>李翠珍</v>
          </cell>
        </row>
        <row r="706">
          <cell r="A706">
            <v>704</v>
          </cell>
          <cell r="B706" t="str">
            <v>博山镇</v>
          </cell>
          <cell r="C706" t="str">
            <v>朱家庄南村</v>
          </cell>
          <cell r="D706" t="str">
            <v>丁修芝</v>
          </cell>
        </row>
        <row r="707">
          <cell r="A707">
            <v>705</v>
          </cell>
          <cell r="B707" t="str">
            <v>博山镇</v>
          </cell>
          <cell r="C707" t="str">
            <v>朱家庄南村</v>
          </cell>
          <cell r="D707" t="str">
            <v>郑桂霞</v>
          </cell>
        </row>
        <row r="708">
          <cell r="A708">
            <v>706</v>
          </cell>
          <cell r="B708" t="str">
            <v>博山镇</v>
          </cell>
          <cell r="C708" t="str">
            <v>朱家庄南村</v>
          </cell>
          <cell r="D708" t="str">
            <v>尹连菊</v>
          </cell>
        </row>
        <row r="709">
          <cell r="A709">
            <v>707</v>
          </cell>
          <cell r="B709" t="str">
            <v>博山镇</v>
          </cell>
          <cell r="C709" t="str">
            <v>朱家庄西村</v>
          </cell>
          <cell r="D709" t="str">
            <v>丁慎英</v>
          </cell>
        </row>
        <row r="710">
          <cell r="A710">
            <v>708</v>
          </cell>
          <cell r="B710" t="str">
            <v>博山镇</v>
          </cell>
          <cell r="C710" t="str">
            <v>朱家庄西村</v>
          </cell>
          <cell r="D710" t="str">
            <v>段丰霞</v>
          </cell>
        </row>
        <row r="711">
          <cell r="A711">
            <v>709</v>
          </cell>
          <cell r="B711" t="str">
            <v>博山镇</v>
          </cell>
          <cell r="C711" t="str">
            <v>朱家庄西村</v>
          </cell>
          <cell r="D711" t="str">
            <v>丁纪昌</v>
          </cell>
        </row>
        <row r="712">
          <cell r="A712">
            <v>710</v>
          </cell>
          <cell r="B712" t="str">
            <v>博山镇</v>
          </cell>
          <cell r="C712" t="str">
            <v>朱家庄西村</v>
          </cell>
          <cell r="D712" t="str">
            <v>郑桂芬</v>
          </cell>
        </row>
        <row r="713">
          <cell r="A713">
            <v>711</v>
          </cell>
          <cell r="B713" t="str">
            <v>博山镇</v>
          </cell>
          <cell r="C713" t="str">
            <v>朱家庄西村</v>
          </cell>
          <cell r="D713" t="str">
            <v>王欣荣</v>
          </cell>
        </row>
        <row r="714">
          <cell r="A714">
            <v>712</v>
          </cell>
          <cell r="B714" t="str">
            <v>博山镇</v>
          </cell>
          <cell r="C714" t="str">
            <v>朱家庄西村</v>
          </cell>
          <cell r="D714" t="str">
            <v>丁修富</v>
          </cell>
        </row>
        <row r="715">
          <cell r="A715">
            <v>713</v>
          </cell>
          <cell r="B715" t="str">
            <v>山头街道</v>
          </cell>
          <cell r="C715" t="str">
            <v>樵岭前村</v>
          </cell>
          <cell r="D715" t="str">
            <v>孙冬梅</v>
          </cell>
        </row>
        <row r="716">
          <cell r="A716">
            <v>714</v>
          </cell>
          <cell r="B716" t="str">
            <v>山头街道</v>
          </cell>
          <cell r="C716" t="str">
            <v>樵岭前村</v>
          </cell>
          <cell r="D716" t="str">
            <v>刘持理</v>
          </cell>
        </row>
        <row r="717">
          <cell r="A717">
            <v>715</v>
          </cell>
          <cell r="B717" t="str">
            <v>山头街道</v>
          </cell>
          <cell r="C717" t="str">
            <v>樵岭前村</v>
          </cell>
          <cell r="D717" t="str">
            <v>孙建新</v>
          </cell>
        </row>
        <row r="718">
          <cell r="A718">
            <v>716</v>
          </cell>
          <cell r="B718" t="str">
            <v>山头街道</v>
          </cell>
          <cell r="C718" t="str">
            <v>樵岭前村</v>
          </cell>
          <cell r="D718" t="str">
            <v>孙启景</v>
          </cell>
        </row>
        <row r="719">
          <cell r="A719">
            <v>717</v>
          </cell>
          <cell r="B719" t="str">
            <v>山头街道</v>
          </cell>
          <cell r="C719" t="str">
            <v>樵岭前村</v>
          </cell>
          <cell r="D719" t="str">
            <v>李素琴</v>
          </cell>
        </row>
        <row r="720">
          <cell r="A720">
            <v>718</v>
          </cell>
          <cell r="B720" t="str">
            <v>山头街道</v>
          </cell>
          <cell r="C720" t="str">
            <v>樵岭前村</v>
          </cell>
          <cell r="D720" t="str">
            <v>刘春霞</v>
          </cell>
        </row>
        <row r="721">
          <cell r="A721">
            <v>719</v>
          </cell>
          <cell r="B721" t="str">
            <v>山头街道</v>
          </cell>
          <cell r="C721" t="str">
            <v>樵岭前村</v>
          </cell>
          <cell r="D721" t="str">
            <v>刘凤芸</v>
          </cell>
        </row>
        <row r="722">
          <cell r="A722">
            <v>720</v>
          </cell>
          <cell r="B722" t="str">
            <v>山头街道</v>
          </cell>
          <cell r="C722" t="str">
            <v>樵岭前村</v>
          </cell>
          <cell r="D722" t="str">
            <v>栾桂珍</v>
          </cell>
        </row>
        <row r="723">
          <cell r="A723">
            <v>721</v>
          </cell>
          <cell r="B723" t="str">
            <v>山头街道</v>
          </cell>
          <cell r="C723" t="str">
            <v>水峪村</v>
          </cell>
          <cell r="D723" t="str">
            <v>姜华美</v>
          </cell>
        </row>
        <row r="724">
          <cell r="A724">
            <v>722</v>
          </cell>
          <cell r="B724" t="str">
            <v>山头街道</v>
          </cell>
          <cell r="C724" t="str">
            <v>水峪村</v>
          </cell>
          <cell r="D724" t="str">
            <v>姜伟</v>
          </cell>
        </row>
        <row r="725">
          <cell r="A725">
            <v>723</v>
          </cell>
          <cell r="B725" t="str">
            <v>山头街道</v>
          </cell>
          <cell r="C725" t="str">
            <v>水峪村</v>
          </cell>
          <cell r="D725" t="str">
            <v>孙美兰</v>
          </cell>
        </row>
        <row r="726">
          <cell r="A726">
            <v>724</v>
          </cell>
          <cell r="B726" t="str">
            <v>山头街道</v>
          </cell>
          <cell r="C726" t="str">
            <v>水峪村</v>
          </cell>
          <cell r="D726" t="str">
            <v>孙启霞</v>
          </cell>
        </row>
        <row r="727">
          <cell r="A727">
            <v>725</v>
          </cell>
          <cell r="B727" t="str">
            <v>山头街道</v>
          </cell>
          <cell r="C727" t="str">
            <v>水峪村</v>
          </cell>
          <cell r="D727" t="str">
            <v>郭秀红</v>
          </cell>
        </row>
        <row r="728">
          <cell r="A728">
            <v>726</v>
          </cell>
          <cell r="B728" t="str">
            <v>山头街道</v>
          </cell>
          <cell r="C728" t="str">
            <v>尖北村</v>
          </cell>
          <cell r="D728" t="str">
            <v>陈继柱</v>
          </cell>
        </row>
        <row r="729">
          <cell r="A729">
            <v>727</v>
          </cell>
          <cell r="B729" t="str">
            <v>山头街道</v>
          </cell>
          <cell r="C729" t="str">
            <v>尖北村</v>
          </cell>
          <cell r="D729" t="str">
            <v>范纪龙</v>
          </cell>
        </row>
        <row r="730">
          <cell r="A730">
            <v>728</v>
          </cell>
          <cell r="B730" t="str">
            <v>山头街道</v>
          </cell>
          <cell r="C730" t="str">
            <v>尖北村</v>
          </cell>
          <cell r="D730" t="str">
            <v>范家华</v>
          </cell>
        </row>
        <row r="731">
          <cell r="A731">
            <v>729</v>
          </cell>
          <cell r="B731" t="str">
            <v>山头街道</v>
          </cell>
          <cell r="C731" t="str">
            <v>尖北村</v>
          </cell>
          <cell r="D731" t="str">
            <v>范家民</v>
          </cell>
        </row>
        <row r="732">
          <cell r="A732">
            <v>730</v>
          </cell>
          <cell r="B732" t="str">
            <v>山头街道</v>
          </cell>
          <cell r="C732" t="str">
            <v>尖北村</v>
          </cell>
          <cell r="D732" t="str">
            <v>范连东</v>
          </cell>
        </row>
        <row r="733">
          <cell r="A733">
            <v>731</v>
          </cell>
          <cell r="B733" t="str">
            <v>山头街道</v>
          </cell>
          <cell r="C733" t="str">
            <v>尖北村</v>
          </cell>
          <cell r="D733" t="str">
            <v>刘爱玲</v>
          </cell>
        </row>
        <row r="734">
          <cell r="A734">
            <v>732</v>
          </cell>
          <cell r="B734" t="str">
            <v>山头街道</v>
          </cell>
          <cell r="C734" t="str">
            <v>尖西村</v>
          </cell>
          <cell r="D734" t="str">
            <v>信桂芸</v>
          </cell>
        </row>
        <row r="735">
          <cell r="A735">
            <v>733</v>
          </cell>
          <cell r="B735" t="str">
            <v>山头街道</v>
          </cell>
          <cell r="C735" t="str">
            <v>尖西村</v>
          </cell>
          <cell r="D735" t="str">
            <v>徐汝刚</v>
          </cell>
        </row>
        <row r="736">
          <cell r="A736">
            <v>734</v>
          </cell>
          <cell r="B736" t="str">
            <v>山头街道</v>
          </cell>
          <cell r="C736" t="str">
            <v>尖西村</v>
          </cell>
          <cell r="D736" t="str">
            <v>徐凤荣
</v>
          </cell>
        </row>
        <row r="737">
          <cell r="A737">
            <v>735</v>
          </cell>
          <cell r="B737" t="str">
            <v>山头街道</v>
          </cell>
          <cell r="C737" t="str">
            <v>尖西村</v>
          </cell>
          <cell r="D737" t="str">
            <v>刘玉芬</v>
          </cell>
        </row>
        <row r="738">
          <cell r="A738">
            <v>736</v>
          </cell>
          <cell r="B738" t="str">
            <v>山头街道</v>
          </cell>
          <cell r="C738" t="str">
            <v>白杨河村</v>
          </cell>
          <cell r="D738" t="str">
            <v>赵金玲</v>
          </cell>
        </row>
        <row r="739">
          <cell r="A739">
            <v>737</v>
          </cell>
          <cell r="B739" t="str">
            <v>山头街道</v>
          </cell>
          <cell r="C739" t="str">
            <v>白杨河村</v>
          </cell>
          <cell r="D739" t="str">
            <v>赵金泉</v>
          </cell>
        </row>
        <row r="740">
          <cell r="A740">
            <v>738</v>
          </cell>
          <cell r="B740" t="str">
            <v>山头街道</v>
          </cell>
          <cell r="C740" t="str">
            <v>白杨河村</v>
          </cell>
          <cell r="D740" t="str">
            <v>孙兆军</v>
          </cell>
        </row>
        <row r="741">
          <cell r="A741">
            <v>739</v>
          </cell>
          <cell r="B741" t="str">
            <v>山头街道</v>
          </cell>
          <cell r="C741" t="str">
            <v>白杨河村</v>
          </cell>
          <cell r="D741" t="str">
            <v>孙启玉</v>
          </cell>
        </row>
        <row r="742">
          <cell r="A742">
            <v>740</v>
          </cell>
          <cell r="B742" t="str">
            <v>山头街道</v>
          </cell>
          <cell r="C742" t="str">
            <v>尖南村</v>
          </cell>
          <cell r="D742" t="str">
            <v>范世九</v>
          </cell>
        </row>
        <row r="743">
          <cell r="A743">
            <v>741</v>
          </cell>
          <cell r="B743" t="str">
            <v>山头街道</v>
          </cell>
          <cell r="C743" t="str">
            <v>尖南村</v>
          </cell>
          <cell r="D743" t="str">
            <v>范世绪</v>
          </cell>
        </row>
        <row r="744">
          <cell r="A744">
            <v>742</v>
          </cell>
          <cell r="B744" t="str">
            <v>山头街道</v>
          </cell>
          <cell r="C744" t="str">
            <v>尖南村</v>
          </cell>
          <cell r="D744" t="str">
            <v>范家珣</v>
          </cell>
        </row>
        <row r="745">
          <cell r="A745">
            <v>743</v>
          </cell>
          <cell r="B745" t="str">
            <v>山头街道</v>
          </cell>
          <cell r="C745" t="str">
            <v>尖南村</v>
          </cell>
          <cell r="D745" t="str">
            <v>宋道全</v>
          </cell>
        </row>
        <row r="746">
          <cell r="A746">
            <v>744</v>
          </cell>
          <cell r="B746" t="str">
            <v>山头街道</v>
          </cell>
          <cell r="C746" t="str">
            <v>尖南村</v>
          </cell>
          <cell r="D746" t="str">
            <v>范秀香</v>
          </cell>
        </row>
        <row r="747">
          <cell r="A747">
            <v>745</v>
          </cell>
          <cell r="B747" t="str">
            <v>山头街道</v>
          </cell>
          <cell r="C747" t="str">
            <v>尖南村</v>
          </cell>
          <cell r="D747" t="str">
            <v>宋本红</v>
          </cell>
        </row>
        <row r="748">
          <cell r="A748">
            <v>746</v>
          </cell>
          <cell r="B748" t="str">
            <v>山头街道</v>
          </cell>
          <cell r="C748" t="str">
            <v>马公祠村</v>
          </cell>
          <cell r="D748" t="str">
            <v>李月娥</v>
          </cell>
        </row>
        <row r="749">
          <cell r="A749">
            <v>747</v>
          </cell>
          <cell r="B749" t="str">
            <v>山头街道</v>
          </cell>
          <cell r="C749" t="str">
            <v>马公祠村</v>
          </cell>
          <cell r="D749" t="str">
            <v>孙金美</v>
          </cell>
        </row>
        <row r="750">
          <cell r="A750">
            <v>748</v>
          </cell>
          <cell r="B750" t="str">
            <v>山头街道</v>
          </cell>
          <cell r="C750" t="str">
            <v>马公祠村</v>
          </cell>
          <cell r="D750" t="str">
            <v>马路阳</v>
          </cell>
        </row>
        <row r="751">
          <cell r="A751">
            <v>749</v>
          </cell>
          <cell r="B751" t="str">
            <v>山头街道</v>
          </cell>
          <cell r="C751" t="str">
            <v>马公祠村</v>
          </cell>
          <cell r="D751" t="str">
            <v>周元爱</v>
          </cell>
        </row>
        <row r="752">
          <cell r="A752">
            <v>750</v>
          </cell>
          <cell r="B752" t="str">
            <v>山头街道</v>
          </cell>
          <cell r="C752" t="str">
            <v>马公祠村</v>
          </cell>
          <cell r="D752" t="str">
            <v>李蕾</v>
          </cell>
        </row>
        <row r="753">
          <cell r="A753">
            <v>751</v>
          </cell>
          <cell r="B753" t="str">
            <v>山头街道</v>
          </cell>
          <cell r="C753" t="str">
            <v>马公祠村</v>
          </cell>
          <cell r="D753" t="str">
            <v>王玉琴</v>
          </cell>
        </row>
        <row r="754">
          <cell r="A754">
            <v>752</v>
          </cell>
          <cell r="B754" t="str">
            <v>池上镇</v>
          </cell>
          <cell r="C754" t="str">
            <v>大马石村</v>
          </cell>
          <cell r="D754" t="str">
            <v>王汝芳</v>
          </cell>
        </row>
        <row r="755">
          <cell r="A755">
            <v>753</v>
          </cell>
          <cell r="B755" t="str">
            <v>池上镇</v>
          </cell>
          <cell r="C755" t="str">
            <v>冯家村</v>
          </cell>
          <cell r="D755" t="str">
            <v>吴秀红</v>
          </cell>
        </row>
        <row r="756">
          <cell r="A756">
            <v>754</v>
          </cell>
          <cell r="B756" t="str">
            <v>池上镇</v>
          </cell>
          <cell r="C756" t="str">
            <v>上郝峪村</v>
          </cell>
          <cell r="D756" t="str">
            <v>任纪英</v>
          </cell>
        </row>
        <row r="757">
          <cell r="A757">
            <v>755</v>
          </cell>
          <cell r="B757" t="str">
            <v>池上镇</v>
          </cell>
          <cell r="C757" t="str">
            <v>北崖村</v>
          </cell>
          <cell r="D757" t="str">
            <v>王烈兰</v>
          </cell>
        </row>
        <row r="758">
          <cell r="A758">
            <v>756</v>
          </cell>
          <cell r="B758" t="str">
            <v>池上镇</v>
          </cell>
          <cell r="C758" t="str">
            <v>北崖村</v>
          </cell>
          <cell r="D758" t="str">
            <v>崔秀芹</v>
          </cell>
        </row>
        <row r="759">
          <cell r="A759">
            <v>757</v>
          </cell>
          <cell r="B759" t="str">
            <v>池上镇</v>
          </cell>
          <cell r="C759" t="str">
            <v>石臼村</v>
          </cell>
          <cell r="D759" t="str">
            <v>法来兰</v>
          </cell>
        </row>
        <row r="760">
          <cell r="A760">
            <v>758</v>
          </cell>
          <cell r="B760" t="str">
            <v>池上镇</v>
          </cell>
          <cell r="C760" t="str">
            <v>石臼村</v>
          </cell>
          <cell r="D760" t="str">
            <v>张士云</v>
          </cell>
        </row>
        <row r="761">
          <cell r="A761">
            <v>759</v>
          </cell>
          <cell r="B761" t="str">
            <v>池上镇</v>
          </cell>
          <cell r="C761" t="str">
            <v>中郝峪村</v>
          </cell>
          <cell r="D761" t="str">
            <v>赵树芹</v>
          </cell>
        </row>
        <row r="762">
          <cell r="A762">
            <v>760</v>
          </cell>
          <cell r="B762" t="str">
            <v>池上镇</v>
          </cell>
          <cell r="C762" t="str">
            <v>店子村</v>
          </cell>
          <cell r="D762" t="str">
            <v>包长青</v>
          </cell>
        </row>
        <row r="763">
          <cell r="A763">
            <v>761</v>
          </cell>
          <cell r="B763" t="str">
            <v>池上镇</v>
          </cell>
          <cell r="C763" t="str">
            <v>店子村</v>
          </cell>
          <cell r="D763" t="str">
            <v>刘同进</v>
          </cell>
        </row>
        <row r="764">
          <cell r="A764">
            <v>762</v>
          </cell>
          <cell r="B764" t="str">
            <v>池上镇</v>
          </cell>
          <cell r="C764" t="str">
            <v>泉子村</v>
          </cell>
          <cell r="D764" t="str">
            <v>赵霞</v>
          </cell>
        </row>
        <row r="765">
          <cell r="A765">
            <v>763</v>
          </cell>
          <cell r="B765" t="str">
            <v>池上镇</v>
          </cell>
          <cell r="C765" t="str">
            <v>泉子村</v>
          </cell>
          <cell r="D765" t="str">
            <v>张士传</v>
          </cell>
        </row>
        <row r="766">
          <cell r="A766">
            <v>764</v>
          </cell>
          <cell r="B766" t="str">
            <v>池上镇</v>
          </cell>
          <cell r="C766" t="str">
            <v>西坡村</v>
          </cell>
          <cell r="D766" t="str">
            <v>肖荣花</v>
          </cell>
        </row>
        <row r="767">
          <cell r="A767">
            <v>765</v>
          </cell>
          <cell r="B767" t="str">
            <v>池上镇</v>
          </cell>
          <cell r="C767" t="str">
            <v>营子村</v>
          </cell>
          <cell r="D767" t="str">
            <v>赵红</v>
          </cell>
        </row>
        <row r="768">
          <cell r="A768">
            <v>766</v>
          </cell>
          <cell r="B768" t="str">
            <v>池上镇</v>
          </cell>
          <cell r="C768" t="str">
            <v>营子村</v>
          </cell>
          <cell r="D768" t="str">
            <v>张卫礼</v>
          </cell>
        </row>
        <row r="769">
          <cell r="A769">
            <v>767</v>
          </cell>
          <cell r="B769" t="str">
            <v>池上镇</v>
          </cell>
          <cell r="C769" t="str">
            <v>营子村</v>
          </cell>
          <cell r="D769" t="str">
            <v>刘建云</v>
          </cell>
        </row>
        <row r="770">
          <cell r="A770">
            <v>768</v>
          </cell>
          <cell r="B770" t="str">
            <v>池上镇</v>
          </cell>
          <cell r="C770" t="str">
            <v>代家村</v>
          </cell>
          <cell r="D770" t="str">
            <v>朱光爱</v>
          </cell>
        </row>
        <row r="771">
          <cell r="A771">
            <v>769</v>
          </cell>
          <cell r="B771" t="str">
            <v>池上镇</v>
          </cell>
          <cell r="C771" t="str">
            <v>代家村</v>
          </cell>
          <cell r="D771" t="str">
            <v>焦秀翠</v>
          </cell>
        </row>
        <row r="772">
          <cell r="A772">
            <v>770</v>
          </cell>
          <cell r="B772" t="str">
            <v>池上镇</v>
          </cell>
          <cell r="C772" t="str">
            <v>七峪村</v>
          </cell>
          <cell r="D772" t="str">
            <v>李效忠</v>
          </cell>
        </row>
        <row r="773">
          <cell r="A773">
            <v>771</v>
          </cell>
          <cell r="B773" t="str">
            <v>池上镇</v>
          </cell>
          <cell r="C773" t="str">
            <v>东台村</v>
          </cell>
          <cell r="D773" t="str">
            <v>陈明田</v>
          </cell>
        </row>
        <row r="774">
          <cell r="A774">
            <v>772</v>
          </cell>
          <cell r="B774" t="str">
            <v>池上镇</v>
          </cell>
          <cell r="C774" t="str">
            <v>车峪村</v>
          </cell>
          <cell r="D774" t="str">
            <v>赵东华</v>
          </cell>
        </row>
        <row r="775">
          <cell r="A775">
            <v>773</v>
          </cell>
          <cell r="B775" t="str">
            <v>池上镇</v>
          </cell>
          <cell r="C775" t="str">
            <v>车峪村</v>
          </cell>
          <cell r="D775" t="str">
            <v>刘持玲</v>
          </cell>
        </row>
        <row r="776">
          <cell r="A776">
            <v>774</v>
          </cell>
          <cell r="B776" t="str">
            <v>池上镇</v>
          </cell>
          <cell r="C776" t="str">
            <v>车峪村</v>
          </cell>
          <cell r="D776" t="str">
            <v>赵秀祯</v>
          </cell>
        </row>
        <row r="777">
          <cell r="A777">
            <v>775</v>
          </cell>
          <cell r="B777" t="str">
            <v>池上镇</v>
          </cell>
          <cell r="C777" t="str">
            <v>大南峪村</v>
          </cell>
          <cell r="D777" t="str">
            <v>范士军</v>
          </cell>
        </row>
        <row r="778">
          <cell r="A778">
            <v>776</v>
          </cell>
          <cell r="B778" t="str">
            <v>池上镇</v>
          </cell>
          <cell r="C778" t="str">
            <v>杨家村</v>
          </cell>
          <cell r="D778" t="str">
            <v>赵可君</v>
          </cell>
        </row>
        <row r="779">
          <cell r="A779">
            <v>777</v>
          </cell>
          <cell r="B779" t="str">
            <v>池上镇</v>
          </cell>
          <cell r="C779" t="str">
            <v>韩庄村</v>
          </cell>
          <cell r="D779" t="str">
            <v>范永和</v>
          </cell>
        </row>
        <row r="780">
          <cell r="A780">
            <v>778</v>
          </cell>
          <cell r="B780" t="str">
            <v>池上镇</v>
          </cell>
          <cell r="C780" t="str">
            <v>花林村</v>
          </cell>
          <cell r="D780" t="str">
            <v>王道玲</v>
          </cell>
        </row>
        <row r="781">
          <cell r="A781">
            <v>779</v>
          </cell>
          <cell r="B781" t="str">
            <v>池上镇</v>
          </cell>
          <cell r="C781" t="str">
            <v>雁门村</v>
          </cell>
          <cell r="D781" t="str">
            <v>孟凡玉</v>
          </cell>
        </row>
        <row r="782">
          <cell r="A782">
            <v>780</v>
          </cell>
          <cell r="B782" t="str">
            <v>域城镇</v>
          </cell>
          <cell r="C782" t="str">
            <v>荫柳村</v>
          </cell>
          <cell r="D782" t="str">
            <v>赵玉梅</v>
          </cell>
        </row>
        <row r="783">
          <cell r="A783">
            <v>781</v>
          </cell>
          <cell r="B783" t="str">
            <v>域城镇</v>
          </cell>
          <cell r="C783" t="str">
            <v>岭西村</v>
          </cell>
          <cell r="D783" t="str">
            <v>李桂香</v>
          </cell>
        </row>
        <row r="784">
          <cell r="A784">
            <v>782</v>
          </cell>
          <cell r="B784" t="str">
            <v>池上镇</v>
          </cell>
          <cell r="C784" t="str">
            <v>上郝峪村</v>
          </cell>
          <cell r="D784" t="str">
            <v>翟慎玉</v>
          </cell>
        </row>
        <row r="785">
          <cell r="A785">
            <v>783</v>
          </cell>
          <cell r="B785" t="str">
            <v>池上镇</v>
          </cell>
          <cell r="C785" t="str">
            <v>北崖村</v>
          </cell>
          <cell r="D785" t="str">
            <v>张玉洪</v>
          </cell>
        </row>
        <row r="786">
          <cell r="A786">
            <v>784</v>
          </cell>
          <cell r="B786" t="str">
            <v>池上镇</v>
          </cell>
          <cell r="C786" t="str">
            <v>北崖村</v>
          </cell>
          <cell r="D786" t="str">
            <v>陈加宏</v>
          </cell>
        </row>
        <row r="787">
          <cell r="A787">
            <v>785</v>
          </cell>
          <cell r="B787" t="str">
            <v>池上镇</v>
          </cell>
          <cell r="C787" t="str">
            <v>石臼村</v>
          </cell>
          <cell r="D787" t="str">
            <v>田福英</v>
          </cell>
        </row>
        <row r="788">
          <cell r="A788">
            <v>786</v>
          </cell>
          <cell r="B788" t="str">
            <v>池上镇</v>
          </cell>
          <cell r="C788" t="str">
            <v>中郝峪村</v>
          </cell>
          <cell r="D788" t="str">
            <v>徐学云</v>
          </cell>
        </row>
        <row r="789">
          <cell r="A789">
            <v>787</v>
          </cell>
          <cell r="B789" t="str">
            <v>池上镇</v>
          </cell>
          <cell r="C789" t="str">
            <v>店子村</v>
          </cell>
          <cell r="D789" t="str">
            <v>聂英</v>
          </cell>
        </row>
        <row r="790">
          <cell r="A790">
            <v>788</v>
          </cell>
          <cell r="B790" t="str">
            <v>池上镇</v>
          </cell>
          <cell r="C790" t="str">
            <v>代家村</v>
          </cell>
          <cell r="D790" t="str">
            <v>袁常华</v>
          </cell>
        </row>
        <row r="791">
          <cell r="A791">
            <v>789</v>
          </cell>
          <cell r="B791" t="str">
            <v>池上镇</v>
          </cell>
          <cell r="C791" t="str">
            <v>代家村</v>
          </cell>
          <cell r="D791" t="str">
            <v>朱光义</v>
          </cell>
        </row>
        <row r="792">
          <cell r="A792">
            <v>790</v>
          </cell>
          <cell r="B792" t="str">
            <v>池上镇</v>
          </cell>
          <cell r="C792" t="str">
            <v>车峪村</v>
          </cell>
          <cell r="D792" t="str">
            <v>丁爱</v>
          </cell>
        </row>
        <row r="793">
          <cell r="A793">
            <v>791</v>
          </cell>
          <cell r="B793" t="str">
            <v>池上镇</v>
          </cell>
          <cell r="C793" t="str">
            <v>杨家村</v>
          </cell>
          <cell r="D793" t="str">
            <v>吴立杰</v>
          </cell>
        </row>
        <row r="794">
          <cell r="A794">
            <v>792</v>
          </cell>
          <cell r="B794" t="str">
            <v>池上镇</v>
          </cell>
          <cell r="C794" t="str">
            <v>杨家村</v>
          </cell>
          <cell r="D794" t="str">
            <v>吴立端</v>
          </cell>
        </row>
        <row r="795">
          <cell r="A795">
            <v>793</v>
          </cell>
          <cell r="B795" t="str">
            <v>池上镇</v>
          </cell>
          <cell r="C795" t="str">
            <v>杨家村</v>
          </cell>
          <cell r="D795" t="str">
            <v>张学梅</v>
          </cell>
        </row>
        <row r="796">
          <cell r="A796">
            <v>794</v>
          </cell>
          <cell r="B796" t="str">
            <v>池上镇</v>
          </cell>
          <cell r="C796" t="str">
            <v>韩庄村</v>
          </cell>
          <cell r="D796" t="str">
            <v>葛金英</v>
          </cell>
        </row>
        <row r="797">
          <cell r="A797">
            <v>795</v>
          </cell>
          <cell r="B797" t="str">
            <v>池上镇</v>
          </cell>
          <cell r="C797" t="str">
            <v>韩庄村</v>
          </cell>
          <cell r="D797" t="str">
            <v>李洪荣</v>
          </cell>
        </row>
        <row r="798">
          <cell r="A798">
            <v>796</v>
          </cell>
          <cell r="B798" t="str">
            <v>池上镇</v>
          </cell>
          <cell r="C798" t="str">
            <v>中小峰村</v>
          </cell>
          <cell r="D798" t="str">
            <v>李德友</v>
          </cell>
        </row>
        <row r="799">
          <cell r="A799">
            <v>797</v>
          </cell>
          <cell r="B799" t="str">
            <v>池上镇</v>
          </cell>
          <cell r="C799" t="str">
            <v>板山村</v>
          </cell>
          <cell r="D799" t="str">
            <v>孟秋兰</v>
          </cell>
        </row>
        <row r="800">
          <cell r="A800">
            <v>798</v>
          </cell>
          <cell r="B800" t="str">
            <v>池上镇</v>
          </cell>
          <cell r="C800" t="str">
            <v>板山村</v>
          </cell>
          <cell r="D800" t="str">
            <v>鹿亮</v>
          </cell>
        </row>
        <row r="801">
          <cell r="A801">
            <v>799</v>
          </cell>
          <cell r="B801" t="str">
            <v>池上镇</v>
          </cell>
          <cell r="C801" t="str">
            <v>板山村</v>
          </cell>
          <cell r="D801" t="str">
            <v>康成花</v>
          </cell>
        </row>
        <row r="802">
          <cell r="A802">
            <v>800</v>
          </cell>
          <cell r="B802" t="str">
            <v>池上镇</v>
          </cell>
          <cell r="C802" t="str">
            <v>吴家台村</v>
          </cell>
          <cell r="D802" t="str">
            <v>白京菊</v>
          </cell>
        </row>
        <row r="803">
          <cell r="A803">
            <v>801</v>
          </cell>
          <cell r="B803" t="str">
            <v>池上镇</v>
          </cell>
          <cell r="C803" t="str">
            <v>东庄村</v>
          </cell>
          <cell r="D803" t="str">
            <v>苏兴忠</v>
          </cell>
        </row>
        <row r="804">
          <cell r="A804">
            <v>802</v>
          </cell>
          <cell r="B804" t="str">
            <v>池上镇</v>
          </cell>
          <cell r="C804" t="str">
            <v>上小峰村</v>
          </cell>
          <cell r="D804" t="str">
            <v>牛长玉</v>
          </cell>
        </row>
        <row r="805">
          <cell r="A805">
            <v>803</v>
          </cell>
          <cell r="B805" t="str">
            <v>池上镇</v>
          </cell>
          <cell r="C805" t="str">
            <v>上小峰村</v>
          </cell>
          <cell r="D805" t="str">
            <v>赵增英</v>
          </cell>
        </row>
        <row r="806">
          <cell r="A806">
            <v>804</v>
          </cell>
          <cell r="B806" t="str">
            <v>池上镇</v>
          </cell>
          <cell r="C806" t="str">
            <v>池埠村</v>
          </cell>
          <cell r="D806" t="str">
            <v>包成红</v>
          </cell>
        </row>
        <row r="807">
          <cell r="A807">
            <v>805</v>
          </cell>
          <cell r="B807" t="str">
            <v>池上镇</v>
          </cell>
          <cell r="C807" t="str">
            <v>紫峪村</v>
          </cell>
          <cell r="D807" t="str">
            <v>王立英</v>
          </cell>
        </row>
        <row r="808">
          <cell r="A808">
            <v>806</v>
          </cell>
          <cell r="B808" t="str">
            <v>池上镇</v>
          </cell>
          <cell r="C808" t="str">
            <v>紫峪村</v>
          </cell>
          <cell r="D808" t="str">
            <v>李洪玉</v>
          </cell>
        </row>
        <row r="809">
          <cell r="A809">
            <v>807</v>
          </cell>
          <cell r="B809" t="str">
            <v>池上镇</v>
          </cell>
          <cell r="C809" t="str">
            <v>赵庄村</v>
          </cell>
          <cell r="D809" t="str">
            <v>康忠芹</v>
          </cell>
        </row>
        <row r="810">
          <cell r="A810">
            <v>808</v>
          </cell>
          <cell r="B810" t="str">
            <v>池上镇</v>
          </cell>
          <cell r="C810" t="str">
            <v>赵庄村</v>
          </cell>
          <cell r="D810" t="str">
            <v>袁徽菊</v>
          </cell>
        </row>
        <row r="811">
          <cell r="A811">
            <v>809</v>
          </cell>
          <cell r="B811" t="str">
            <v>池上镇</v>
          </cell>
          <cell r="C811" t="str">
            <v>赵庄村</v>
          </cell>
          <cell r="D811" t="str">
            <v>王道兵</v>
          </cell>
        </row>
        <row r="812">
          <cell r="A812">
            <v>810</v>
          </cell>
          <cell r="B812" t="str">
            <v>石马镇</v>
          </cell>
          <cell r="C812" t="str">
            <v>响泉村</v>
          </cell>
          <cell r="D812" t="str">
            <v>许红卫</v>
          </cell>
        </row>
        <row r="813">
          <cell r="A813">
            <v>811</v>
          </cell>
          <cell r="B813" t="str">
            <v>石马镇</v>
          </cell>
          <cell r="C813" t="str">
            <v>响泉村</v>
          </cell>
          <cell r="D813" t="str">
            <v>毛桂荣</v>
          </cell>
        </row>
        <row r="814">
          <cell r="A814">
            <v>812</v>
          </cell>
          <cell r="B814" t="str">
            <v>石马镇</v>
          </cell>
          <cell r="C814" t="str">
            <v>下焦村</v>
          </cell>
          <cell r="D814" t="str">
            <v>张丽美</v>
          </cell>
        </row>
        <row r="815">
          <cell r="A815">
            <v>813</v>
          </cell>
          <cell r="B815" t="str">
            <v>域城镇</v>
          </cell>
          <cell r="C815" t="str">
            <v>石门村</v>
          </cell>
          <cell r="D815" t="str">
            <v>刘春玲</v>
          </cell>
        </row>
        <row r="816">
          <cell r="A816">
            <v>814</v>
          </cell>
          <cell r="B816" t="str">
            <v>域城镇</v>
          </cell>
          <cell r="C816" t="str">
            <v>南阎村</v>
          </cell>
          <cell r="D816" t="str">
            <v>李红</v>
          </cell>
        </row>
        <row r="817">
          <cell r="A817">
            <v>815</v>
          </cell>
          <cell r="B817" t="str">
            <v>域城镇</v>
          </cell>
          <cell r="C817" t="str">
            <v>南阎村</v>
          </cell>
          <cell r="D817" t="str">
            <v>李梅</v>
          </cell>
        </row>
        <row r="818">
          <cell r="A818">
            <v>816</v>
          </cell>
          <cell r="B818" t="str">
            <v>域城镇</v>
          </cell>
          <cell r="C818" t="str">
            <v>南阎村</v>
          </cell>
          <cell r="D818" t="str">
            <v>宋桂珍</v>
          </cell>
        </row>
        <row r="819">
          <cell r="A819">
            <v>817</v>
          </cell>
          <cell r="B819" t="str">
            <v>域城镇</v>
          </cell>
          <cell r="C819" t="str">
            <v>上恶石坞</v>
          </cell>
          <cell r="D819" t="str">
            <v>逯俊霞</v>
          </cell>
        </row>
        <row r="820">
          <cell r="A820">
            <v>818</v>
          </cell>
          <cell r="B820" t="str">
            <v>域城镇</v>
          </cell>
          <cell r="C820" t="str">
            <v>上虎</v>
          </cell>
          <cell r="D820" t="str">
            <v>周元钢</v>
          </cell>
        </row>
        <row r="821">
          <cell r="A821">
            <v>819</v>
          </cell>
          <cell r="B821" t="str">
            <v>域城镇</v>
          </cell>
          <cell r="C821" t="str">
            <v>李芽村</v>
          </cell>
          <cell r="D821" t="str">
            <v>孙翠芸</v>
          </cell>
        </row>
        <row r="822">
          <cell r="A822">
            <v>820</v>
          </cell>
          <cell r="B822" t="str">
            <v>源泉镇</v>
          </cell>
          <cell r="C822" t="str">
            <v>南南村</v>
          </cell>
          <cell r="D822" t="str">
            <v>赵其红</v>
          </cell>
        </row>
        <row r="823">
          <cell r="A823">
            <v>821</v>
          </cell>
          <cell r="B823" t="str">
            <v>源泉镇</v>
          </cell>
          <cell r="C823" t="str">
            <v>天津湾东村</v>
          </cell>
          <cell r="D823" t="str">
            <v>窦玉红</v>
          </cell>
        </row>
        <row r="824">
          <cell r="A824">
            <v>822</v>
          </cell>
          <cell r="B824" t="str">
            <v>源泉镇</v>
          </cell>
          <cell r="C824" t="str">
            <v>东崮山</v>
          </cell>
          <cell r="D824" t="str">
            <v>徐学福</v>
          </cell>
        </row>
        <row r="825">
          <cell r="A825">
            <v>823</v>
          </cell>
          <cell r="B825" t="str">
            <v>源泉镇</v>
          </cell>
          <cell r="C825" t="str">
            <v>东崮山</v>
          </cell>
          <cell r="D825" t="str">
            <v>王修凤</v>
          </cell>
        </row>
        <row r="826">
          <cell r="A826">
            <v>824</v>
          </cell>
          <cell r="B826" t="str">
            <v>源泉镇</v>
          </cell>
          <cell r="C826" t="str">
            <v>麻庄村</v>
          </cell>
          <cell r="D826" t="str">
            <v>张爱国</v>
          </cell>
        </row>
        <row r="827">
          <cell r="A827">
            <v>825</v>
          </cell>
          <cell r="B827" t="str">
            <v>源泉镇</v>
          </cell>
          <cell r="C827" t="str">
            <v>麻庄村</v>
          </cell>
          <cell r="D827" t="str">
            <v>李保西</v>
          </cell>
        </row>
        <row r="828">
          <cell r="A828">
            <v>826</v>
          </cell>
          <cell r="B828" t="str">
            <v>源泉镇</v>
          </cell>
          <cell r="C828" t="str">
            <v>麻庄村</v>
          </cell>
          <cell r="D828" t="str">
            <v>郑霞</v>
          </cell>
        </row>
        <row r="829">
          <cell r="A829">
            <v>827</v>
          </cell>
          <cell r="B829" t="str">
            <v>源泉镇</v>
          </cell>
          <cell r="C829" t="str">
            <v>麻庄村</v>
          </cell>
          <cell r="D829" t="str">
            <v>赵秀花</v>
          </cell>
        </row>
        <row r="830">
          <cell r="A830">
            <v>828</v>
          </cell>
          <cell r="B830" t="str">
            <v>博山镇</v>
          </cell>
          <cell r="C830" t="str">
            <v>东瓦峪村</v>
          </cell>
          <cell r="D830" t="str">
            <v>李纪芬</v>
          </cell>
        </row>
        <row r="831">
          <cell r="A831">
            <v>829</v>
          </cell>
          <cell r="B831" t="str">
            <v>博山镇</v>
          </cell>
          <cell r="C831" t="str">
            <v>张家台村</v>
          </cell>
          <cell r="D831" t="str">
            <v>房国师</v>
          </cell>
        </row>
        <row r="832">
          <cell r="A832">
            <v>830</v>
          </cell>
          <cell r="B832" t="str">
            <v>博山镇</v>
          </cell>
          <cell r="C832" t="str">
            <v>中邢村</v>
          </cell>
          <cell r="D832" t="str">
            <v>刘玉霞</v>
          </cell>
        </row>
        <row r="833">
          <cell r="A833">
            <v>831</v>
          </cell>
          <cell r="B833" t="str">
            <v>博山镇</v>
          </cell>
          <cell r="C833" t="str">
            <v>下结村</v>
          </cell>
          <cell r="D833" t="str">
            <v>张维顺</v>
          </cell>
        </row>
        <row r="834">
          <cell r="A834">
            <v>832</v>
          </cell>
          <cell r="B834" t="str">
            <v>博山镇</v>
          </cell>
          <cell r="C834" t="str">
            <v>下庄村</v>
          </cell>
          <cell r="D834" t="str">
            <v>李琴</v>
          </cell>
        </row>
        <row r="835">
          <cell r="A835">
            <v>833</v>
          </cell>
          <cell r="B835" t="str">
            <v>博山镇</v>
          </cell>
          <cell r="C835" t="str">
            <v>上庄村</v>
          </cell>
          <cell r="D835" t="str">
            <v>谢春鑫</v>
          </cell>
        </row>
        <row r="836">
          <cell r="A836">
            <v>834</v>
          </cell>
          <cell r="B836" t="str">
            <v>博山镇</v>
          </cell>
          <cell r="C836" t="str">
            <v>尹家峪村</v>
          </cell>
          <cell r="D836" t="str">
            <v>刘玉苹</v>
          </cell>
        </row>
        <row r="837">
          <cell r="A837">
            <v>835</v>
          </cell>
          <cell r="B837" t="str">
            <v>博山镇</v>
          </cell>
          <cell r="C837" t="str">
            <v>尹家峪村</v>
          </cell>
          <cell r="D837" t="str">
            <v>薛秀美</v>
          </cell>
        </row>
        <row r="838">
          <cell r="A838">
            <v>836</v>
          </cell>
          <cell r="B838" t="str">
            <v>博山镇</v>
          </cell>
          <cell r="C838" t="str">
            <v>朱家庄南村</v>
          </cell>
          <cell r="D838" t="str">
            <v>翟毓玲</v>
          </cell>
        </row>
        <row r="839">
          <cell r="A839">
            <v>837</v>
          </cell>
          <cell r="B839" t="str">
            <v>博山镇</v>
          </cell>
          <cell r="C839" t="str">
            <v>郭庄西村</v>
          </cell>
          <cell r="D839" t="str">
            <v>郑新玲</v>
          </cell>
        </row>
        <row r="840">
          <cell r="A840">
            <v>838</v>
          </cell>
          <cell r="B840" t="str">
            <v>博山镇</v>
          </cell>
          <cell r="C840" t="str">
            <v>谢家店村</v>
          </cell>
          <cell r="D840" t="str">
            <v>刘宣胜</v>
          </cell>
        </row>
        <row r="841">
          <cell r="A841">
            <v>839</v>
          </cell>
          <cell r="B841" t="str">
            <v>博山镇</v>
          </cell>
          <cell r="C841" t="str">
            <v>下瓦泉村</v>
          </cell>
          <cell r="D841" t="str">
            <v>刘彩云</v>
          </cell>
        </row>
        <row r="842">
          <cell r="A842">
            <v>840</v>
          </cell>
          <cell r="B842" t="str">
            <v>博山镇</v>
          </cell>
          <cell r="C842" t="str">
            <v>邀兔村</v>
          </cell>
          <cell r="D842" t="str">
            <v>郑象美</v>
          </cell>
        </row>
        <row r="843">
          <cell r="A843">
            <v>841</v>
          </cell>
          <cell r="B843" t="str">
            <v>博山镇</v>
          </cell>
          <cell r="C843" t="str">
            <v>邀兔村</v>
          </cell>
          <cell r="D843" t="str">
            <v>翟乃教</v>
          </cell>
        </row>
        <row r="844">
          <cell r="A844">
            <v>842</v>
          </cell>
          <cell r="B844" t="str">
            <v>博山镇</v>
          </cell>
          <cell r="C844" t="str">
            <v>邀兔村</v>
          </cell>
          <cell r="D844" t="str">
            <v>丁慎爱</v>
          </cell>
        </row>
        <row r="845">
          <cell r="A845">
            <v>843</v>
          </cell>
          <cell r="B845" t="str">
            <v>博山镇</v>
          </cell>
          <cell r="C845" t="str">
            <v>朱家庄东村</v>
          </cell>
          <cell r="D845" t="str">
            <v>张凤芹</v>
          </cell>
        </row>
        <row r="846">
          <cell r="A846">
            <v>844</v>
          </cell>
          <cell r="B846" t="str">
            <v>域城镇</v>
          </cell>
          <cell r="C846" t="str">
            <v>岳峪村</v>
          </cell>
          <cell r="D846" t="str">
            <v>朱凤菊</v>
          </cell>
        </row>
        <row r="847">
          <cell r="A847">
            <v>845</v>
          </cell>
          <cell r="B847" t="str">
            <v>八陡镇</v>
          </cell>
          <cell r="C847" t="str">
            <v>福山村</v>
          </cell>
          <cell r="D847" t="str">
            <v>苏呈迁</v>
          </cell>
        </row>
        <row r="848">
          <cell r="A848">
            <v>846</v>
          </cell>
          <cell r="B848" t="str">
            <v>八陡镇</v>
          </cell>
          <cell r="C848" t="str">
            <v>福山村</v>
          </cell>
          <cell r="D848" t="str">
            <v>苏坤友</v>
          </cell>
        </row>
        <row r="849">
          <cell r="A849">
            <v>847</v>
          </cell>
          <cell r="B849" t="str">
            <v>八陡镇</v>
          </cell>
          <cell r="C849" t="str">
            <v>福山村</v>
          </cell>
          <cell r="D849" t="str">
            <v>韩克玲</v>
          </cell>
        </row>
        <row r="850">
          <cell r="A850">
            <v>848</v>
          </cell>
          <cell r="B850" t="str">
            <v>八陡镇</v>
          </cell>
          <cell r="C850" t="str">
            <v>福山村</v>
          </cell>
          <cell r="D850" t="str">
            <v>侯建云</v>
          </cell>
        </row>
        <row r="851">
          <cell r="A851">
            <v>849</v>
          </cell>
          <cell r="B851" t="str">
            <v>八陡镇</v>
          </cell>
          <cell r="C851" t="str">
            <v>福山村</v>
          </cell>
          <cell r="D851" t="str">
            <v>翟新利</v>
          </cell>
        </row>
        <row r="852">
          <cell r="A852">
            <v>850</v>
          </cell>
          <cell r="B852" t="str">
            <v>八陡镇</v>
          </cell>
          <cell r="C852" t="str">
            <v>福山村</v>
          </cell>
          <cell r="D852" t="str">
            <v>孙连民</v>
          </cell>
        </row>
        <row r="853">
          <cell r="A853">
            <v>851</v>
          </cell>
          <cell r="B853" t="str">
            <v>八陡镇</v>
          </cell>
          <cell r="C853" t="str">
            <v>福山村</v>
          </cell>
          <cell r="D853" t="str">
            <v>张宗涛</v>
          </cell>
        </row>
        <row r="854">
          <cell r="A854">
            <v>852</v>
          </cell>
          <cell r="B854" t="str">
            <v>八陡镇</v>
          </cell>
          <cell r="C854" t="str">
            <v>大黑山后村</v>
          </cell>
          <cell r="D854" t="str">
            <v>张玉松</v>
          </cell>
        </row>
        <row r="855">
          <cell r="A855">
            <v>853</v>
          </cell>
          <cell r="B855" t="str">
            <v>八陡镇</v>
          </cell>
          <cell r="C855" t="str">
            <v>大黑山后村</v>
          </cell>
          <cell r="D855" t="str">
            <v>孔艳</v>
          </cell>
        </row>
        <row r="856">
          <cell r="A856">
            <v>854</v>
          </cell>
          <cell r="B856" t="str">
            <v>八陡镇</v>
          </cell>
          <cell r="C856" t="str">
            <v>大黑山后村</v>
          </cell>
          <cell r="D856" t="str">
            <v>董艳华</v>
          </cell>
        </row>
        <row r="857">
          <cell r="A857">
            <v>855</v>
          </cell>
          <cell r="B857" t="str">
            <v>八陡镇</v>
          </cell>
          <cell r="C857" t="str">
            <v>大黑山后村</v>
          </cell>
          <cell r="D857" t="str">
            <v>黄宗俊</v>
          </cell>
        </row>
        <row r="858">
          <cell r="A858">
            <v>856</v>
          </cell>
          <cell r="B858" t="str">
            <v>八陡镇</v>
          </cell>
          <cell r="C858" t="str">
            <v>大黑山后村</v>
          </cell>
          <cell r="D858" t="str">
            <v>张忠瑾</v>
          </cell>
        </row>
        <row r="859">
          <cell r="A859">
            <v>857</v>
          </cell>
          <cell r="B859" t="str">
            <v>八陡镇</v>
          </cell>
          <cell r="C859" t="str">
            <v>茂岭村</v>
          </cell>
          <cell r="D859" t="str">
            <v>许修林</v>
          </cell>
        </row>
        <row r="860">
          <cell r="A860">
            <v>858</v>
          </cell>
          <cell r="B860" t="str">
            <v>八陡镇</v>
          </cell>
          <cell r="C860" t="str">
            <v>茂岭村</v>
          </cell>
          <cell r="D860" t="str">
            <v>许洪刚</v>
          </cell>
        </row>
        <row r="861">
          <cell r="A861">
            <v>859</v>
          </cell>
          <cell r="B861" t="str">
            <v>八陡镇</v>
          </cell>
          <cell r="C861" t="str">
            <v>茂岭村</v>
          </cell>
          <cell r="D861" t="str">
            <v>阮冬冬</v>
          </cell>
        </row>
        <row r="862">
          <cell r="A862">
            <v>860</v>
          </cell>
          <cell r="B862" t="str">
            <v>八陡镇</v>
          </cell>
          <cell r="C862" t="str">
            <v>茂岭村</v>
          </cell>
          <cell r="D862" t="str">
            <v>董汉凤</v>
          </cell>
        </row>
        <row r="863">
          <cell r="A863">
            <v>861</v>
          </cell>
          <cell r="B863" t="str">
            <v>八陡镇</v>
          </cell>
          <cell r="C863" t="str">
            <v>小黑山后村</v>
          </cell>
          <cell r="D863" t="str">
            <v>曲卫东</v>
          </cell>
        </row>
        <row r="864">
          <cell r="A864">
            <v>862</v>
          </cell>
          <cell r="B864" t="str">
            <v>八陡镇</v>
          </cell>
          <cell r="C864" t="str">
            <v>小黑山后村</v>
          </cell>
          <cell r="D864" t="str">
            <v>徐洪英</v>
          </cell>
        </row>
        <row r="865">
          <cell r="A865">
            <v>863</v>
          </cell>
          <cell r="B865" t="str">
            <v>博山镇</v>
          </cell>
          <cell r="C865" t="str">
            <v>北博山村</v>
          </cell>
          <cell r="D865" t="str">
            <v>陈祖明</v>
          </cell>
        </row>
        <row r="866">
          <cell r="A866">
            <v>864</v>
          </cell>
          <cell r="B866" t="str">
            <v>博山镇</v>
          </cell>
          <cell r="C866" t="str">
            <v>北博山村</v>
          </cell>
          <cell r="D866" t="str">
            <v>郑秀华</v>
          </cell>
        </row>
        <row r="867">
          <cell r="A867">
            <v>865</v>
          </cell>
          <cell r="B867" t="str">
            <v>博山镇</v>
          </cell>
          <cell r="C867" t="str">
            <v>北博山村</v>
          </cell>
          <cell r="D867" t="str">
            <v>张奉玲</v>
          </cell>
        </row>
        <row r="868">
          <cell r="A868">
            <v>866</v>
          </cell>
          <cell r="B868" t="str">
            <v>博山镇</v>
          </cell>
          <cell r="C868" t="str">
            <v>北博山村</v>
          </cell>
          <cell r="D868" t="str">
            <v>魏元云</v>
          </cell>
        </row>
        <row r="869">
          <cell r="A869">
            <v>867</v>
          </cell>
          <cell r="B869" t="str">
            <v>博山镇</v>
          </cell>
          <cell r="C869" t="str">
            <v>北博山村</v>
          </cell>
          <cell r="D869" t="str">
            <v>李建翠</v>
          </cell>
        </row>
        <row r="870">
          <cell r="A870">
            <v>868</v>
          </cell>
          <cell r="B870" t="str">
            <v>博山镇</v>
          </cell>
          <cell r="C870" t="str">
            <v>北博山村</v>
          </cell>
          <cell r="D870" t="str">
            <v>郑爱云</v>
          </cell>
        </row>
        <row r="871">
          <cell r="A871">
            <v>869</v>
          </cell>
          <cell r="B871" t="str">
            <v>博山镇</v>
          </cell>
          <cell r="C871" t="str">
            <v>北博山村</v>
          </cell>
          <cell r="D871" t="str">
            <v>杨翠爱</v>
          </cell>
        </row>
        <row r="872">
          <cell r="A872">
            <v>870</v>
          </cell>
          <cell r="B872" t="str">
            <v>博山镇</v>
          </cell>
          <cell r="C872" t="str">
            <v>北邢村</v>
          </cell>
          <cell r="D872" t="str">
            <v>徐翠珍</v>
          </cell>
        </row>
        <row r="873">
          <cell r="A873">
            <v>871</v>
          </cell>
          <cell r="B873" t="str">
            <v>博山镇</v>
          </cell>
          <cell r="C873" t="str">
            <v>北邢村</v>
          </cell>
          <cell r="D873" t="str">
            <v>赵新翠</v>
          </cell>
        </row>
        <row r="874">
          <cell r="A874">
            <v>872</v>
          </cell>
          <cell r="B874" t="str">
            <v>博山镇</v>
          </cell>
          <cell r="C874" t="str">
            <v>北邢村</v>
          </cell>
          <cell r="D874" t="str">
            <v>翟慎锦</v>
          </cell>
        </row>
        <row r="875">
          <cell r="A875">
            <v>873</v>
          </cell>
          <cell r="B875" t="str">
            <v>博山镇</v>
          </cell>
          <cell r="C875" t="str">
            <v>北邢村</v>
          </cell>
          <cell r="D875" t="str">
            <v>王纪红</v>
          </cell>
        </row>
        <row r="876">
          <cell r="A876">
            <v>874</v>
          </cell>
          <cell r="B876" t="str">
            <v>博山镇</v>
          </cell>
          <cell r="C876" t="str">
            <v>东瓦峪村</v>
          </cell>
          <cell r="D876" t="str">
            <v>谢新谟</v>
          </cell>
        </row>
        <row r="877">
          <cell r="A877">
            <v>875</v>
          </cell>
          <cell r="B877" t="str">
            <v>博山镇</v>
          </cell>
          <cell r="C877" t="str">
            <v>东瓦峪村</v>
          </cell>
          <cell r="D877" t="str">
            <v>谢宜镇</v>
          </cell>
        </row>
        <row r="878">
          <cell r="A878">
            <v>876</v>
          </cell>
          <cell r="B878" t="str">
            <v>博山镇</v>
          </cell>
          <cell r="C878" t="str">
            <v>东瓦峪村</v>
          </cell>
          <cell r="D878" t="str">
            <v>谢孔忠</v>
          </cell>
        </row>
        <row r="879">
          <cell r="A879">
            <v>877</v>
          </cell>
          <cell r="B879" t="str">
            <v>博山镇</v>
          </cell>
          <cell r="C879" t="str">
            <v>郭庄东村</v>
          </cell>
          <cell r="D879" t="str">
            <v>陈加海</v>
          </cell>
        </row>
        <row r="880">
          <cell r="A880">
            <v>878</v>
          </cell>
          <cell r="B880" t="str">
            <v>博山镇</v>
          </cell>
          <cell r="C880" t="str">
            <v>郭庄东村</v>
          </cell>
          <cell r="D880" t="str">
            <v>郑秀云</v>
          </cell>
        </row>
        <row r="881">
          <cell r="A881">
            <v>879</v>
          </cell>
          <cell r="B881" t="str">
            <v>博山镇</v>
          </cell>
          <cell r="C881" t="str">
            <v>郭庄东村</v>
          </cell>
          <cell r="D881" t="str">
            <v>张翠芳</v>
          </cell>
        </row>
        <row r="882">
          <cell r="A882">
            <v>880</v>
          </cell>
          <cell r="B882" t="str">
            <v>博山镇</v>
          </cell>
          <cell r="C882" t="str">
            <v>郭庄东村</v>
          </cell>
          <cell r="D882" t="str">
            <v>郑翠华</v>
          </cell>
        </row>
        <row r="883">
          <cell r="A883">
            <v>881</v>
          </cell>
          <cell r="B883" t="str">
            <v>博山镇</v>
          </cell>
          <cell r="C883" t="str">
            <v>郭庄东村</v>
          </cell>
          <cell r="D883" t="str">
            <v>郑家芹</v>
          </cell>
        </row>
        <row r="884">
          <cell r="A884">
            <v>882</v>
          </cell>
          <cell r="B884" t="str">
            <v>博山镇</v>
          </cell>
          <cell r="C884" t="str">
            <v>郭庄东村</v>
          </cell>
          <cell r="D884" t="str">
            <v>刘洪庆</v>
          </cell>
        </row>
        <row r="885">
          <cell r="A885">
            <v>883</v>
          </cell>
          <cell r="B885" t="str">
            <v>博山镇</v>
          </cell>
          <cell r="C885" t="str">
            <v>郭庄西村</v>
          </cell>
          <cell r="D885" t="str">
            <v>杨玉玲</v>
          </cell>
        </row>
        <row r="886">
          <cell r="A886">
            <v>884</v>
          </cell>
          <cell r="B886" t="str">
            <v>博山镇</v>
          </cell>
          <cell r="C886" t="str">
            <v>郭庄西村</v>
          </cell>
          <cell r="D886" t="str">
            <v>崔会芝</v>
          </cell>
        </row>
        <row r="887">
          <cell r="A887">
            <v>885</v>
          </cell>
          <cell r="B887" t="str">
            <v>博山镇</v>
          </cell>
          <cell r="C887" t="str">
            <v>郭庄西村</v>
          </cell>
          <cell r="D887" t="str">
            <v>周桂香</v>
          </cell>
        </row>
        <row r="888">
          <cell r="A888">
            <v>886</v>
          </cell>
          <cell r="B888" t="str">
            <v>博山镇</v>
          </cell>
          <cell r="C888" t="str">
            <v>洪山口村</v>
          </cell>
          <cell r="D888" t="str">
            <v>丁修玲</v>
          </cell>
        </row>
        <row r="889">
          <cell r="A889">
            <v>887</v>
          </cell>
          <cell r="B889" t="str">
            <v>博山镇</v>
          </cell>
          <cell r="C889" t="str">
            <v>洪山口村</v>
          </cell>
          <cell r="D889" t="str">
            <v>王心云</v>
          </cell>
        </row>
        <row r="890">
          <cell r="A890">
            <v>888</v>
          </cell>
          <cell r="B890" t="str">
            <v>博山镇</v>
          </cell>
          <cell r="C890" t="str">
            <v>洪山口村</v>
          </cell>
          <cell r="D890" t="str">
            <v>翟俊英</v>
          </cell>
        </row>
        <row r="891">
          <cell r="A891">
            <v>889</v>
          </cell>
          <cell r="B891" t="str">
            <v>博山镇</v>
          </cell>
          <cell r="C891" t="str">
            <v>洪山口村</v>
          </cell>
          <cell r="D891" t="str">
            <v>丁修才</v>
          </cell>
        </row>
        <row r="892">
          <cell r="A892">
            <v>890</v>
          </cell>
          <cell r="B892" t="str">
            <v>博山镇</v>
          </cell>
          <cell r="C892" t="str">
            <v>洪山口村</v>
          </cell>
          <cell r="D892" t="str">
            <v>郑家慧</v>
          </cell>
        </row>
        <row r="893">
          <cell r="A893">
            <v>891</v>
          </cell>
          <cell r="B893" t="str">
            <v>博山镇</v>
          </cell>
          <cell r="C893" t="str">
            <v>井峪村</v>
          </cell>
          <cell r="D893" t="str">
            <v>任益宾</v>
          </cell>
        </row>
        <row r="894">
          <cell r="A894">
            <v>892</v>
          </cell>
          <cell r="B894" t="str">
            <v>博山镇</v>
          </cell>
          <cell r="C894" t="str">
            <v>井峪村</v>
          </cell>
          <cell r="D894" t="str">
            <v>李志红</v>
          </cell>
        </row>
        <row r="895">
          <cell r="A895">
            <v>893</v>
          </cell>
          <cell r="B895" t="str">
            <v>博山镇</v>
          </cell>
          <cell r="C895" t="str">
            <v>刘家台村</v>
          </cell>
          <cell r="D895" t="str">
            <v>刘春祥</v>
          </cell>
        </row>
        <row r="896">
          <cell r="A896">
            <v>894</v>
          </cell>
          <cell r="B896" t="str">
            <v>博山镇</v>
          </cell>
          <cell r="C896" t="str">
            <v>刘家台村</v>
          </cell>
          <cell r="D896" t="str">
            <v>马修珍</v>
          </cell>
        </row>
        <row r="897">
          <cell r="A897">
            <v>895</v>
          </cell>
          <cell r="B897" t="str">
            <v>博山镇</v>
          </cell>
          <cell r="C897" t="str">
            <v>马家沟村</v>
          </cell>
          <cell r="D897" t="str">
            <v>杜爱玲</v>
          </cell>
        </row>
        <row r="898">
          <cell r="A898">
            <v>896</v>
          </cell>
          <cell r="B898" t="str">
            <v>博山镇</v>
          </cell>
          <cell r="C898" t="str">
            <v>马家沟村</v>
          </cell>
          <cell r="D898" t="str">
            <v>任红霞</v>
          </cell>
        </row>
        <row r="899">
          <cell r="A899">
            <v>897</v>
          </cell>
          <cell r="B899" t="str">
            <v>博山镇</v>
          </cell>
          <cell r="C899" t="str">
            <v>南邢村</v>
          </cell>
          <cell r="D899" t="str">
            <v>王琳</v>
          </cell>
        </row>
        <row r="900">
          <cell r="A900">
            <v>898</v>
          </cell>
          <cell r="B900" t="str">
            <v>博山镇</v>
          </cell>
          <cell r="C900" t="str">
            <v>南邢村</v>
          </cell>
          <cell r="D900" t="str">
            <v>孙营</v>
          </cell>
        </row>
        <row r="901">
          <cell r="A901">
            <v>899</v>
          </cell>
          <cell r="B901" t="str">
            <v>博山镇</v>
          </cell>
          <cell r="C901" t="str">
            <v>南邢村</v>
          </cell>
          <cell r="D901" t="str">
            <v>尹玖美</v>
          </cell>
        </row>
        <row r="902">
          <cell r="A902">
            <v>900</v>
          </cell>
          <cell r="B902" t="str">
            <v>博山镇</v>
          </cell>
          <cell r="C902" t="str">
            <v>南邢村</v>
          </cell>
          <cell r="D902" t="str">
            <v>王秀英</v>
          </cell>
        </row>
        <row r="903">
          <cell r="A903">
            <v>901</v>
          </cell>
          <cell r="B903" t="str">
            <v>博山镇</v>
          </cell>
          <cell r="C903" t="str">
            <v>上结村</v>
          </cell>
          <cell r="D903" t="str">
            <v>谢爱兰</v>
          </cell>
        </row>
        <row r="904">
          <cell r="A904">
            <v>902</v>
          </cell>
          <cell r="B904" t="str">
            <v>博山镇</v>
          </cell>
          <cell r="C904" t="str">
            <v>上结村</v>
          </cell>
          <cell r="D904" t="str">
            <v>闫桂莲</v>
          </cell>
        </row>
        <row r="905">
          <cell r="A905">
            <v>903</v>
          </cell>
          <cell r="B905" t="str">
            <v>博山镇</v>
          </cell>
          <cell r="C905" t="str">
            <v>上结村</v>
          </cell>
          <cell r="D905" t="str">
            <v>朱传博</v>
          </cell>
        </row>
        <row r="906">
          <cell r="A906">
            <v>904</v>
          </cell>
          <cell r="B906" t="str">
            <v>博山镇</v>
          </cell>
          <cell r="C906" t="str">
            <v>上瓦泉村</v>
          </cell>
          <cell r="D906" t="str">
            <v>崔秀英</v>
          </cell>
        </row>
        <row r="907">
          <cell r="A907">
            <v>905</v>
          </cell>
          <cell r="B907" t="str">
            <v>博山镇</v>
          </cell>
          <cell r="C907" t="str">
            <v>上瓦泉村</v>
          </cell>
          <cell r="D907" t="str">
            <v>刘金美</v>
          </cell>
        </row>
        <row r="908">
          <cell r="A908">
            <v>906</v>
          </cell>
          <cell r="B908" t="str">
            <v>博山镇</v>
          </cell>
          <cell r="C908" t="str">
            <v>上瓦泉村</v>
          </cell>
          <cell r="D908" t="str">
            <v>刘衍合</v>
          </cell>
        </row>
        <row r="909">
          <cell r="A909">
            <v>907</v>
          </cell>
          <cell r="B909" t="str">
            <v>博山镇</v>
          </cell>
          <cell r="C909" t="str">
            <v>上瓦泉村</v>
          </cell>
          <cell r="D909" t="str">
            <v>刘家同</v>
          </cell>
        </row>
        <row r="910">
          <cell r="A910">
            <v>908</v>
          </cell>
          <cell r="B910" t="str">
            <v>博山镇</v>
          </cell>
          <cell r="C910" t="str">
            <v>上瓦泉村</v>
          </cell>
          <cell r="D910" t="str">
            <v>王家进</v>
          </cell>
        </row>
        <row r="911">
          <cell r="A911">
            <v>909</v>
          </cell>
          <cell r="B911" t="str">
            <v>博山镇</v>
          </cell>
          <cell r="C911" t="str">
            <v>上庄村</v>
          </cell>
          <cell r="D911" t="str">
            <v>翟乃富</v>
          </cell>
        </row>
        <row r="912">
          <cell r="A912">
            <v>910</v>
          </cell>
          <cell r="B912" t="str">
            <v>博山镇</v>
          </cell>
          <cell r="C912" t="str">
            <v>上庄村</v>
          </cell>
          <cell r="D912" t="str">
            <v>杜明坤</v>
          </cell>
        </row>
        <row r="913">
          <cell r="A913">
            <v>911</v>
          </cell>
          <cell r="B913" t="str">
            <v>博山镇</v>
          </cell>
          <cell r="C913" t="str">
            <v>石泉村</v>
          </cell>
          <cell r="D913" t="str">
            <v>韦良伦</v>
          </cell>
        </row>
        <row r="914">
          <cell r="A914">
            <v>912</v>
          </cell>
          <cell r="B914" t="str">
            <v>博山镇</v>
          </cell>
          <cell r="C914" t="str">
            <v>石泉村</v>
          </cell>
          <cell r="D914" t="str">
            <v>韦节喜</v>
          </cell>
        </row>
        <row r="915">
          <cell r="A915">
            <v>913</v>
          </cell>
          <cell r="B915" t="str">
            <v>博山镇</v>
          </cell>
          <cell r="C915" t="str">
            <v>石泉村</v>
          </cell>
          <cell r="D915" t="str">
            <v>韦节俊</v>
          </cell>
        </row>
        <row r="916">
          <cell r="A916">
            <v>914</v>
          </cell>
          <cell r="B916" t="str">
            <v>博山镇</v>
          </cell>
          <cell r="C916" t="str">
            <v>王家庄村</v>
          </cell>
          <cell r="D916" t="str">
            <v>房桂亭</v>
          </cell>
        </row>
        <row r="917">
          <cell r="A917">
            <v>915</v>
          </cell>
          <cell r="B917" t="str">
            <v>博山镇</v>
          </cell>
          <cell r="C917" t="str">
            <v>王家庄村</v>
          </cell>
          <cell r="D917" t="str">
            <v>王钦弟</v>
          </cell>
        </row>
        <row r="918">
          <cell r="A918">
            <v>916</v>
          </cell>
          <cell r="B918" t="str">
            <v>博山镇</v>
          </cell>
          <cell r="C918" t="str">
            <v>王家庄村</v>
          </cell>
          <cell r="D918" t="str">
            <v>王营</v>
          </cell>
        </row>
        <row r="919">
          <cell r="A919">
            <v>917</v>
          </cell>
          <cell r="B919" t="str">
            <v>博山镇</v>
          </cell>
          <cell r="C919" t="str">
            <v>五福峪村</v>
          </cell>
          <cell r="D919" t="str">
            <v>张学芳</v>
          </cell>
        </row>
        <row r="920">
          <cell r="A920">
            <v>918</v>
          </cell>
          <cell r="B920" t="str">
            <v>博山镇</v>
          </cell>
          <cell r="C920" t="str">
            <v>五福峪村</v>
          </cell>
          <cell r="D920" t="str">
            <v>马周云</v>
          </cell>
        </row>
        <row r="921">
          <cell r="A921">
            <v>919</v>
          </cell>
          <cell r="B921" t="str">
            <v>博山镇</v>
          </cell>
          <cell r="C921" t="str">
            <v>五福峪村</v>
          </cell>
          <cell r="D921" t="str">
            <v>韩祥福</v>
          </cell>
        </row>
        <row r="922">
          <cell r="A922">
            <v>920</v>
          </cell>
          <cell r="B922" t="str">
            <v>博山镇</v>
          </cell>
          <cell r="C922" t="str">
            <v>五福峪村</v>
          </cell>
          <cell r="D922" t="str">
            <v>李金三</v>
          </cell>
        </row>
        <row r="923">
          <cell r="A923">
            <v>921</v>
          </cell>
          <cell r="B923" t="str">
            <v>博山镇</v>
          </cell>
          <cell r="C923" t="str">
            <v>五老峪村</v>
          </cell>
          <cell r="D923" t="str">
            <v>谢宜芳</v>
          </cell>
        </row>
        <row r="924">
          <cell r="A924">
            <v>922</v>
          </cell>
          <cell r="B924" t="str">
            <v>博山镇</v>
          </cell>
          <cell r="C924" t="str">
            <v>五老峪村</v>
          </cell>
          <cell r="D924" t="str">
            <v>马振英</v>
          </cell>
        </row>
        <row r="925">
          <cell r="A925">
            <v>923</v>
          </cell>
          <cell r="B925" t="str">
            <v>博山镇</v>
          </cell>
          <cell r="C925" t="str">
            <v>西瓦峪村</v>
          </cell>
          <cell r="D925" t="str">
            <v>谢孔祥</v>
          </cell>
        </row>
        <row r="926">
          <cell r="A926">
            <v>924</v>
          </cell>
          <cell r="B926" t="str">
            <v>博山镇</v>
          </cell>
          <cell r="C926" t="str">
            <v>西瓦峪村</v>
          </cell>
          <cell r="D926" t="str">
            <v>王长花</v>
          </cell>
        </row>
        <row r="927">
          <cell r="A927">
            <v>925</v>
          </cell>
          <cell r="B927" t="str">
            <v>博山镇</v>
          </cell>
          <cell r="C927" t="str">
            <v>西瓦峪村</v>
          </cell>
          <cell r="D927" t="str">
            <v>任志强</v>
          </cell>
        </row>
        <row r="928">
          <cell r="A928">
            <v>926</v>
          </cell>
          <cell r="B928" t="str">
            <v>博山镇</v>
          </cell>
          <cell r="C928" t="str">
            <v>下结村</v>
          </cell>
          <cell r="D928" t="str">
            <v>张彦峰</v>
          </cell>
        </row>
        <row r="929">
          <cell r="A929">
            <v>927</v>
          </cell>
          <cell r="B929" t="str">
            <v>博山镇</v>
          </cell>
          <cell r="C929" t="str">
            <v>下结村</v>
          </cell>
          <cell r="D929" t="str">
            <v>张彦诚</v>
          </cell>
        </row>
        <row r="930">
          <cell r="A930">
            <v>928</v>
          </cell>
          <cell r="B930" t="str">
            <v>博山镇</v>
          </cell>
          <cell r="C930" t="str">
            <v>下瓦泉村</v>
          </cell>
          <cell r="D930" t="str">
            <v>王乃利</v>
          </cell>
        </row>
        <row r="931">
          <cell r="A931">
            <v>929</v>
          </cell>
          <cell r="B931" t="str">
            <v>博山镇</v>
          </cell>
          <cell r="C931" t="str">
            <v>下瓦泉村</v>
          </cell>
          <cell r="D931" t="str">
            <v>翟明卫</v>
          </cell>
        </row>
        <row r="932">
          <cell r="A932">
            <v>930</v>
          </cell>
          <cell r="B932" t="str">
            <v>博山镇</v>
          </cell>
          <cell r="C932" t="str">
            <v>下瓦泉村</v>
          </cell>
          <cell r="D932" t="str">
            <v>杨奉禄</v>
          </cell>
        </row>
        <row r="933">
          <cell r="A933">
            <v>931</v>
          </cell>
          <cell r="B933" t="str">
            <v>博山镇</v>
          </cell>
          <cell r="C933" t="str">
            <v>下瓦泉村</v>
          </cell>
          <cell r="D933" t="str">
            <v>王乃涛</v>
          </cell>
        </row>
        <row r="934">
          <cell r="A934">
            <v>932</v>
          </cell>
          <cell r="B934" t="str">
            <v>博山镇</v>
          </cell>
          <cell r="C934" t="str">
            <v>下瓦泉村</v>
          </cell>
          <cell r="D934" t="str">
            <v>李新花</v>
          </cell>
        </row>
        <row r="935">
          <cell r="A935">
            <v>933</v>
          </cell>
          <cell r="B935" t="str">
            <v>博山镇</v>
          </cell>
          <cell r="C935" t="str">
            <v>下瓦泉村</v>
          </cell>
          <cell r="D935" t="str">
            <v>翟明红</v>
          </cell>
        </row>
        <row r="936">
          <cell r="A936">
            <v>934</v>
          </cell>
          <cell r="B936" t="str">
            <v>博山镇</v>
          </cell>
          <cell r="C936" t="str">
            <v>下庄村</v>
          </cell>
          <cell r="D936" t="str">
            <v>张玉霞</v>
          </cell>
        </row>
        <row r="937">
          <cell r="A937">
            <v>935</v>
          </cell>
          <cell r="B937" t="str">
            <v>博山镇</v>
          </cell>
          <cell r="C937" t="str">
            <v>下庄村</v>
          </cell>
          <cell r="D937" t="str">
            <v>张存英</v>
          </cell>
        </row>
        <row r="938">
          <cell r="A938">
            <v>936</v>
          </cell>
          <cell r="B938" t="str">
            <v>博山镇</v>
          </cell>
          <cell r="C938" t="str">
            <v>下庄村</v>
          </cell>
          <cell r="D938" t="str">
            <v>任红星</v>
          </cell>
        </row>
        <row r="939">
          <cell r="A939">
            <v>937</v>
          </cell>
          <cell r="B939" t="str">
            <v>博山镇</v>
          </cell>
          <cell r="C939" t="str">
            <v>下庄村</v>
          </cell>
          <cell r="D939" t="str">
            <v>任永山</v>
          </cell>
        </row>
        <row r="940">
          <cell r="A940">
            <v>938</v>
          </cell>
          <cell r="B940" t="str">
            <v>博山镇</v>
          </cell>
          <cell r="C940" t="str">
            <v>下庄村</v>
          </cell>
          <cell r="D940" t="str">
            <v>任纪芝</v>
          </cell>
        </row>
        <row r="941">
          <cell r="A941">
            <v>939</v>
          </cell>
          <cell r="B941" t="str">
            <v>博山镇</v>
          </cell>
          <cell r="C941" t="str">
            <v>下庄村</v>
          </cell>
          <cell r="D941" t="str">
            <v>任良民</v>
          </cell>
        </row>
        <row r="942">
          <cell r="A942">
            <v>940</v>
          </cell>
          <cell r="B942" t="str">
            <v>博山镇</v>
          </cell>
          <cell r="C942" t="str">
            <v>下庄村</v>
          </cell>
          <cell r="D942" t="str">
            <v>任杰</v>
          </cell>
        </row>
        <row r="943">
          <cell r="A943">
            <v>941</v>
          </cell>
          <cell r="B943" t="str">
            <v>博山镇</v>
          </cell>
          <cell r="C943" t="str">
            <v>下庄村</v>
          </cell>
          <cell r="D943" t="str">
            <v>任秀美</v>
          </cell>
        </row>
        <row r="944">
          <cell r="A944">
            <v>942</v>
          </cell>
          <cell r="B944" t="str">
            <v>博山镇</v>
          </cell>
          <cell r="C944" t="str">
            <v>下庄村</v>
          </cell>
          <cell r="D944" t="str">
            <v>张俊峰</v>
          </cell>
        </row>
        <row r="945">
          <cell r="A945">
            <v>943</v>
          </cell>
          <cell r="B945" t="str">
            <v>博山镇</v>
          </cell>
          <cell r="C945" t="str">
            <v>下庄村</v>
          </cell>
          <cell r="D945" t="str">
            <v>魏立民</v>
          </cell>
        </row>
        <row r="946">
          <cell r="A946">
            <v>944</v>
          </cell>
          <cell r="B946" t="str">
            <v>博山镇</v>
          </cell>
          <cell r="C946" t="str">
            <v>下庄村</v>
          </cell>
          <cell r="D946" t="str">
            <v>马春生</v>
          </cell>
        </row>
        <row r="947">
          <cell r="A947">
            <v>945</v>
          </cell>
          <cell r="B947" t="str">
            <v>博山镇</v>
          </cell>
          <cell r="C947" t="str">
            <v>谢家店村</v>
          </cell>
          <cell r="D947" t="str">
            <v>刘宣维</v>
          </cell>
        </row>
        <row r="948">
          <cell r="A948">
            <v>946</v>
          </cell>
          <cell r="B948" t="str">
            <v>博山镇</v>
          </cell>
          <cell r="C948" t="str">
            <v>谢家店村</v>
          </cell>
          <cell r="D948" t="str">
            <v>白爱美</v>
          </cell>
        </row>
        <row r="949">
          <cell r="A949">
            <v>947</v>
          </cell>
          <cell r="B949" t="str">
            <v>博山镇</v>
          </cell>
          <cell r="C949" t="str">
            <v>谢家店村</v>
          </cell>
          <cell r="D949" t="str">
            <v>翟翠兰</v>
          </cell>
        </row>
        <row r="950">
          <cell r="A950">
            <v>948</v>
          </cell>
          <cell r="B950" t="str">
            <v>博山镇</v>
          </cell>
          <cell r="C950" t="str">
            <v>谢家店村</v>
          </cell>
          <cell r="D950" t="str">
            <v>曹常坤</v>
          </cell>
        </row>
        <row r="951">
          <cell r="A951">
            <v>949</v>
          </cell>
          <cell r="B951" t="str">
            <v>博山镇</v>
          </cell>
          <cell r="C951" t="str">
            <v>杨峪村</v>
          </cell>
          <cell r="D951" t="str">
            <v>张荣英</v>
          </cell>
        </row>
        <row r="952">
          <cell r="A952">
            <v>950</v>
          </cell>
          <cell r="B952" t="str">
            <v>博山镇</v>
          </cell>
          <cell r="C952" t="str">
            <v>杨峪村</v>
          </cell>
          <cell r="D952" t="str">
            <v>马兆宾</v>
          </cell>
        </row>
        <row r="953">
          <cell r="A953">
            <v>951</v>
          </cell>
          <cell r="B953" t="str">
            <v>博山镇</v>
          </cell>
          <cell r="C953" t="str">
            <v>杨峪村</v>
          </cell>
          <cell r="D953" t="str">
            <v>冯艳红</v>
          </cell>
        </row>
        <row r="954">
          <cell r="A954">
            <v>952</v>
          </cell>
          <cell r="B954" t="str">
            <v>博山镇</v>
          </cell>
          <cell r="C954" t="str">
            <v>杨峪村</v>
          </cell>
          <cell r="D954" t="str">
            <v>王锡花</v>
          </cell>
        </row>
        <row r="955">
          <cell r="A955">
            <v>953</v>
          </cell>
          <cell r="B955" t="str">
            <v>博山镇</v>
          </cell>
          <cell r="C955" t="str">
            <v>杨峪村</v>
          </cell>
          <cell r="D955" t="str">
            <v>王彩云</v>
          </cell>
        </row>
        <row r="956">
          <cell r="A956">
            <v>954</v>
          </cell>
          <cell r="B956" t="str">
            <v>博山镇</v>
          </cell>
          <cell r="C956" t="str">
            <v>邀兔村</v>
          </cell>
          <cell r="D956" t="str">
            <v>郑家贵</v>
          </cell>
        </row>
        <row r="957">
          <cell r="A957">
            <v>955</v>
          </cell>
          <cell r="B957" t="str">
            <v>博山镇</v>
          </cell>
          <cell r="C957" t="str">
            <v>邀兔村</v>
          </cell>
          <cell r="D957" t="str">
            <v>翟凤香</v>
          </cell>
        </row>
        <row r="958">
          <cell r="A958">
            <v>956</v>
          </cell>
          <cell r="B958" t="str">
            <v>博山镇</v>
          </cell>
          <cell r="C958" t="str">
            <v>邀兔村</v>
          </cell>
          <cell r="D958" t="str">
            <v>翟春香</v>
          </cell>
        </row>
        <row r="959">
          <cell r="A959">
            <v>957</v>
          </cell>
          <cell r="B959" t="str">
            <v>博山镇</v>
          </cell>
          <cell r="C959" t="str">
            <v>邀兔村</v>
          </cell>
          <cell r="D959" t="str">
            <v>黄维东</v>
          </cell>
        </row>
        <row r="960">
          <cell r="A960">
            <v>958</v>
          </cell>
          <cell r="B960" t="str">
            <v>博山镇</v>
          </cell>
          <cell r="C960" t="str">
            <v>邀兔村</v>
          </cell>
          <cell r="D960" t="str">
            <v>杨玉金</v>
          </cell>
        </row>
        <row r="961">
          <cell r="A961">
            <v>959</v>
          </cell>
          <cell r="B961" t="str">
            <v>博山镇</v>
          </cell>
          <cell r="C961" t="str">
            <v>邀兔村</v>
          </cell>
          <cell r="D961" t="str">
            <v>郑贵香</v>
          </cell>
        </row>
        <row r="962">
          <cell r="A962">
            <v>960</v>
          </cell>
          <cell r="B962" t="str">
            <v>博山镇</v>
          </cell>
          <cell r="C962" t="str">
            <v>邀兔村</v>
          </cell>
          <cell r="D962" t="str">
            <v>魏元芹</v>
          </cell>
        </row>
        <row r="963">
          <cell r="A963">
            <v>961</v>
          </cell>
          <cell r="B963" t="str">
            <v>博山镇</v>
          </cell>
          <cell r="C963" t="str">
            <v>邀兔村</v>
          </cell>
          <cell r="D963" t="str">
            <v>丁慎芳</v>
          </cell>
        </row>
        <row r="964">
          <cell r="A964">
            <v>962</v>
          </cell>
          <cell r="B964" t="str">
            <v>博山镇</v>
          </cell>
          <cell r="C964" t="str">
            <v>尹家峪村</v>
          </cell>
          <cell r="D964" t="str">
            <v>马淑芹</v>
          </cell>
        </row>
        <row r="965">
          <cell r="A965">
            <v>963</v>
          </cell>
          <cell r="B965" t="str">
            <v>博山镇</v>
          </cell>
          <cell r="C965" t="str">
            <v>尹家峪村</v>
          </cell>
          <cell r="D965" t="str">
            <v>谢翠英</v>
          </cell>
        </row>
        <row r="966">
          <cell r="A966">
            <v>964</v>
          </cell>
          <cell r="B966" t="str">
            <v>博山镇</v>
          </cell>
          <cell r="C966" t="str">
            <v>张家台村</v>
          </cell>
          <cell r="D966" t="str">
            <v>谢学红</v>
          </cell>
        </row>
        <row r="967">
          <cell r="A967">
            <v>965</v>
          </cell>
          <cell r="B967" t="str">
            <v>博山镇</v>
          </cell>
          <cell r="C967" t="str">
            <v>张家台村</v>
          </cell>
          <cell r="D967" t="str">
            <v>李宗洪</v>
          </cell>
        </row>
        <row r="968">
          <cell r="A968">
            <v>966</v>
          </cell>
          <cell r="B968" t="str">
            <v>博山镇</v>
          </cell>
          <cell r="C968" t="str">
            <v>张家台村</v>
          </cell>
          <cell r="D968" t="str">
            <v>刘美芹</v>
          </cell>
        </row>
        <row r="969">
          <cell r="A969">
            <v>967</v>
          </cell>
          <cell r="B969" t="str">
            <v>博山镇</v>
          </cell>
          <cell r="C969" t="str">
            <v>张家台村</v>
          </cell>
          <cell r="D969" t="str">
            <v>李纪德</v>
          </cell>
        </row>
        <row r="970">
          <cell r="A970">
            <v>968</v>
          </cell>
          <cell r="B970" t="str">
            <v>博山镇</v>
          </cell>
          <cell r="C970" t="str">
            <v>郑家庄村</v>
          </cell>
          <cell r="D970" t="str">
            <v>李复昌</v>
          </cell>
        </row>
        <row r="971">
          <cell r="A971">
            <v>969</v>
          </cell>
          <cell r="B971" t="str">
            <v>博山镇</v>
          </cell>
          <cell r="C971" t="str">
            <v>郑家庄村</v>
          </cell>
          <cell r="D971" t="str">
            <v>马翠玲</v>
          </cell>
        </row>
        <row r="972">
          <cell r="A972">
            <v>970</v>
          </cell>
          <cell r="B972" t="str">
            <v>博山镇</v>
          </cell>
          <cell r="C972" t="str">
            <v>郑家庄村</v>
          </cell>
          <cell r="D972" t="str">
            <v>谢秀芹</v>
          </cell>
        </row>
        <row r="973">
          <cell r="A973">
            <v>971</v>
          </cell>
          <cell r="B973" t="str">
            <v>博山镇</v>
          </cell>
          <cell r="C973" t="str">
            <v>中瓦泉村</v>
          </cell>
          <cell r="D973" t="str">
            <v>李兆成</v>
          </cell>
        </row>
        <row r="974">
          <cell r="A974">
            <v>972</v>
          </cell>
          <cell r="B974" t="str">
            <v>博山镇</v>
          </cell>
          <cell r="C974" t="str">
            <v>中瓦泉村</v>
          </cell>
          <cell r="D974" t="str">
            <v>翟所锋</v>
          </cell>
        </row>
        <row r="975">
          <cell r="A975">
            <v>973</v>
          </cell>
          <cell r="B975" t="str">
            <v>博山镇</v>
          </cell>
          <cell r="C975" t="str">
            <v>中邢村</v>
          </cell>
          <cell r="D975" t="str">
            <v>高长华</v>
          </cell>
        </row>
        <row r="976">
          <cell r="A976">
            <v>974</v>
          </cell>
          <cell r="B976" t="str">
            <v>博山镇</v>
          </cell>
          <cell r="C976" t="str">
            <v>中邢村</v>
          </cell>
          <cell r="D976" t="str">
            <v>赵红霞</v>
          </cell>
        </row>
        <row r="977">
          <cell r="A977">
            <v>975</v>
          </cell>
          <cell r="B977" t="str">
            <v>博山镇</v>
          </cell>
          <cell r="C977" t="str">
            <v>朱家庄北村</v>
          </cell>
          <cell r="D977" t="str">
            <v>丁修坤</v>
          </cell>
        </row>
        <row r="978">
          <cell r="A978">
            <v>976</v>
          </cell>
          <cell r="B978" t="str">
            <v>博山镇</v>
          </cell>
          <cell r="C978" t="str">
            <v>朱家庄北村</v>
          </cell>
          <cell r="D978" t="str">
            <v>于东汉</v>
          </cell>
        </row>
        <row r="979">
          <cell r="A979">
            <v>977</v>
          </cell>
          <cell r="B979" t="str">
            <v>博山镇</v>
          </cell>
          <cell r="C979" t="str">
            <v>朱家庄北村</v>
          </cell>
          <cell r="D979" t="str">
            <v>尹红梅</v>
          </cell>
        </row>
        <row r="980">
          <cell r="A980">
            <v>978</v>
          </cell>
          <cell r="B980" t="str">
            <v>博山镇</v>
          </cell>
          <cell r="C980" t="str">
            <v>朱家庄北村</v>
          </cell>
          <cell r="D980" t="str">
            <v>王维菊</v>
          </cell>
        </row>
        <row r="981">
          <cell r="A981">
            <v>979</v>
          </cell>
          <cell r="B981" t="str">
            <v>博山镇</v>
          </cell>
          <cell r="C981" t="str">
            <v>朱家庄东村</v>
          </cell>
          <cell r="D981" t="str">
            <v>郑桂翠</v>
          </cell>
        </row>
        <row r="982">
          <cell r="A982">
            <v>980</v>
          </cell>
          <cell r="B982" t="str">
            <v>博山镇</v>
          </cell>
          <cell r="C982" t="str">
            <v>朱家庄东村</v>
          </cell>
          <cell r="D982" t="str">
            <v>马爱华</v>
          </cell>
        </row>
        <row r="983">
          <cell r="A983">
            <v>981</v>
          </cell>
          <cell r="B983" t="str">
            <v>博山镇</v>
          </cell>
          <cell r="C983" t="str">
            <v>朱家庄东村</v>
          </cell>
          <cell r="D983" t="str">
            <v>王加本</v>
          </cell>
        </row>
        <row r="984">
          <cell r="A984">
            <v>982</v>
          </cell>
          <cell r="B984" t="str">
            <v>博山镇</v>
          </cell>
          <cell r="C984" t="str">
            <v>朱家庄东村</v>
          </cell>
          <cell r="D984" t="str">
            <v>刘爱玉</v>
          </cell>
        </row>
        <row r="985">
          <cell r="A985">
            <v>983</v>
          </cell>
          <cell r="B985" t="str">
            <v>博山镇</v>
          </cell>
          <cell r="C985" t="str">
            <v>朱家庄南村</v>
          </cell>
          <cell r="D985" t="str">
            <v>魏秀玲</v>
          </cell>
        </row>
        <row r="986">
          <cell r="A986">
            <v>984</v>
          </cell>
          <cell r="B986" t="str">
            <v>博山镇</v>
          </cell>
          <cell r="C986" t="str">
            <v>朱家庄南村</v>
          </cell>
          <cell r="D986" t="str">
            <v>郑桂同</v>
          </cell>
        </row>
        <row r="987">
          <cell r="A987">
            <v>985</v>
          </cell>
          <cell r="B987" t="str">
            <v>博山镇</v>
          </cell>
          <cell r="C987" t="str">
            <v>朱家庄南村</v>
          </cell>
          <cell r="D987" t="str">
            <v>尹庆忠</v>
          </cell>
        </row>
        <row r="988">
          <cell r="A988">
            <v>986</v>
          </cell>
          <cell r="B988" t="str">
            <v>博山镇</v>
          </cell>
          <cell r="C988" t="str">
            <v>朱家庄南村</v>
          </cell>
          <cell r="D988" t="str">
            <v>丁金菊</v>
          </cell>
        </row>
        <row r="989">
          <cell r="A989">
            <v>987</v>
          </cell>
          <cell r="B989" t="str">
            <v>博山镇</v>
          </cell>
          <cell r="C989" t="str">
            <v>朱家庄南村</v>
          </cell>
          <cell r="D989" t="str">
            <v>郑玉宝</v>
          </cell>
        </row>
        <row r="990">
          <cell r="A990">
            <v>988</v>
          </cell>
          <cell r="B990" t="str">
            <v>博山镇</v>
          </cell>
          <cell r="C990" t="str">
            <v>朱家庄西村</v>
          </cell>
          <cell r="D990" t="str">
            <v>夏印贞</v>
          </cell>
        </row>
        <row r="991">
          <cell r="A991">
            <v>989</v>
          </cell>
          <cell r="B991" t="str">
            <v>博山镇</v>
          </cell>
          <cell r="C991" t="str">
            <v>朱家庄西村</v>
          </cell>
          <cell r="D991" t="str">
            <v>丁慎磊</v>
          </cell>
        </row>
        <row r="992">
          <cell r="A992">
            <v>990</v>
          </cell>
          <cell r="B992" t="str">
            <v>博山镇</v>
          </cell>
          <cell r="C992" t="str">
            <v>朱家庄西村</v>
          </cell>
          <cell r="D992" t="str">
            <v>李德新</v>
          </cell>
        </row>
        <row r="993">
          <cell r="A993">
            <v>991</v>
          </cell>
          <cell r="B993" t="str">
            <v>池上镇</v>
          </cell>
          <cell r="C993" t="str">
            <v>板山村</v>
          </cell>
          <cell r="D993" t="str">
            <v>李翠霞</v>
          </cell>
        </row>
        <row r="994">
          <cell r="A994">
            <v>992</v>
          </cell>
          <cell r="B994" t="str">
            <v>池上镇</v>
          </cell>
          <cell r="C994" t="str">
            <v>北场村</v>
          </cell>
          <cell r="D994" t="str">
            <v>李玉林</v>
          </cell>
        </row>
        <row r="995">
          <cell r="A995">
            <v>993</v>
          </cell>
          <cell r="B995" t="str">
            <v>池上镇</v>
          </cell>
          <cell r="C995" t="str">
            <v>北场村</v>
          </cell>
          <cell r="D995" t="str">
            <v>法来红</v>
          </cell>
        </row>
        <row r="996">
          <cell r="A996">
            <v>994</v>
          </cell>
          <cell r="B996" t="str">
            <v>池上镇</v>
          </cell>
          <cell r="C996" t="str">
            <v>北场村</v>
          </cell>
          <cell r="D996" t="str">
            <v>李兴亮</v>
          </cell>
        </row>
        <row r="997">
          <cell r="A997">
            <v>995</v>
          </cell>
          <cell r="B997" t="str">
            <v>池上镇</v>
          </cell>
          <cell r="C997" t="str">
            <v>大南峪村</v>
          </cell>
          <cell r="D997" t="str">
            <v>袁徽禄</v>
          </cell>
        </row>
        <row r="998">
          <cell r="A998">
            <v>996</v>
          </cell>
          <cell r="B998" t="str">
            <v>池上镇</v>
          </cell>
          <cell r="C998" t="str">
            <v>大南峪村</v>
          </cell>
          <cell r="D998" t="str">
            <v>范春武</v>
          </cell>
        </row>
        <row r="999">
          <cell r="A999">
            <v>997</v>
          </cell>
          <cell r="B999" t="str">
            <v>池上镇</v>
          </cell>
          <cell r="C999" t="str">
            <v>大南峪村</v>
          </cell>
          <cell r="D999" t="str">
            <v>范士忠</v>
          </cell>
        </row>
        <row r="1000">
          <cell r="A1000">
            <v>998</v>
          </cell>
          <cell r="B1000" t="str">
            <v>池上镇</v>
          </cell>
          <cell r="C1000" t="str">
            <v>大南峪村</v>
          </cell>
          <cell r="D1000" t="str">
            <v>刘梅亮</v>
          </cell>
        </row>
        <row r="1001">
          <cell r="A1001">
            <v>999</v>
          </cell>
          <cell r="B1001" t="str">
            <v>池上镇</v>
          </cell>
          <cell r="C1001" t="str">
            <v>东台村</v>
          </cell>
          <cell r="D1001" t="str">
            <v>赵翠梅</v>
          </cell>
        </row>
        <row r="1002">
          <cell r="A1002">
            <v>1000</v>
          </cell>
          <cell r="B1002" t="str">
            <v>池上镇</v>
          </cell>
          <cell r="C1002" t="str">
            <v>东台村</v>
          </cell>
          <cell r="D1002" t="str">
            <v>赵秀涛</v>
          </cell>
        </row>
        <row r="1003">
          <cell r="A1003">
            <v>1001</v>
          </cell>
          <cell r="B1003" t="str">
            <v>池上镇</v>
          </cell>
          <cell r="C1003" t="str">
            <v>东台村</v>
          </cell>
          <cell r="D1003" t="str">
            <v>谭延武</v>
          </cell>
        </row>
        <row r="1004">
          <cell r="A1004">
            <v>1002</v>
          </cell>
          <cell r="B1004" t="str">
            <v>池上镇</v>
          </cell>
          <cell r="C1004" t="str">
            <v>东庄村</v>
          </cell>
          <cell r="D1004" t="str">
            <v>赵廷友</v>
          </cell>
        </row>
        <row r="1005">
          <cell r="A1005">
            <v>1003</v>
          </cell>
          <cell r="B1005" t="str">
            <v>池上镇</v>
          </cell>
          <cell r="C1005" t="str">
            <v>李家村</v>
          </cell>
          <cell r="D1005" t="str">
            <v>孟宪华</v>
          </cell>
        </row>
        <row r="1006">
          <cell r="A1006">
            <v>1004</v>
          </cell>
          <cell r="B1006" t="str">
            <v>池上镇</v>
          </cell>
          <cell r="C1006" t="str">
            <v>李家村</v>
          </cell>
          <cell r="D1006" t="str">
            <v>李福华</v>
          </cell>
        </row>
        <row r="1007">
          <cell r="A1007">
            <v>1005</v>
          </cell>
          <cell r="B1007" t="str">
            <v>池上镇</v>
          </cell>
          <cell r="C1007" t="str">
            <v>李家村</v>
          </cell>
          <cell r="D1007" t="str">
            <v>张卫珍</v>
          </cell>
        </row>
        <row r="1008">
          <cell r="A1008">
            <v>1006</v>
          </cell>
          <cell r="B1008" t="str">
            <v>池上镇</v>
          </cell>
          <cell r="C1008" t="str">
            <v>李家村</v>
          </cell>
          <cell r="D1008" t="str">
            <v>阚方祥</v>
          </cell>
        </row>
        <row r="1009">
          <cell r="A1009">
            <v>1007</v>
          </cell>
          <cell r="B1009" t="str">
            <v>池上镇</v>
          </cell>
          <cell r="C1009" t="str">
            <v>石臼村</v>
          </cell>
          <cell r="D1009" t="str">
            <v>李光芹</v>
          </cell>
        </row>
        <row r="1010">
          <cell r="A1010">
            <v>1008</v>
          </cell>
          <cell r="B1010" t="str">
            <v>池上镇</v>
          </cell>
          <cell r="C1010" t="str">
            <v>西坡村</v>
          </cell>
          <cell r="D1010" t="str">
            <v>肖荣英</v>
          </cell>
        </row>
        <row r="1011">
          <cell r="A1011">
            <v>1009</v>
          </cell>
          <cell r="B1011" t="str">
            <v>池上镇</v>
          </cell>
          <cell r="C1011" t="str">
            <v>西坡村</v>
          </cell>
          <cell r="D1011" t="str">
            <v>张存翠</v>
          </cell>
        </row>
        <row r="1012">
          <cell r="A1012">
            <v>1010</v>
          </cell>
          <cell r="B1012" t="str">
            <v>池上镇</v>
          </cell>
          <cell r="C1012" t="str">
            <v>西坡村</v>
          </cell>
          <cell r="D1012" t="str">
            <v>李昌英</v>
          </cell>
        </row>
        <row r="1013">
          <cell r="A1013">
            <v>1011</v>
          </cell>
          <cell r="B1013" t="str">
            <v>池上镇</v>
          </cell>
          <cell r="C1013" t="str">
            <v>紫峪村</v>
          </cell>
          <cell r="D1013" t="str">
            <v>李昌忠</v>
          </cell>
        </row>
        <row r="1014">
          <cell r="A1014">
            <v>1012</v>
          </cell>
          <cell r="B1014" t="str">
            <v>池上镇</v>
          </cell>
          <cell r="C1014" t="str">
            <v>紫峪村</v>
          </cell>
          <cell r="D1014" t="str">
            <v>戴秀华</v>
          </cell>
        </row>
        <row r="1015">
          <cell r="A1015">
            <v>1013</v>
          </cell>
          <cell r="B1015" t="str">
            <v>池上镇</v>
          </cell>
          <cell r="C1015" t="str">
            <v>杨家村</v>
          </cell>
          <cell r="D1015" t="str">
            <v>李绪忠</v>
          </cell>
        </row>
        <row r="1016">
          <cell r="A1016">
            <v>1014</v>
          </cell>
          <cell r="B1016" t="str">
            <v>池上镇</v>
          </cell>
          <cell r="C1016" t="str">
            <v>杨家村</v>
          </cell>
          <cell r="D1016" t="str">
            <v>吴立章</v>
          </cell>
        </row>
        <row r="1017">
          <cell r="A1017">
            <v>1015</v>
          </cell>
          <cell r="B1017" t="str">
            <v>池上镇</v>
          </cell>
          <cell r="C1017" t="str">
            <v>杨家村</v>
          </cell>
          <cell r="D1017" t="str">
            <v>陈加花</v>
          </cell>
        </row>
        <row r="1018">
          <cell r="A1018">
            <v>1016</v>
          </cell>
          <cell r="B1018" t="str">
            <v>池上镇</v>
          </cell>
          <cell r="C1018" t="str">
            <v>韩庄村</v>
          </cell>
          <cell r="D1018" t="str">
            <v>张艳</v>
          </cell>
        </row>
        <row r="1019">
          <cell r="A1019">
            <v>1017</v>
          </cell>
          <cell r="B1019" t="str">
            <v>池上镇</v>
          </cell>
          <cell r="C1019" t="str">
            <v>韩庄村</v>
          </cell>
          <cell r="D1019" t="str">
            <v>郑家兰</v>
          </cell>
        </row>
        <row r="1020">
          <cell r="A1020">
            <v>1018</v>
          </cell>
          <cell r="B1020" t="str">
            <v>池上镇</v>
          </cell>
          <cell r="C1020" t="str">
            <v>韩庄村</v>
          </cell>
          <cell r="D1020" t="str">
            <v>姬清俊</v>
          </cell>
        </row>
        <row r="1021">
          <cell r="A1021">
            <v>1019</v>
          </cell>
          <cell r="B1021" t="str">
            <v>池上镇</v>
          </cell>
          <cell r="C1021" t="str">
            <v>北崖村</v>
          </cell>
          <cell r="D1021" t="str">
            <v>谭延玲</v>
          </cell>
        </row>
        <row r="1022">
          <cell r="A1022">
            <v>1020</v>
          </cell>
          <cell r="B1022" t="str">
            <v>池上镇</v>
          </cell>
          <cell r="C1022" t="str">
            <v>北崖村</v>
          </cell>
          <cell r="D1022" t="str">
            <v>孙兆柱</v>
          </cell>
        </row>
        <row r="1023">
          <cell r="A1023">
            <v>1021</v>
          </cell>
          <cell r="B1023" t="str">
            <v>池上镇</v>
          </cell>
          <cell r="C1023" t="str">
            <v>北崖村</v>
          </cell>
          <cell r="D1023" t="str">
            <v>刘光林</v>
          </cell>
        </row>
        <row r="1024">
          <cell r="A1024">
            <v>1022</v>
          </cell>
          <cell r="B1024" t="str">
            <v>池上镇</v>
          </cell>
          <cell r="C1024" t="str">
            <v>北崖村</v>
          </cell>
          <cell r="D1024" t="str">
            <v>李卫章</v>
          </cell>
        </row>
        <row r="1025">
          <cell r="A1025">
            <v>1023</v>
          </cell>
          <cell r="B1025" t="str">
            <v>池上镇</v>
          </cell>
          <cell r="C1025" t="str">
            <v>北崖村</v>
          </cell>
          <cell r="D1025" t="str">
            <v>张良成</v>
          </cell>
        </row>
        <row r="1026">
          <cell r="A1026">
            <v>1024</v>
          </cell>
          <cell r="B1026" t="str">
            <v>池上镇</v>
          </cell>
          <cell r="C1026" t="str">
            <v>北崖村</v>
          </cell>
          <cell r="D1026" t="str">
            <v>陈加武</v>
          </cell>
        </row>
        <row r="1027">
          <cell r="A1027">
            <v>1025</v>
          </cell>
          <cell r="B1027" t="str">
            <v>池上镇</v>
          </cell>
          <cell r="C1027" t="str">
            <v>雁门村</v>
          </cell>
          <cell r="D1027" t="str">
            <v>赵新玲</v>
          </cell>
        </row>
        <row r="1028">
          <cell r="A1028">
            <v>1026</v>
          </cell>
          <cell r="B1028" t="str">
            <v>池上镇</v>
          </cell>
          <cell r="C1028" t="str">
            <v>雁门村</v>
          </cell>
          <cell r="D1028" t="str">
            <v>张士俊</v>
          </cell>
        </row>
        <row r="1029">
          <cell r="A1029">
            <v>1027</v>
          </cell>
          <cell r="B1029" t="str">
            <v>池上镇</v>
          </cell>
          <cell r="C1029" t="str">
            <v>下小峰村</v>
          </cell>
          <cell r="D1029" t="str">
            <v>冯灵臣</v>
          </cell>
        </row>
        <row r="1030">
          <cell r="A1030">
            <v>1028</v>
          </cell>
          <cell r="B1030" t="str">
            <v>池上镇</v>
          </cell>
          <cell r="C1030" t="str">
            <v>下小峰村</v>
          </cell>
          <cell r="D1030" t="str">
            <v>陈田华</v>
          </cell>
        </row>
        <row r="1031">
          <cell r="A1031">
            <v>1029</v>
          </cell>
          <cell r="B1031" t="str">
            <v>池上镇</v>
          </cell>
          <cell r="C1031" t="str">
            <v>上小峰村</v>
          </cell>
          <cell r="D1031" t="str">
            <v>赵心堂</v>
          </cell>
        </row>
        <row r="1032">
          <cell r="A1032">
            <v>1030</v>
          </cell>
          <cell r="B1032" t="str">
            <v>池上镇</v>
          </cell>
          <cell r="C1032" t="str">
            <v>车峪村</v>
          </cell>
          <cell r="D1032" t="str">
            <v>康秀翠</v>
          </cell>
        </row>
        <row r="1033">
          <cell r="A1033">
            <v>1031</v>
          </cell>
          <cell r="B1033" t="str">
            <v>池上镇</v>
          </cell>
          <cell r="C1033" t="str">
            <v>车峪村</v>
          </cell>
          <cell r="D1033" t="str">
            <v>黄长妹</v>
          </cell>
        </row>
        <row r="1034">
          <cell r="A1034">
            <v>1032</v>
          </cell>
          <cell r="B1034" t="str">
            <v>池上镇</v>
          </cell>
          <cell r="C1034" t="str">
            <v>车峪村</v>
          </cell>
          <cell r="D1034" t="str">
            <v>鹿传芹</v>
          </cell>
        </row>
        <row r="1035">
          <cell r="A1035">
            <v>1033</v>
          </cell>
          <cell r="B1035" t="str">
            <v>池上镇</v>
          </cell>
          <cell r="C1035" t="str">
            <v>上郝峪村</v>
          </cell>
          <cell r="D1035" t="str">
            <v>丁修芹</v>
          </cell>
        </row>
        <row r="1036">
          <cell r="A1036">
            <v>1034</v>
          </cell>
          <cell r="B1036" t="str">
            <v>池上镇</v>
          </cell>
          <cell r="C1036" t="str">
            <v>上郝峪村</v>
          </cell>
          <cell r="D1036" t="str">
            <v>孔宪爱</v>
          </cell>
        </row>
        <row r="1037">
          <cell r="A1037">
            <v>1035</v>
          </cell>
          <cell r="B1037" t="str">
            <v>池上镇</v>
          </cell>
          <cell r="C1037" t="str">
            <v>上郝峪村</v>
          </cell>
          <cell r="D1037" t="str">
            <v>陈光兰</v>
          </cell>
        </row>
        <row r="1038">
          <cell r="A1038">
            <v>1036</v>
          </cell>
          <cell r="B1038" t="str">
            <v>池上镇</v>
          </cell>
          <cell r="C1038" t="str">
            <v>中郝峪村</v>
          </cell>
          <cell r="D1038" t="str">
            <v>张业富</v>
          </cell>
        </row>
        <row r="1039">
          <cell r="A1039">
            <v>1037</v>
          </cell>
          <cell r="B1039" t="str">
            <v>池上镇</v>
          </cell>
          <cell r="C1039" t="str">
            <v>中郝峪村</v>
          </cell>
          <cell r="D1039" t="str">
            <v>张业聪</v>
          </cell>
        </row>
        <row r="1040">
          <cell r="A1040">
            <v>1038</v>
          </cell>
          <cell r="B1040" t="str">
            <v>池上镇</v>
          </cell>
          <cell r="C1040" t="str">
            <v>中郝峪村</v>
          </cell>
          <cell r="D1040" t="str">
            <v>李百奉</v>
          </cell>
        </row>
        <row r="1041">
          <cell r="A1041">
            <v>1039</v>
          </cell>
          <cell r="B1041" t="str">
            <v>池上镇</v>
          </cell>
          <cell r="C1041" t="str">
            <v>甘泉村</v>
          </cell>
          <cell r="D1041" t="str">
            <v>李纪玲</v>
          </cell>
        </row>
        <row r="1042">
          <cell r="A1042">
            <v>1040</v>
          </cell>
          <cell r="B1042" t="str">
            <v>池上镇</v>
          </cell>
          <cell r="C1042" t="str">
            <v>甘泉村</v>
          </cell>
          <cell r="D1042" t="str">
            <v>王玉荣</v>
          </cell>
        </row>
        <row r="1043">
          <cell r="A1043">
            <v>1041</v>
          </cell>
          <cell r="B1043" t="str">
            <v>池上镇</v>
          </cell>
          <cell r="C1043" t="str">
            <v>甘泉村</v>
          </cell>
          <cell r="D1043" t="str">
            <v>王业来</v>
          </cell>
        </row>
        <row r="1044">
          <cell r="A1044">
            <v>1042</v>
          </cell>
          <cell r="B1044" t="str">
            <v>池上镇</v>
          </cell>
          <cell r="C1044" t="str">
            <v>虎林村</v>
          </cell>
          <cell r="D1044" t="str">
            <v>赵清冰</v>
          </cell>
        </row>
        <row r="1045">
          <cell r="A1045">
            <v>1043</v>
          </cell>
          <cell r="B1045" t="str">
            <v>池上镇</v>
          </cell>
          <cell r="C1045" t="str">
            <v>虎林村</v>
          </cell>
          <cell r="D1045" t="str">
            <v>吴秀爱</v>
          </cell>
        </row>
        <row r="1046">
          <cell r="A1046">
            <v>1044</v>
          </cell>
          <cell r="B1046" t="str">
            <v>池上镇</v>
          </cell>
          <cell r="C1046" t="str">
            <v>虎林村</v>
          </cell>
          <cell r="D1046" t="str">
            <v>戴纪霞</v>
          </cell>
        </row>
        <row r="1047">
          <cell r="A1047">
            <v>1045</v>
          </cell>
          <cell r="B1047" t="str">
            <v>池上镇</v>
          </cell>
          <cell r="C1047" t="str">
            <v>大马石村</v>
          </cell>
          <cell r="D1047" t="str">
            <v>王炳波</v>
          </cell>
        </row>
        <row r="1048">
          <cell r="A1048">
            <v>1046</v>
          </cell>
          <cell r="B1048" t="str">
            <v>池上镇</v>
          </cell>
          <cell r="C1048" t="str">
            <v>大马石村</v>
          </cell>
          <cell r="D1048" t="str">
            <v>王福华</v>
          </cell>
        </row>
        <row r="1049">
          <cell r="A1049">
            <v>1047</v>
          </cell>
          <cell r="B1049" t="str">
            <v>池上镇</v>
          </cell>
          <cell r="C1049" t="str">
            <v>大马石村</v>
          </cell>
          <cell r="D1049" t="str">
            <v>李玉莲</v>
          </cell>
        </row>
        <row r="1050">
          <cell r="A1050">
            <v>1048</v>
          </cell>
          <cell r="B1050" t="str">
            <v>池上镇</v>
          </cell>
          <cell r="C1050" t="str">
            <v>下郝峪村</v>
          </cell>
          <cell r="D1050" t="str">
            <v>陈田芹</v>
          </cell>
        </row>
        <row r="1051">
          <cell r="A1051">
            <v>1049</v>
          </cell>
          <cell r="B1051" t="str">
            <v>池上镇</v>
          </cell>
          <cell r="C1051" t="str">
            <v>下郝峪村</v>
          </cell>
          <cell r="D1051" t="str">
            <v>陈广芬</v>
          </cell>
        </row>
        <row r="1052">
          <cell r="A1052">
            <v>1050</v>
          </cell>
          <cell r="B1052" t="str">
            <v>池上镇</v>
          </cell>
          <cell r="C1052" t="str">
            <v>下郝峪村</v>
          </cell>
          <cell r="D1052" t="str">
            <v>曾凡菊</v>
          </cell>
        </row>
        <row r="1053">
          <cell r="A1053">
            <v>1051</v>
          </cell>
          <cell r="B1053" t="str">
            <v>池上镇</v>
          </cell>
          <cell r="C1053" t="str">
            <v>李家块村</v>
          </cell>
          <cell r="D1053" t="str">
            <v>刘维珍</v>
          </cell>
        </row>
        <row r="1054">
          <cell r="A1054">
            <v>1052</v>
          </cell>
          <cell r="B1054" t="str">
            <v>池上镇</v>
          </cell>
          <cell r="C1054" t="str">
            <v>李家块村</v>
          </cell>
          <cell r="D1054" t="str">
            <v>赵东凤</v>
          </cell>
        </row>
        <row r="1055">
          <cell r="A1055">
            <v>1053</v>
          </cell>
          <cell r="B1055" t="str">
            <v>池上镇</v>
          </cell>
          <cell r="C1055" t="str">
            <v>李家块村</v>
          </cell>
          <cell r="D1055" t="str">
            <v>李秀丽</v>
          </cell>
        </row>
        <row r="1056">
          <cell r="A1056">
            <v>1054</v>
          </cell>
          <cell r="B1056" t="str">
            <v>池上镇</v>
          </cell>
          <cell r="C1056" t="str">
            <v>李家块村</v>
          </cell>
          <cell r="D1056" t="str">
            <v>丁修民</v>
          </cell>
        </row>
        <row r="1057">
          <cell r="A1057">
            <v>1055</v>
          </cell>
          <cell r="B1057" t="str">
            <v>池上镇</v>
          </cell>
          <cell r="C1057" t="str">
            <v>冯家村</v>
          </cell>
          <cell r="D1057" t="str">
            <v>赵炳菊</v>
          </cell>
        </row>
        <row r="1058">
          <cell r="A1058">
            <v>1056</v>
          </cell>
          <cell r="B1058" t="str">
            <v>池上镇</v>
          </cell>
          <cell r="C1058" t="str">
            <v>冯家村</v>
          </cell>
          <cell r="D1058" t="str">
            <v>张家军</v>
          </cell>
        </row>
        <row r="1059">
          <cell r="A1059">
            <v>1057</v>
          </cell>
          <cell r="B1059" t="str">
            <v>池上镇</v>
          </cell>
          <cell r="C1059" t="str">
            <v>冯家村</v>
          </cell>
          <cell r="D1059" t="str">
            <v>张家福</v>
          </cell>
        </row>
        <row r="1060">
          <cell r="A1060">
            <v>1058</v>
          </cell>
          <cell r="B1060" t="str">
            <v>池上镇</v>
          </cell>
          <cell r="C1060" t="str">
            <v>冯家村</v>
          </cell>
          <cell r="D1060" t="str">
            <v>张友全</v>
          </cell>
        </row>
        <row r="1061">
          <cell r="A1061">
            <v>1059</v>
          </cell>
          <cell r="B1061" t="str">
            <v>池上镇</v>
          </cell>
          <cell r="C1061" t="str">
            <v>营子村</v>
          </cell>
          <cell r="D1061" t="str">
            <v>张卫林</v>
          </cell>
        </row>
        <row r="1062">
          <cell r="A1062">
            <v>1060</v>
          </cell>
          <cell r="B1062" t="str">
            <v>池上镇</v>
          </cell>
          <cell r="C1062" t="str">
            <v>营子村</v>
          </cell>
          <cell r="D1062" t="str">
            <v>张永武</v>
          </cell>
        </row>
        <row r="1063">
          <cell r="A1063">
            <v>1061</v>
          </cell>
          <cell r="B1063" t="str">
            <v>池上镇</v>
          </cell>
          <cell r="C1063" t="str">
            <v>营子村</v>
          </cell>
          <cell r="D1063" t="str">
            <v>宋元才</v>
          </cell>
        </row>
        <row r="1064">
          <cell r="A1064">
            <v>1062</v>
          </cell>
          <cell r="B1064" t="str">
            <v>池上镇</v>
          </cell>
          <cell r="C1064" t="str">
            <v>代家村</v>
          </cell>
          <cell r="D1064" t="str">
            <v>张建纲</v>
          </cell>
        </row>
        <row r="1065">
          <cell r="A1065">
            <v>1063</v>
          </cell>
          <cell r="B1065" t="str">
            <v>池上镇</v>
          </cell>
          <cell r="C1065" t="str">
            <v>代家村</v>
          </cell>
          <cell r="D1065" t="str">
            <v>翟所芳</v>
          </cell>
        </row>
        <row r="1066">
          <cell r="A1066">
            <v>1064</v>
          </cell>
          <cell r="B1066" t="str">
            <v>池上镇</v>
          </cell>
          <cell r="C1066" t="str">
            <v>代家村</v>
          </cell>
          <cell r="D1066" t="str">
            <v>赵以刚</v>
          </cell>
        </row>
        <row r="1067">
          <cell r="A1067">
            <v>1065</v>
          </cell>
          <cell r="B1067" t="str">
            <v>池上镇</v>
          </cell>
          <cell r="C1067" t="str">
            <v>代家村</v>
          </cell>
          <cell r="D1067" t="str">
            <v>张永芳</v>
          </cell>
        </row>
        <row r="1068">
          <cell r="A1068">
            <v>1066</v>
          </cell>
          <cell r="B1068" t="str">
            <v>池上镇</v>
          </cell>
          <cell r="C1068" t="str">
            <v>中小峰村</v>
          </cell>
          <cell r="D1068" t="str">
            <v>刘持永</v>
          </cell>
        </row>
        <row r="1069">
          <cell r="A1069">
            <v>1067</v>
          </cell>
          <cell r="B1069" t="str">
            <v>池上镇</v>
          </cell>
          <cell r="C1069" t="str">
            <v>中小峰村</v>
          </cell>
          <cell r="D1069" t="str">
            <v>冯英</v>
          </cell>
        </row>
        <row r="1070">
          <cell r="A1070">
            <v>1068</v>
          </cell>
          <cell r="B1070" t="str">
            <v>池上镇</v>
          </cell>
          <cell r="C1070" t="str">
            <v>中小峰村</v>
          </cell>
          <cell r="D1070" t="str">
            <v>李德强</v>
          </cell>
        </row>
        <row r="1071">
          <cell r="A1071">
            <v>1069</v>
          </cell>
          <cell r="B1071" t="str">
            <v>池上镇</v>
          </cell>
          <cell r="C1071" t="str">
            <v>大里村</v>
          </cell>
          <cell r="D1071" t="str">
            <v>杜贞爱</v>
          </cell>
        </row>
        <row r="1072">
          <cell r="A1072">
            <v>1070</v>
          </cell>
          <cell r="B1072" t="str">
            <v>池上镇</v>
          </cell>
          <cell r="C1072" t="str">
            <v>大里村</v>
          </cell>
          <cell r="D1072" t="str">
            <v>康义海</v>
          </cell>
        </row>
        <row r="1073">
          <cell r="A1073">
            <v>1071</v>
          </cell>
          <cell r="B1073" t="str">
            <v>池上镇</v>
          </cell>
          <cell r="C1073" t="str">
            <v>大里村</v>
          </cell>
          <cell r="D1073" t="str">
            <v>杜玉家</v>
          </cell>
        </row>
        <row r="1074">
          <cell r="A1074">
            <v>1072</v>
          </cell>
          <cell r="B1074" t="str">
            <v>池上镇</v>
          </cell>
          <cell r="C1074" t="str">
            <v>陡沟村</v>
          </cell>
          <cell r="D1074" t="str">
            <v>鹿玉美</v>
          </cell>
        </row>
        <row r="1075">
          <cell r="A1075">
            <v>1073</v>
          </cell>
          <cell r="B1075" t="str">
            <v>池上镇</v>
          </cell>
          <cell r="C1075" t="str">
            <v>陡沟村</v>
          </cell>
          <cell r="D1075" t="str">
            <v>李景源</v>
          </cell>
        </row>
        <row r="1076">
          <cell r="A1076">
            <v>1074</v>
          </cell>
          <cell r="B1076" t="str">
            <v>池上镇</v>
          </cell>
          <cell r="C1076" t="str">
            <v>陡沟村</v>
          </cell>
          <cell r="D1076" t="str">
            <v>黄衍海</v>
          </cell>
        </row>
        <row r="1077">
          <cell r="A1077">
            <v>1075</v>
          </cell>
          <cell r="B1077" t="str">
            <v>池上镇</v>
          </cell>
          <cell r="C1077" t="str">
            <v>花林村</v>
          </cell>
          <cell r="D1077" t="str">
            <v>高升爱</v>
          </cell>
        </row>
        <row r="1078">
          <cell r="A1078">
            <v>1076</v>
          </cell>
          <cell r="B1078" t="str">
            <v>池上镇</v>
          </cell>
          <cell r="C1078" t="str">
            <v>花林村</v>
          </cell>
          <cell r="D1078" t="str">
            <v>姜奉之</v>
          </cell>
        </row>
        <row r="1079">
          <cell r="A1079">
            <v>1077</v>
          </cell>
          <cell r="B1079" t="str">
            <v>池上镇</v>
          </cell>
          <cell r="C1079" t="str">
            <v>花林村</v>
          </cell>
          <cell r="D1079" t="str">
            <v>花昭会</v>
          </cell>
        </row>
        <row r="1080">
          <cell r="A1080">
            <v>1078</v>
          </cell>
          <cell r="B1080" t="str">
            <v>池上镇</v>
          </cell>
          <cell r="C1080" t="str">
            <v>花林村</v>
          </cell>
          <cell r="D1080" t="str">
            <v>花昭来</v>
          </cell>
        </row>
        <row r="1081">
          <cell r="A1081">
            <v>1079</v>
          </cell>
          <cell r="B1081" t="str">
            <v>池上镇</v>
          </cell>
          <cell r="C1081" t="str">
            <v>花林村</v>
          </cell>
          <cell r="D1081" t="str">
            <v>黄长芝</v>
          </cell>
        </row>
        <row r="1082">
          <cell r="A1082">
            <v>1080</v>
          </cell>
          <cell r="B1082" t="str">
            <v>池上镇</v>
          </cell>
          <cell r="C1082" t="str">
            <v>花林村</v>
          </cell>
          <cell r="D1082" t="str">
            <v>唐敬国</v>
          </cell>
        </row>
        <row r="1083">
          <cell r="A1083">
            <v>1081</v>
          </cell>
          <cell r="B1083" t="str">
            <v>池上镇</v>
          </cell>
          <cell r="C1083" t="str">
            <v>花林村</v>
          </cell>
          <cell r="D1083" t="str">
            <v>王太平</v>
          </cell>
        </row>
        <row r="1084">
          <cell r="A1084">
            <v>1082</v>
          </cell>
          <cell r="B1084" t="str">
            <v>池上镇</v>
          </cell>
          <cell r="C1084" t="str">
            <v>花林村</v>
          </cell>
          <cell r="D1084" t="str">
            <v>张明新</v>
          </cell>
        </row>
        <row r="1085">
          <cell r="A1085">
            <v>1083</v>
          </cell>
          <cell r="B1085" t="str">
            <v>池上镇</v>
          </cell>
          <cell r="C1085" t="str">
            <v>七峪村</v>
          </cell>
          <cell r="D1085" t="str">
            <v>卞玉花</v>
          </cell>
        </row>
        <row r="1086">
          <cell r="A1086">
            <v>1084</v>
          </cell>
          <cell r="B1086" t="str">
            <v>池上镇</v>
          </cell>
          <cell r="C1086" t="str">
            <v>七峪村</v>
          </cell>
          <cell r="D1086" t="str">
            <v>张学美</v>
          </cell>
        </row>
        <row r="1087">
          <cell r="A1087">
            <v>1085</v>
          </cell>
          <cell r="B1087" t="str">
            <v>池上镇</v>
          </cell>
          <cell r="C1087" t="str">
            <v>七峪村</v>
          </cell>
          <cell r="D1087" t="str">
            <v>陈燕</v>
          </cell>
        </row>
        <row r="1088">
          <cell r="A1088">
            <v>1086</v>
          </cell>
          <cell r="B1088" t="str">
            <v>池上镇</v>
          </cell>
          <cell r="C1088" t="str">
            <v>店子村</v>
          </cell>
          <cell r="D1088" t="str">
            <v>孟现忠</v>
          </cell>
        </row>
        <row r="1089">
          <cell r="A1089">
            <v>1087</v>
          </cell>
          <cell r="B1089" t="str">
            <v>池上镇</v>
          </cell>
          <cell r="C1089" t="str">
            <v>店子村</v>
          </cell>
          <cell r="D1089" t="str">
            <v>韩向忠</v>
          </cell>
        </row>
        <row r="1090">
          <cell r="A1090">
            <v>1088</v>
          </cell>
          <cell r="B1090" t="str">
            <v>池上镇</v>
          </cell>
          <cell r="C1090" t="str">
            <v>店子村</v>
          </cell>
          <cell r="D1090" t="str">
            <v>赵明祥</v>
          </cell>
        </row>
        <row r="1091">
          <cell r="A1091">
            <v>1089</v>
          </cell>
          <cell r="B1091" t="str">
            <v>池上镇</v>
          </cell>
          <cell r="C1091" t="str">
            <v>吴家台村</v>
          </cell>
          <cell r="D1091" t="str">
            <v>孙其叶</v>
          </cell>
        </row>
        <row r="1092">
          <cell r="A1092">
            <v>1090</v>
          </cell>
          <cell r="B1092" t="str">
            <v>池上镇</v>
          </cell>
          <cell r="C1092" t="str">
            <v>赵庄村</v>
          </cell>
          <cell r="D1092" t="str">
            <v>严志建</v>
          </cell>
        </row>
        <row r="1093">
          <cell r="A1093">
            <v>1091</v>
          </cell>
          <cell r="B1093" t="str">
            <v>池上镇</v>
          </cell>
          <cell r="C1093" t="str">
            <v>赵庄村</v>
          </cell>
          <cell r="D1093" t="str">
            <v>栾以珍</v>
          </cell>
        </row>
        <row r="1094">
          <cell r="A1094">
            <v>1092</v>
          </cell>
          <cell r="B1094" t="str">
            <v>池上镇</v>
          </cell>
          <cell r="C1094" t="str">
            <v>池埠村</v>
          </cell>
          <cell r="D1094" t="str">
            <v>崔桂兰</v>
          </cell>
        </row>
        <row r="1095">
          <cell r="A1095">
            <v>1093</v>
          </cell>
          <cell r="B1095" t="str">
            <v>池上镇</v>
          </cell>
          <cell r="C1095" t="str">
            <v>池埠村</v>
          </cell>
          <cell r="D1095" t="str">
            <v>徐百兰</v>
          </cell>
        </row>
        <row r="1096">
          <cell r="A1096">
            <v>1094</v>
          </cell>
          <cell r="B1096" t="str">
            <v>池上镇</v>
          </cell>
          <cell r="C1096" t="str">
            <v>泉子村</v>
          </cell>
          <cell r="D1096" t="str">
            <v>法夏翠</v>
          </cell>
        </row>
        <row r="1097">
          <cell r="A1097">
            <v>1095</v>
          </cell>
          <cell r="B1097" t="str">
            <v>池上镇</v>
          </cell>
          <cell r="C1097" t="str">
            <v>泉子村</v>
          </cell>
          <cell r="D1097" t="str">
            <v>周安东</v>
          </cell>
        </row>
        <row r="1098">
          <cell r="A1098">
            <v>1096</v>
          </cell>
          <cell r="B1098" t="str">
            <v>池上镇</v>
          </cell>
          <cell r="C1098" t="str">
            <v>泉子村</v>
          </cell>
          <cell r="D1098" t="str">
            <v>张维富</v>
          </cell>
        </row>
        <row r="1099">
          <cell r="A1099">
            <v>1097</v>
          </cell>
          <cell r="B1099" t="str">
            <v>池上镇</v>
          </cell>
          <cell r="C1099" t="str">
            <v>聂家峪村</v>
          </cell>
          <cell r="D1099" t="str">
            <v>黄元翠</v>
          </cell>
        </row>
        <row r="1100">
          <cell r="A1100">
            <v>1098</v>
          </cell>
          <cell r="B1100" t="str">
            <v>池上镇</v>
          </cell>
          <cell r="C1100" t="str">
            <v>聂家峪村</v>
          </cell>
          <cell r="D1100" t="str">
            <v>丁修翠</v>
          </cell>
        </row>
        <row r="1101">
          <cell r="A1101">
            <v>1099</v>
          </cell>
          <cell r="B1101" t="str">
            <v>池上镇</v>
          </cell>
          <cell r="C1101" t="str">
            <v>聂家峪村</v>
          </cell>
          <cell r="D1101" t="str">
            <v>张秀萍</v>
          </cell>
        </row>
        <row r="1102">
          <cell r="A1102">
            <v>1100</v>
          </cell>
          <cell r="B1102" t="str">
            <v>山头街道</v>
          </cell>
          <cell r="C1102" t="str">
            <v>马公祠村</v>
          </cell>
          <cell r="D1102" t="str">
            <v>李爱玲</v>
          </cell>
        </row>
        <row r="1103">
          <cell r="A1103">
            <v>1101</v>
          </cell>
          <cell r="B1103" t="str">
            <v>山头街道</v>
          </cell>
          <cell r="C1103" t="str">
            <v>马公祠村</v>
          </cell>
          <cell r="D1103" t="str">
            <v>栾翠兰</v>
          </cell>
        </row>
        <row r="1104">
          <cell r="A1104">
            <v>1102</v>
          </cell>
          <cell r="B1104" t="str">
            <v>山头街道</v>
          </cell>
          <cell r="C1104" t="str">
            <v>马公祠村</v>
          </cell>
          <cell r="D1104" t="str">
            <v>彭秀玲</v>
          </cell>
        </row>
        <row r="1105">
          <cell r="A1105">
            <v>1103</v>
          </cell>
          <cell r="B1105" t="str">
            <v>山头街道</v>
          </cell>
          <cell r="C1105" t="str">
            <v>马公祠村</v>
          </cell>
          <cell r="D1105" t="str">
            <v>刘光云</v>
          </cell>
        </row>
        <row r="1106">
          <cell r="A1106">
            <v>1104</v>
          </cell>
          <cell r="B1106" t="str">
            <v>山头街道</v>
          </cell>
          <cell r="C1106" t="str">
            <v>尖北村</v>
          </cell>
          <cell r="D1106" t="str">
            <v>孙秀娟</v>
          </cell>
        </row>
        <row r="1107">
          <cell r="A1107">
            <v>1105</v>
          </cell>
          <cell r="B1107" t="str">
            <v>山头街道</v>
          </cell>
          <cell r="C1107" t="str">
            <v>尖北村</v>
          </cell>
          <cell r="D1107" t="str">
            <v>范世展</v>
          </cell>
        </row>
        <row r="1108">
          <cell r="A1108">
            <v>1106</v>
          </cell>
          <cell r="B1108" t="str">
            <v>山头街道</v>
          </cell>
          <cell r="C1108" t="str">
            <v>尖北村</v>
          </cell>
          <cell r="D1108" t="str">
            <v>范玉娟</v>
          </cell>
        </row>
        <row r="1109">
          <cell r="A1109">
            <v>1107</v>
          </cell>
          <cell r="B1109" t="str">
            <v>山头街道</v>
          </cell>
          <cell r="C1109" t="str">
            <v>尖北村</v>
          </cell>
          <cell r="D1109" t="str">
            <v>焦爱春</v>
          </cell>
        </row>
        <row r="1110">
          <cell r="A1110">
            <v>1108</v>
          </cell>
          <cell r="B1110" t="str">
            <v>山头街道</v>
          </cell>
          <cell r="C1110" t="str">
            <v>樵岭前村</v>
          </cell>
          <cell r="D1110" t="str">
            <v>于庆江</v>
          </cell>
        </row>
        <row r="1111">
          <cell r="A1111">
            <v>1109</v>
          </cell>
          <cell r="B1111" t="str">
            <v>山头街道</v>
          </cell>
          <cell r="C1111" t="str">
            <v>樵岭前村</v>
          </cell>
          <cell r="D1111" t="str">
            <v>刘红</v>
          </cell>
        </row>
        <row r="1112">
          <cell r="A1112">
            <v>1110</v>
          </cell>
          <cell r="B1112" t="str">
            <v>山头街道</v>
          </cell>
          <cell r="C1112" t="str">
            <v>樵岭前村</v>
          </cell>
          <cell r="D1112" t="str">
            <v>刘立新</v>
          </cell>
        </row>
        <row r="1113">
          <cell r="A1113">
            <v>1111</v>
          </cell>
          <cell r="B1113" t="str">
            <v>山头街道</v>
          </cell>
          <cell r="C1113" t="str">
            <v>樵岭前村</v>
          </cell>
          <cell r="D1113" t="str">
            <v>周玉英</v>
          </cell>
        </row>
        <row r="1114">
          <cell r="A1114">
            <v>1112</v>
          </cell>
          <cell r="B1114" t="str">
            <v>山头街道</v>
          </cell>
          <cell r="C1114" t="str">
            <v>水峪村</v>
          </cell>
          <cell r="D1114" t="str">
            <v>孙文清</v>
          </cell>
        </row>
        <row r="1115">
          <cell r="A1115">
            <v>1113</v>
          </cell>
          <cell r="B1115" t="str">
            <v>山头街道</v>
          </cell>
          <cell r="C1115" t="str">
            <v>水峪村</v>
          </cell>
          <cell r="D1115" t="str">
            <v>姜树连</v>
          </cell>
        </row>
        <row r="1116">
          <cell r="A1116">
            <v>1114</v>
          </cell>
          <cell r="B1116" t="str">
            <v>山头街道</v>
          </cell>
          <cell r="C1116" t="str">
            <v>水峪村</v>
          </cell>
          <cell r="D1116" t="str">
            <v>徐素波</v>
          </cell>
        </row>
        <row r="1117">
          <cell r="A1117">
            <v>1115</v>
          </cell>
          <cell r="B1117" t="str">
            <v>山头街道</v>
          </cell>
          <cell r="C1117" t="str">
            <v>水峪村</v>
          </cell>
          <cell r="D1117" t="str">
            <v>范瑞云</v>
          </cell>
        </row>
        <row r="1118">
          <cell r="A1118">
            <v>1116</v>
          </cell>
          <cell r="B1118" t="str">
            <v>山头街道</v>
          </cell>
          <cell r="C1118" t="str">
            <v>白杨河村</v>
          </cell>
          <cell r="D1118" t="str">
            <v>赵刚</v>
          </cell>
        </row>
        <row r="1119">
          <cell r="A1119">
            <v>1117</v>
          </cell>
          <cell r="B1119" t="str">
            <v>山头街道</v>
          </cell>
          <cell r="C1119" t="str">
            <v>白杨河村</v>
          </cell>
          <cell r="D1119" t="str">
            <v>孙启胜</v>
          </cell>
        </row>
        <row r="1120">
          <cell r="A1120">
            <v>1118</v>
          </cell>
          <cell r="B1120" t="str">
            <v>山头街道</v>
          </cell>
          <cell r="C1120" t="str">
            <v>尖西村</v>
          </cell>
          <cell r="D1120" t="str">
            <v>范世印</v>
          </cell>
        </row>
        <row r="1121">
          <cell r="A1121">
            <v>1119</v>
          </cell>
          <cell r="B1121" t="str">
            <v>山头街道</v>
          </cell>
          <cell r="C1121" t="str">
            <v>尖西村</v>
          </cell>
          <cell r="D1121" t="str">
            <v>焦会云</v>
          </cell>
        </row>
        <row r="1122">
          <cell r="A1122">
            <v>1120</v>
          </cell>
          <cell r="B1122" t="str">
            <v>山头街道</v>
          </cell>
          <cell r="C1122" t="str">
            <v>尖西村</v>
          </cell>
          <cell r="D1122" t="str">
            <v>刘同喜</v>
          </cell>
        </row>
        <row r="1123">
          <cell r="A1123">
            <v>1121</v>
          </cell>
          <cell r="B1123" t="str">
            <v>山头街道</v>
          </cell>
          <cell r="C1123" t="str">
            <v>尖西村</v>
          </cell>
          <cell r="D1123" t="str">
            <v>宋道家</v>
          </cell>
        </row>
        <row r="1124">
          <cell r="A1124">
            <v>1122</v>
          </cell>
          <cell r="B1124" t="str">
            <v>山头街道</v>
          </cell>
          <cell r="C1124" t="str">
            <v>尖南村</v>
          </cell>
          <cell r="D1124" t="str">
            <v>蒋开芹</v>
          </cell>
        </row>
        <row r="1125">
          <cell r="A1125">
            <v>1123</v>
          </cell>
          <cell r="B1125" t="str">
            <v>石马镇</v>
          </cell>
          <cell r="C1125" t="str">
            <v>北沙井村</v>
          </cell>
          <cell r="D1125" t="str">
            <v>张吉美</v>
          </cell>
        </row>
        <row r="1126">
          <cell r="A1126">
            <v>1124</v>
          </cell>
          <cell r="B1126" t="str">
            <v>石马镇</v>
          </cell>
          <cell r="C1126" t="str">
            <v>北沙井村</v>
          </cell>
          <cell r="D1126" t="str">
            <v>王子正</v>
          </cell>
        </row>
        <row r="1127">
          <cell r="A1127">
            <v>1125</v>
          </cell>
          <cell r="B1127" t="str">
            <v>石马镇</v>
          </cell>
          <cell r="C1127" t="str">
            <v>北沙井村</v>
          </cell>
          <cell r="D1127" t="str">
            <v>王佃翠</v>
          </cell>
        </row>
        <row r="1128">
          <cell r="A1128">
            <v>1126</v>
          </cell>
          <cell r="B1128" t="str">
            <v>石马镇</v>
          </cell>
          <cell r="C1128" t="str">
            <v>西沙井村</v>
          </cell>
          <cell r="D1128" t="str">
            <v>张敬刚</v>
          </cell>
        </row>
        <row r="1129">
          <cell r="A1129">
            <v>1127</v>
          </cell>
          <cell r="B1129" t="str">
            <v>石马镇</v>
          </cell>
          <cell r="C1129" t="str">
            <v>西沙井村</v>
          </cell>
          <cell r="D1129" t="str">
            <v>魏绍文</v>
          </cell>
        </row>
        <row r="1130">
          <cell r="A1130">
            <v>1128</v>
          </cell>
          <cell r="B1130" t="str">
            <v>石马镇</v>
          </cell>
          <cell r="C1130" t="str">
            <v>西沙井村</v>
          </cell>
          <cell r="D1130" t="str">
            <v>徐广爱</v>
          </cell>
        </row>
        <row r="1131">
          <cell r="A1131">
            <v>1129</v>
          </cell>
          <cell r="B1131" t="str">
            <v>石马镇</v>
          </cell>
          <cell r="C1131" t="str">
            <v>响泉村</v>
          </cell>
          <cell r="D1131" t="str">
            <v>高良英</v>
          </cell>
        </row>
        <row r="1132">
          <cell r="A1132">
            <v>1130</v>
          </cell>
          <cell r="B1132" t="str">
            <v>石马镇</v>
          </cell>
          <cell r="C1132" t="str">
            <v>响泉村</v>
          </cell>
          <cell r="D1132" t="str">
            <v>毛宪泊</v>
          </cell>
        </row>
        <row r="1133">
          <cell r="A1133">
            <v>1131</v>
          </cell>
          <cell r="B1133" t="str">
            <v>石马镇</v>
          </cell>
          <cell r="C1133" t="str">
            <v>上焦村</v>
          </cell>
          <cell r="D1133" t="str">
            <v>焦方美</v>
          </cell>
        </row>
        <row r="1134">
          <cell r="A1134">
            <v>1132</v>
          </cell>
          <cell r="B1134" t="str">
            <v>石马镇</v>
          </cell>
          <cell r="C1134" t="str">
            <v>上焦村</v>
          </cell>
          <cell r="D1134" t="str">
            <v>崔永珍</v>
          </cell>
        </row>
        <row r="1135">
          <cell r="A1135">
            <v>1133</v>
          </cell>
          <cell r="B1135" t="str">
            <v>石马镇</v>
          </cell>
          <cell r="C1135" t="str">
            <v>上焦村</v>
          </cell>
          <cell r="D1135" t="str">
            <v>高荣花</v>
          </cell>
        </row>
        <row r="1136">
          <cell r="A1136">
            <v>1134</v>
          </cell>
          <cell r="B1136" t="str">
            <v>石马镇</v>
          </cell>
          <cell r="C1136" t="str">
            <v>下焦村</v>
          </cell>
          <cell r="D1136" t="str">
            <v>焦念周</v>
          </cell>
        </row>
        <row r="1137">
          <cell r="A1137">
            <v>1135</v>
          </cell>
          <cell r="B1137" t="str">
            <v>石马镇</v>
          </cell>
          <cell r="C1137" t="str">
            <v>下焦村</v>
          </cell>
          <cell r="D1137" t="str">
            <v>张桂芝</v>
          </cell>
        </row>
        <row r="1138">
          <cell r="A1138">
            <v>1136</v>
          </cell>
          <cell r="B1138" t="str">
            <v>石马镇</v>
          </cell>
          <cell r="C1138" t="str">
            <v>下焦村</v>
          </cell>
          <cell r="D1138" t="str">
            <v>许翠玲</v>
          </cell>
        </row>
        <row r="1139">
          <cell r="A1139">
            <v>1137</v>
          </cell>
          <cell r="B1139" t="str">
            <v>石马镇</v>
          </cell>
          <cell r="C1139" t="str">
            <v>淄井村</v>
          </cell>
          <cell r="D1139" t="str">
            <v>陈兴凤</v>
          </cell>
        </row>
        <row r="1140">
          <cell r="A1140">
            <v>1138</v>
          </cell>
          <cell r="B1140" t="str">
            <v>石马镇</v>
          </cell>
          <cell r="C1140" t="str">
            <v>淄井村</v>
          </cell>
          <cell r="D1140" t="str">
            <v>王化莲</v>
          </cell>
        </row>
        <row r="1141">
          <cell r="A1141">
            <v>1139</v>
          </cell>
          <cell r="B1141" t="str">
            <v>石马镇</v>
          </cell>
          <cell r="C1141" t="str">
            <v>淄井村</v>
          </cell>
          <cell r="D1141" t="str">
            <v>于丽华</v>
          </cell>
        </row>
        <row r="1142">
          <cell r="A1142">
            <v>1140</v>
          </cell>
          <cell r="B1142" t="str">
            <v>石马镇</v>
          </cell>
          <cell r="C1142" t="str">
            <v>淄井村</v>
          </cell>
          <cell r="D1142" t="str">
            <v>于连凯</v>
          </cell>
        </row>
        <row r="1143">
          <cell r="A1143">
            <v>1141</v>
          </cell>
          <cell r="B1143" t="str">
            <v>石马镇</v>
          </cell>
          <cell r="C1143" t="str">
            <v>淄井村</v>
          </cell>
          <cell r="D1143" t="str">
            <v>张纪翠</v>
          </cell>
        </row>
        <row r="1144">
          <cell r="A1144">
            <v>1142</v>
          </cell>
          <cell r="B1144" t="str">
            <v>石马镇</v>
          </cell>
          <cell r="C1144" t="str">
            <v>南沙井村</v>
          </cell>
          <cell r="D1144" t="str">
            <v>苏锡锋</v>
          </cell>
        </row>
        <row r="1145">
          <cell r="A1145">
            <v>1143</v>
          </cell>
          <cell r="B1145" t="str">
            <v>石马镇</v>
          </cell>
          <cell r="C1145" t="str">
            <v>南沙井村</v>
          </cell>
          <cell r="D1145" t="str">
            <v>于绍刚</v>
          </cell>
        </row>
        <row r="1146">
          <cell r="A1146">
            <v>1144</v>
          </cell>
          <cell r="B1146" t="str">
            <v>石马镇</v>
          </cell>
          <cell r="C1146" t="str">
            <v>南沙井村</v>
          </cell>
          <cell r="D1146" t="str">
            <v>于永洋</v>
          </cell>
        </row>
        <row r="1147">
          <cell r="A1147">
            <v>1145</v>
          </cell>
          <cell r="B1147" t="str">
            <v>石马镇</v>
          </cell>
          <cell r="C1147" t="str">
            <v>南沙井村</v>
          </cell>
          <cell r="D1147" t="str">
            <v>岳永生</v>
          </cell>
        </row>
        <row r="1148">
          <cell r="A1148">
            <v>1146</v>
          </cell>
          <cell r="B1148" t="str">
            <v>石马镇</v>
          </cell>
          <cell r="C1148" t="str">
            <v>南沙井村</v>
          </cell>
          <cell r="D1148" t="str">
            <v>于芳刚</v>
          </cell>
        </row>
        <row r="1149">
          <cell r="A1149">
            <v>1147</v>
          </cell>
          <cell r="B1149" t="str">
            <v>石马镇</v>
          </cell>
          <cell r="C1149" t="str">
            <v>盆泉村</v>
          </cell>
          <cell r="D1149" t="str">
            <v>魏公恒</v>
          </cell>
        </row>
        <row r="1150">
          <cell r="A1150">
            <v>1148</v>
          </cell>
          <cell r="B1150" t="str">
            <v>石马镇</v>
          </cell>
          <cell r="C1150" t="str">
            <v>盆泉村</v>
          </cell>
          <cell r="D1150" t="str">
            <v>丁修爱</v>
          </cell>
        </row>
        <row r="1151">
          <cell r="A1151">
            <v>1149</v>
          </cell>
          <cell r="B1151" t="str">
            <v>石马镇</v>
          </cell>
          <cell r="C1151" t="str">
            <v>盆泉村</v>
          </cell>
          <cell r="D1151" t="str">
            <v>田复军</v>
          </cell>
        </row>
        <row r="1152">
          <cell r="A1152">
            <v>1150</v>
          </cell>
          <cell r="B1152" t="str">
            <v>石马镇</v>
          </cell>
          <cell r="C1152" t="str">
            <v>盆泉村</v>
          </cell>
          <cell r="D1152" t="str">
            <v>魏凤英</v>
          </cell>
        </row>
        <row r="1153">
          <cell r="A1153">
            <v>1151</v>
          </cell>
          <cell r="B1153" t="str">
            <v>域城镇</v>
          </cell>
          <cell r="C1153" t="str">
            <v>天门峪村</v>
          </cell>
          <cell r="D1153" t="str">
            <v>沈京兰</v>
          </cell>
        </row>
        <row r="1154">
          <cell r="A1154">
            <v>1152</v>
          </cell>
          <cell r="B1154" t="str">
            <v>域城镇</v>
          </cell>
          <cell r="C1154" t="str">
            <v>天门峪村</v>
          </cell>
          <cell r="D1154" t="str">
            <v>穆桂兰</v>
          </cell>
        </row>
        <row r="1155">
          <cell r="A1155">
            <v>1153</v>
          </cell>
          <cell r="B1155" t="str">
            <v>域城镇</v>
          </cell>
          <cell r="C1155" t="str">
            <v>天门峪村</v>
          </cell>
          <cell r="D1155" t="str">
            <v>韩翠萍</v>
          </cell>
        </row>
        <row r="1156">
          <cell r="A1156">
            <v>1154</v>
          </cell>
          <cell r="B1156" t="str">
            <v>域城镇</v>
          </cell>
          <cell r="C1156" t="str">
            <v>荫柳村</v>
          </cell>
          <cell r="D1156" t="str">
            <v>孙红艳</v>
          </cell>
        </row>
        <row r="1157">
          <cell r="A1157">
            <v>1155</v>
          </cell>
          <cell r="B1157" t="str">
            <v>域城镇</v>
          </cell>
          <cell r="C1157" t="str">
            <v>荫柳村</v>
          </cell>
          <cell r="D1157" t="str">
            <v>陈绪芳</v>
          </cell>
        </row>
        <row r="1158">
          <cell r="A1158">
            <v>1156</v>
          </cell>
          <cell r="B1158" t="str">
            <v>域城镇</v>
          </cell>
          <cell r="C1158" t="str">
            <v>荫柳村</v>
          </cell>
          <cell r="D1158" t="str">
            <v>李玉美</v>
          </cell>
        </row>
        <row r="1159">
          <cell r="A1159">
            <v>1157</v>
          </cell>
          <cell r="B1159" t="str">
            <v>域城镇</v>
          </cell>
          <cell r="C1159" t="str">
            <v>荫柳村</v>
          </cell>
          <cell r="D1159" t="str">
            <v>蒋玉珍</v>
          </cell>
        </row>
        <row r="1160">
          <cell r="A1160">
            <v>1158</v>
          </cell>
          <cell r="B1160" t="str">
            <v>域城镇</v>
          </cell>
          <cell r="C1160" t="str">
            <v>山王庄村</v>
          </cell>
          <cell r="D1160" t="str">
            <v>毕爱芳</v>
          </cell>
        </row>
        <row r="1161">
          <cell r="A1161">
            <v>1159</v>
          </cell>
          <cell r="B1161" t="str">
            <v>域城镇</v>
          </cell>
          <cell r="C1161" t="str">
            <v>山王庄村</v>
          </cell>
          <cell r="D1161" t="str">
            <v>孙秀芬</v>
          </cell>
        </row>
        <row r="1162">
          <cell r="A1162">
            <v>1160</v>
          </cell>
          <cell r="B1162" t="str">
            <v>域城镇</v>
          </cell>
          <cell r="C1162" t="str">
            <v>山王庄村</v>
          </cell>
          <cell r="D1162" t="str">
            <v>郑元栋</v>
          </cell>
        </row>
        <row r="1163">
          <cell r="A1163">
            <v>1161</v>
          </cell>
          <cell r="B1163" t="str">
            <v>域城镇</v>
          </cell>
          <cell r="C1163" t="str">
            <v>北阎村</v>
          </cell>
          <cell r="D1163" t="str">
            <v>房玉芬</v>
          </cell>
        </row>
        <row r="1164">
          <cell r="A1164">
            <v>1162</v>
          </cell>
          <cell r="B1164" t="str">
            <v>域城镇</v>
          </cell>
          <cell r="C1164" t="str">
            <v>下虎村</v>
          </cell>
          <cell r="D1164" t="str">
            <v>宋念霞</v>
          </cell>
        </row>
        <row r="1165">
          <cell r="A1165">
            <v>1163</v>
          </cell>
          <cell r="B1165" t="str">
            <v>域城镇</v>
          </cell>
          <cell r="C1165" t="str">
            <v>下虎村</v>
          </cell>
          <cell r="D1165" t="str">
            <v>吕文琴</v>
          </cell>
        </row>
        <row r="1166">
          <cell r="A1166">
            <v>1164</v>
          </cell>
          <cell r="B1166" t="str">
            <v>域城镇</v>
          </cell>
          <cell r="C1166" t="str">
            <v>叩家</v>
          </cell>
          <cell r="D1166" t="str">
            <v>韩红霞</v>
          </cell>
        </row>
        <row r="1167">
          <cell r="A1167">
            <v>1165</v>
          </cell>
          <cell r="B1167" t="str">
            <v>域城镇</v>
          </cell>
          <cell r="C1167" t="str">
            <v>叩家</v>
          </cell>
          <cell r="D1167" t="str">
            <v>孙兆文</v>
          </cell>
        </row>
        <row r="1168">
          <cell r="A1168">
            <v>1166</v>
          </cell>
          <cell r="B1168" t="str">
            <v>域城镇</v>
          </cell>
          <cell r="C1168" t="str">
            <v>叩家</v>
          </cell>
          <cell r="D1168" t="str">
            <v>孙爱凤</v>
          </cell>
        </row>
        <row r="1169">
          <cell r="A1169">
            <v>1167</v>
          </cell>
          <cell r="B1169" t="str">
            <v>域城镇</v>
          </cell>
          <cell r="C1169" t="str">
            <v>叩家</v>
          </cell>
          <cell r="D1169" t="str">
            <v>刘冬梅</v>
          </cell>
        </row>
        <row r="1170">
          <cell r="A1170">
            <v>1168</v>
          </cell>
          <cell r="B1170" t="str">
            <v>域城镇</v>
          </cell>
          <cell r="C1170" t="str">
            <v>叩家</v>
          </cell>
          <cell r="D1170" t="str">
            <v>高静</v>
          </cell>
        </row>
        <row r="1171">
          <cell r="A1171">
            <v>1169</v>
          </cell>
          <cell r="B1171" t="str">
            <v>域城镇</v>
          </cell>
          <cell r="C1171" t="str">
            <v>叩家</v>
          </cell>
          <cell r="D1171" t="str">
            <v>孙兆森</v>
          </cell>
        </row>
        <row r="1172">
          <cell r="A1172">
            <v>1170</v>
          </cell>
          <cell r="B1172" t="str">
            <v>域城镇</v>
          </cell>
          <cell r="C1172" t="str">
            <v>李芽村</v>
          </cell>
          <cell r="D1172" t="str">
            <v>孙即宝</v>
          </cell>
        </row>
        <row r="1173">
          <cell r="A1173">
            <v>1171</v>
          </cell>
          <cell r="B1173" t="str">
            <v>域城镇</v>
          </cell>
          <cell r="C1173" t="str">
            <v>李芽村</v>
          </cell>
          <cell r="D1173" t="str">
            <v>王凤霞</v>
          </cell>
        </row>
        <row r="1174">
          <cell r="A1174">
            <v>1172</v>
          </cell>
          <cell r="B1174" t="str">
            <v>域城镇</v>
          </cell>
          <cell r="C1174" t="str">
            <v>李芽村</v>
          </cell>
          <cell r="D1174" t="str">
            <v>孙即起</v>
          </cell>
        </row>
        <row r="1175">
          <cell r="A1175">
            <v>1173</v>
          </cell>
          <cell r="B1175" t="str">
            <v>域城镇</v>
          </cell>
          <cell r="C1175" t="str">
            <v>上恶石坞</v>
          </cell>
          <cell r="D1175" t="str">
            <v>李翠花</v>
          </cell>
        </row>
        <row r="1176">
          <cell r="A1176">
            <v>1174</v>
          </cell>
          <cell r="B1176" t="str">
            <v>域城镇</v>
          </cell>
          <cell r="C1176" t="str">
            <v>上恶石坞</v>
          </cell>
          <cell r="D1176" t="str">
            <v>张风美</v>
          </cell>
        </row>
        <row r="1177">
          <cell r="A1177">
            <v>1175</v>
          </cell>
          <cell r="B1177" t="str">
            <v>域城镇</v>
          </cell>
          <cell r="C1177" t="str">
            <v>上恶石坞</v>
          </cell>
          <cell r="D1177" t="str">
            <v>蒋绪永</v>
          </cell>
        </row>
        <row r="1178">
          <cell r="A1178">
            <v>1176</v>
          </cell>
          <cell r="B1178" t="str">
            <v>域城镇</v>
          </cell>
          <cell r="C1178" t="str">
            <v>上虎</v>
          </cell>
          <cell r="D1178" t="str">
            <v>周元军</v>
          </cell>
        </row>
        <row r="1179">
          <cell r="A1179">
            <v>1177</v>
          </cell>
          <cell r="B1179" t="str">
            <v>域城镇</v>
          </cell>
          <cell r="C1179" t="str">
            <v>上虎</v>
          </cell>
          <cell r="D1179" t="str">
            <v>周月莲</v>
          </cell>
        </row>
        <row r="1180">
          <cell r="A1180">
            <v>1178</v>
          </cell>
          <cell r="B1180" t="str">
            <v>域城镇</v>
          </cell>
          <cell r="C1180" t="str">
            <v>上虎</v>
          </cell>
          <cell r="D1180" t="str">
            <v>房信英</v>
          </cell>
        </row>
        <row r="1181">
          <cell r="A1181">
            <v>1179</v>
          </cell>
          <cell r="B1181" t="str">
            <v>域城镇</v>
          </cell>
          <cell r="C1181" t="str">
            <v>董家村</v>
          </cell>
          <cell r="D1181" t="str">
            <v>宋本营</v>
          </cell>
        </row>
        <row r="1182">
          <cell r="A1182">
            <v>1180</v>
          </cell>
          <cell r="B1182" t="str">
            <v>域城镇</v>
          </cell>
          <cell r="C1182" t="str">
            <v>董家村</v>
          </cell>
          <cell r="D1182" t="str">
            <v>高绪红</v>
          </cell>
        </row>
        <row r="1183">
          <cell r="A1183">
            <v>1181</v>
          </cell>
          <cell r="B1183" t="str">
            <v>域城镇</v>
          </cell>
          <cell r="C1183" t="str">
            <v>蝴蝶峪村</v>
          </cell>
          <cell r="D1183" t="str">
            <v>朱玉莲</v>
          </cell>
        </row>
        <row r="1184">
          <cell r="A1184">
            <v>1182</v>
          </cell>
          <cell r="B1184" t="str">
            <v>域城镇</v>
          </cell>
          <cell r="C1184" t="str">
            <v>蝴蝶峪村</v>
          </cell>
          <cell r="D1184" t="str">
            <v>李在凤</v>
          </cell>
        </row>
        <row r="1185">
          <cell r="A1185">
            <v>1183</v>
          </cell>
          <cell r="B1185" t="str">
            <v>域城镇</v>
          </cell>
          <cell r="C1185" t="str">
            <v>蝴蝶峪村</v>
          </cell>
          <cell r="D1185" t="str">
            <v>高春英</v>
          </cell>
        </row>
        <row r="1186">
          <cell r="A1186">
            <v>1184</v>
          </cell>
          <cell r="B1186" t="str">
            <v>域城镇</v>
          </cell>
          <cell r="C1186" t="str">
            <v>茜草村</v>
          </cell>
          <cell r="D1186" t="str">
            <v>钱加志</v>
          </cell>
        </row>
        <row r="1187">
          <cell r="A1187">
            <v>1185</v>
          </cell>
          <cell r="B1187" t="str">
            <v>域城镇</v>
          </cell>
          <cell r="C1187" t="str">
            <v>茜草村</v>
          </cell>
          <cell r="D1187" t="str">
            <v>王光忠</v>
          </cell>
        </row>
        <row r="1188">
          <cell r="A1188">
            <v>1186</v>
          </cell>
          <cell r="B1188" t="str">
            <v>域城镇</v>
          </cell>
          <cell r="C1188" t="str">
            <v>茜草村</v>
          </cell>
          <cell r="D1188" t="str">
            <v>张淑凤</v>
          </cell>
        </row>
        <row r="1189">
          <cell r="A1189">
            <v>1187</v>
          </cell>
          <cell r="B1189" t="str">
            <v>域城镇</v>
          </cell>
          <cell r="C1189" t="str">
            <v>泽蒜峪</v>
          </cell>
          <cell r="D1189" t="str">
            <v>王孔刚</v>
          </cell>
        </row>
        <row r="1190">
          <cell r="A1190">
            <v>1188</v>
          </cell>
          <cell r="B1190" t="str">
            <v>域城镇</v>
          </cell>
          <cell r="C1190" t="str">
            <v>泽蒜峪</v>
          </cell>
          <cell r="D1190" t="str">
            <v>于长华</v>
          </cell>
        </row>
        <row r="1191">
          <cell r="A1191">
            <v>1189</v>
          </cell>
          <cell r="B1191" t="str">
            <v>域城镇</v>
          </cell>
          <cell r="C1191" t="str">
            <v>泽蒜峪</v>
          </cell>
          <cell r="D1191" t="str">
            <v>王孔喜</v>
          </cell>
        </row>
        <row r="1192">
          <cell r="A1192">
            <v>1190</v>
          </cell>
          <cell r="B1192" t="str">
            <v>域城镇</v>
          </cell>
          <cell r="C1192" t="str">
            <v>岳峪村</v>
          </cell>
          <cell r="D1192" t="str">
            <v>孙兆喜</v>
          </cell>
        </row>
        <row r="1193">
          <cell r="A1193">
            <v>1191</v>
          </cell>
          <cell r="B1193" t="str">
            <v>域城镇</v>
          </cell>
          <cell r="C1193" t="str">
            <v>岳峪村</v>
          </cell>
          <cell r="D1193" t="str">
            <v>靖晓青</v>
          </cell>
        </row>
        <row r="1194">
          <cell r="A1194">
            <v>1192</v>
          </cell>
          <cell r="B1194" t="str">
            <v>域城镇</v>
          </cell>
          <cell r="C1194" t="str">
            <v>岳峪村</v>
          </cell>
          <cell r="D1194" t="str">
            <v>马秀华</v>
          </cell>
        </row>
        <row r="1195">
          <cell r="A1195">
            <v>1193</v>
          </cell>
          <cell r="B1195" t="str">
            <v>域城镇</v>
          </cell>
          <cell r="C1195" t="str">
            <v>牛角</v>
          </cell>
          <cell r="D1195" t="str">
            <v>郭俊芝</v>
          </cell>
        </row>
        <row r="1196">
          <cell r="A1196">
            <v>1194</v>
          </cell>
          <cell r="B1196" t="str">
            <v>域城镇</v>
          </cell>
          <cell r="C1196" t="str">
            <v>牛角</v>
          </cell>
          <cell r="D1196" t="str">
            <v>李钦俊</v>
          </cell>
        </row>
        <row r="1197">
          <cell r="A1197">
            <v>1195</v>
          </cell>
          <cell r="B1197" t="str">
            <v>域城镇</v>
          </cell>
          <cell r="C1197" t="str">
            <v>牛角</v>
          </cell>
          <cell r="D1197" t="str">
            <v>宋春香</v>
          </cell>
        </row>
        <row r="1198">
          <cell r="A1198">
            <v>1196</v>
          </cell>
          <cell r="B1198" t="str">
            <v>域城镇</v>
          </cell>
          <cell r="C1198" t="str">
            <v>牛角</v>
          </cell>
          <cell r="D1198" t="str">
            <v>薛忠友</v>
          </cell>
        </row>
        <row r="1199">
          <cell r="A1199">
            <v>1197</v>
          </cell>
          <cell r="B1199" t="str">
            <v>域城镇</v>
          </cell>
          <cell r="C1199" t="str">
            <v>牛角</v>
          </cell>
          <cell r="D1199" t="str">
            <v>苏明盛</v>
          </cell>
        </row>
        <row r="1200">
          <cell r="A1200">
            <v>1198</v>
          </cell>
          <cell r="B1200" t="str">
            <v>域城镇</v>
          </cell>
          <cell r="C1200" t="str">
            <v>北阎村</v>
          </cell>
          <cell r="D1200" t="str">
            <v>宋秀芳</v>
          </cell>
        </row>
        <row r="1201">
          <cell r="A1201">
            <v>1199</v>
          </cell>
          <cell r="B1201" t="str">
            <v>域城镇</v>
          </cell>
          <cell r="C1201" t="str">
            <v>北阎村</v>
          </cell>
          <cell r="D1201" t="str">
            <v>李安军</v>
          </cell>
        </row>
        <row r="1202">
          <cell r="A1202">
            <v>1200</v>
          </cell>
          <cell r="B1202" t="str">
            <v>域城镇</v>
          </cell>
          <cell r="C1202" t="str">
            <v>北阎村</v>
          </cell>
          <cell r="D1202" t="str">
            <v>房翠芬</v>
          </cell>
        </row>
        <row r="1203">
          <cell r="A1203">
            <v>1201</v>
          </cell>
          <cell r="B1203" t="str">
            <v>域城镇</v>
          </cell>
          <cell r="C1203" t="str">
            <v>岭西村</v>
          </cell>
          <cell r="D1203" t="str">
            <v>周翠花</v>
          </cell>
        </row>
        <row r="1204">
          <cell r="A1204">
            <v>1202</v>
          </cell>
          <cell r="B1204" t="str">
            <v>域城镇</v>
          </cell>
          <cell r="C1204" t="str">
            <v>岭西村</v>
          </cell>
          <cell r="D1204" t="str">
            <v>张敦美</v>
          </cell>
        </row>
        <row r="1205">
          <cell r="A1205">
            <v>1203</v>
          </cell>
          <cell r="B1205" t="str">
            <v>域城镇</v>
          </cell>
          <cell r="C1205" t="str">
            <v>岭西村</v>
          </cell>
          <cell r="D1205" t="str">
            <v>刘兰英</v>
          </cell>
        </row>
        <row r="1206">
          <cell r="A1206">
            <v>1204</v>
          </cell>
          <cell r="B1206" t="str">
            <v>域城镇</v>
          </cell>
          <cell r="C1206" t="str">
            <v>岭西村</v>
          </cell>
          <cell r="D1206" t="str">
            <v>刘秀莲</v>
          </cell>
        </row>
        <row r="1207">
          <cell r="A1207">
            <v>1205</v>
          </cell>
          <cell r="B1207" t="str">
            <v>域城镇</v>
          </cell>
          <cell r="C1207" t="str">
            <v>岭西村</v>
          </cell>
          <cell r="D1207" t="str">
            <v>王云翠</v>
          </cell>
        </row>
        <row r="1208">
          <cell r="A1208">
            <v>1206</v>
          </cell>
          <cell r="B1208" t="str">
            <v>域城镇</v>
          </cell>
          <cell r="C1208" t="str">
            <v>岭西村</v>
          </cell>
          <cell r="D1208" t="str">
            <v>盖玉香</v>
          </cell>
        </row>
        <row r="1209">
          <cell r="A1209">
            <v>1207</v>
          </cell>
          <cell r="B1209" t="str">
            <v>域城镇</v>
          </cell>
          <cell r="C1209" t="str">
            <v>岭西村</v>
          </cell>
          <cell r="D1209" t="str">
            <v>王式全</v>
          </cell>
        </row>
        <row r="1210">
          <cell r="A1210">
            <v>1208</v>
          </cell>
          <cell r="B1210" t="str">
            <v>域城镇</v>
          </cell>
          <cell r="C1210" t="str">
            <v>龙堂村</v>
          </cell>
          <cell r="D1210" t="str">
            <v>阎翠莲</v>
          </cell>
        </row>
        <row r="1211">
          <cell r="A1211">
            <v>1209</v>
          </cell>
          <cell r="B1211" t="str">
            <v>域城镇</v>
          </cell>
          <cell r="C1211" t="str">
            <v>龙堂村</v>
          </cell>
          <cell r="D1211" t="str">
            <v>周春兰</v>
          </cell>
        </row>
        <row r="1212">
          <cell r="A1212">
            <v>1210</v>
          </cell>
          <cell r="B1212" t="str">
            <v>域城镇</v>
          </cell>
          <cell r="C1212" t="str">
            <v>龙堂村</v>
          </cell>
          <cell r="D1212" t="str">
            <v>刘新国</v>
          </cell>
        </row>
        <row r="1213">
          <cell r="A1213">
            <v>1211</v>
          </cell>
          <cell r="B1213" t="str">
            <v>域城镇</v>
          </cell>
          <cell r="C1213" t="str">
            <v>龙堂村</v>
          </cell>
          <cell r="D1213" t="str">
            <v>刘新平</v>
          </cell>
        </row>
        <row r="1214">
          <cell r="A1214">
            <v>1212</v>
          </cell>
          <cell r="B1214" t="str">
            <v>域城镇</v>
          </cell>
          <cell r="C1214" t="str">
            <v>桃园</v>
          </cell>
          <cell r="D1214" t="str">
            <v>胡秀芹</v>
          </cell>
        </row>
        <row r="1215">
          <cell r="A1215">
            <v>1213</v>
          </cell>
          <cell r="B1215" t="str">
            <v>域城镇</v>
          </cell>
          <cell r="C1215" t="str">
            <v>桃园</v>
          </cell>
          <cell r="D1215" t="str">
            <v>王凤英</v>
          </cell>
        </row>
        <row r="1216">
          <cell r="A1216">
            <v>1214</v>
          </cell>
          <cell r="B1216" t="str">
            <v>域城镇</v>
          </cell>
          <cell r="C1216" t="str">
            <v>桃园</v>
          </cell>
          <cell r="D1216" t="str">
            <v>蒋永生</v>
          </cell>
        </row>
        <row r="1217">
          <cell r="A1217">
            <v>1215</v>
          </cell>
          <cell r="B1217" t="str">
            <v>域城镇</v>
          </cell>
          <cell r="C1217" t="str">
            <v>姚家峪</v>
          </cell>
          <cell r="D1217" t="str">
            <v>崔纪爱</v>
          </cell>
        </row>
        <row r="1218">
          <cell r="A1218">
            <v>1216</v>
          </cell>
          <cell r="B1218" t="str">
            <v>域城镇</v>
          </cell>
          <cell r="C1218" t="str">
            <v>姚家峪</v>
          </cell>
          <cell r="D1218" t="str">
            <v>冯作芳</v>
          </cell>
        </row>
        <row r="1219">
          <cell r="A1219">
            <v>1217</v>
          </cell>
          <cell r="B1219" t="str">
            <v>域城镇</v>
          </cell>
          <cell r="C1219" t="str">
            <v>姚家峪</v>
          </cell>
          <cell r="D1219" t="str">
            <v>盖恒芝</v>
          </cell>
        </row>
        <row r="1220">
          <cell r="A1220">
            <v>1218</v>
          </cell>
          <cell r="B1220" t="str">
            <v>域城镇</v>
          </cell>
          <cell r="C1220" t="str">
            <v>姚家峪</v>
          </cell>
          <cell r="D1220" t="str">
            <v>商艳萍</v>
          </cell>
        </row>
        <row r="1221">
          <cell r="A1221">
            <v>1219</v>
          </cell>
          <cell r="B1221" t="str">
            <v>域城镇</v>
          </cell>
          <cell r="C1221" t="str">
            <v>镇门峪</v>
          </cell>
          <cell r="D1221" t="str">
            <v>郑成勤</v>
          </cell>
        </row>
        <row r="1222">
          <cell r="A1222">
            <v>1220</v>
          </cell>
          <cell r="B1222" t="str">
            <v>域城镇</v>
          </cell>
          <cell r="C1222" t="str">
            <v>镇门峪</v>
          </cell>
          <cell r="D1222" t="str">
            <v>孙爱云</v>
          </cell>
        </row>
        <row r="1223">
          <cell r="A1223">
            <v>1221</v>
          </cell>
          <cell r="B1223" t="str">
            <v>域城镇</v>
          </cell>
          <cell r="C1223" t="str">
            <v>镇门峪</v>
          </cell>
          <cell r="D1223" t="str">
            <v>孙秀花</v>
          </cell>
        </row>
        <row r="1224">
          <cell r="A1224">
            <v>1222</v>
          </cell>
          <cell r="B1224" t="str">
            <v>域城镇</v>
          </cell>
          <cell r="C1224" t="str">
            <v>镇门峪</v>
          </cell>
          <cell r="D1224" t="str">
            <v>郑波</v>
          </cell>
        </row>
        <row r="1225">
          <cell r="A1225">
            <v>1223</v>
          </cell>
          <cell r="B1225" t="str">
            <v>域城镇</v>
          </cell>
          <cell r="C1225" t="str">
            <v>镇门峪</v>
          </cell>
          <cell r="D1225" t="str">
            <v>郑成宝</v>
          </cell>
        </row>
        <row r="1226">
          <cell r="A1226">
            <v>1224</v>
          </cell>
          <cell r="B1226" t="str">
            <v>域城镇</v>
          </cell>
          <cell r="C1226" t="str">
            <v>尚庄村</v>
          </cell>
          <cell r="D1226" t="str">
            <v>王翠平</v>
          </cell>
        </row>
        <row r="1227">
          <cell r="A1227">
            <v>1225</v>
          </cell>
          <cell r="B1227" t="str">
            <v>域城镇</v>
          </cell>
          <cell r="C1227" t="str">
            <v>尚庄村</v>
          </cell>
          <cell r="D1227" t="str">
            <v>孙启栋</v>
          </cell>
        </row>
        <row r="1228">
          <cell r="A1228">
            <v>1226</v>
          </cell>
          <cell r="B1228" t="str">
            <v>域城镇</v>
          </cell>
          <cell r="C1228" t="str">
            <v>尚庄村</v>
          </cell>
          <cell r="D1228" t="str">
            <v>王振英</v>
          </cell>
        </row>
        <row r="1229">
          <cell r="A1229">
            <v>1227</v>
          </cell>
          <cell r="B1229" t="str">
            <v>域城镇</v>
          </cell>
          <cell r="C1229" t="str">
            <v>尚庄村</v>
          </cell>
          <cell r="D1229" t="str">
            <v>孙玉清</v>
          </cell>
        </row>
        <row r="1230">
          <cell r="A1230">
            <v>1228</v>
          </cell>
          <cell r="B1230" t="str">
            <v>域城镇</v>
          </cell>
          <cell r="C1230" t="str">
            <v>尚庄村</v>
          </cell>
          <cell r="D1230" t="str">
            <v>崔惠香</v>
          </cell>
        </row>
        <row r="1231">
          <cell r="A1231">
            <v>1229</v>
          </cell>
          <cell r="B1231" t="str">
            <v>域城镇</v>
          </cell>
          <cell r="C1231" t="str">
            <v>汪溪村</v>
          </cell>
          <cell r="D1231" t="str">
            <v>李延召</v>
          </cell>
        </row>
        <row r="1232">
          <cell r="A1232">
            <v>1230</v>
          </cell>
          <cell r="B1232" t="str">
            <v>域城镇</v>
          </cell>
          <cell r="C1232" t="str">
            <v>汪溪村</v>
          </cell>
          <cell r="D1232" t="str">
            <v>孙启信</v>
          </cell>
        </row>
        <row r="1233">
          <cell r="A1233">
            <v>1231</v>
          </cell>
          <cell r="B1233" t="str">
            <v>域城镇</v>
          </cell>
          <cell r="C1233" t="str">
            <v>汪溪村</v>
          </cell>
          <cell r="D1233" t="str">
            <v>穆爱菊</v>
          </cell>
        </row>
        <row r="1234">
          <cell r="A1234">
            <v>1232</v>
          </cell>
          <cell r="B1234" t="str">
            <v>域城镇</v>
          </cell>
          <cell r="C1234" t="str">
            <v>汪溪村</v>
          </cell>
          <cell r="D1234" t="str">
            <v>孙兆全</v>
          </cell>
        </row>
        <row r="1235">
          <cell r="A1235">
            <v>1233</v>
          </cell>
          <cell r="B1235" t="str">
            <v>域城镇</v>
          </cell>
          <cell r="C1235" t="str">
            <v>汪溪村</v>
          </cell>
          <cell r="D1235" t="str">
            <v>郭洪昌</v>
          </cell>
        </row>
        <row r="1236">
          <cell r="A1236">
            <v>1234</v>
          </cell>
          <cell r="B1236" t="str">
            <v>域城镇</v>
          </cell>
          <cell r="C1236" t="str">
            <v>石匣</v>
          </cell>
          <cell r="D1236" t="str">
            <v>刘新芬</v>
          </cell>
        </row>
        <row r="1237">
          <cell r="A1237">
            <v>1235</v>
          </cell>
          <cell r="B1237" t="str">
            <v>域城镇</v>
          </cell>
          <cell r="C1237" t="str">
            <v>石匣</v>
          </cell>
          <cell r="D1237" t="str">
            <v>张秀芬</v>
          </cell>
        </row>
        <row r="1238">
          <cell r="A1238">
            <v>1236</v>
          </cell>
          <cell r="B1238" t="str">
            <v>域城镇</v>
          </cell>
          <cell r="C1238" t="str">
            <v>石匣</v>
          </cell>
          <cell r="D1238" t="str">
            <v>程翠玲</v>
          </cell>
        </row>
        <row r="1239">
          <cell r="A1239">
            <v>1237</v>
          </cell>
          <cell r="B1239" t="str">
            <v>域城镇</v>
          </cell>
          <cell r="C1239" t="str">
            <v>石匣</v>
          </cell>
          <cell r="D1239" t="str">
            <v>魏元莲</v>
          </cell>
        </row>
        <row r="1240">
          <cell r="A1240">
            <v>1238</v>
          </cell>
          <cell r="B1240" t="str">
            <v>域城镇</v>
          </cell>
          <cell r="C1240" t="str">
            <v>青龙湾村</v>
          </cell>
          <cell r="D1240" t="str">
            <v>王金鹏</v>
          </cell>
        </row>
        <row r="1241">
          <cell r="A1241">
            <v>1239</v>
          </cell>
          <cell r="B1241" t="str">
            <v>域城镇</v>
          </cell>
          <cell r="C1241" t="str">
            <v>夹山</v>
          </cell>
          <cell r="D1241" t="str">
            <v>马芝芬</v>
          </cell>
        </row>
        <row r="1242">
          <cell r="A1242">
            <v>1240</v>
          </cell>
          <cell r="B1242" t="str">
            <v>域城镇</v>
          </cell>
          <cell r="C1242" t="str">
            <v>东流泉村</v>
          </cell>
          <cell r="D1242" t="str">
            <v>王仕菊</v>
          </cell>
        </row>
        <row r="1243">
          <cell r="A1243">
            <v>1241</v>
          </cell>
          <cell r="B1243" t="str">
            <v>域城镇</v>
          </cell>
          <cell r="C1243" t="str">
            <v>西北峪村</v>
          </cell>
          <cell r="D1243" t="str">
            <v>李同爱</v>
          </cell>
        </row>
        <row r="1244">
          <cell r="A1244">
            <v>1242</v>
          </cell>
          <cell r="B1244" t="str">
            <v>域城镇</v>
          </cell>
          <cell r="C1244" t="str">
            <v>西北峪村</v>
          </cell>
          <cell r="D1244" t="str">
            <v>杨桂花</v>
          </cell>
        </row>
        <row r="1245">
          <cell r="A1245">
            <v>1243</v>
          </cell>
          <cell r="B1245" t="str">
            <v>域城镇</v>
          </cell>
          <cell r="C1245" t="str">
            <v>西北峪村</v>
          </cell>
          <cell r="D1245" t="str">
            <v>刘同英</v>
          </cell>
        </row>
        <row r="1246">
          <cell r="A1246">
            <v>1244</v>
          </cell>
          <cell r="B1246" t="str">
            <v>域城镇</v>
          </cell>
          <cell r="C1246" t="str">
            <v>西北峪村</v>
          </cell>
          <cell r="D1246" t="str">
            <v>李同香</v>
          </cell>
        </row>
        <row r="1247">
          <cell r="A1247">
            <v>1245</v>
          </cell>
          <cell r="B1247" t="str">
            <v>域城镇</v>
          </cell>
          <cell r="C1247" t="str">
            <v>西北峪村</v>
          </cell>
          <cell r="D1247" t="str">
            <v>谢同春</v>
          </cell>
        </row>
        <row r="1248">
          <cell r="A1248">
            <v>1246</v>
          </cell>
          <cell r="B1248" t="str">
            <v>域城镇</v>
          </cell>
          <cell r="C1248" t="str">
            <v>桃花泉村</v>
          </cell>
          <cell r="D1248" t="str">
            <v>房翠花</v>
          </cell>
        </row>
        <row r="1249">
          <cell r="A1249">
            <v>1247</v>
          </cell>
          <cell r="B1249" t="str">
            <v>域城镇</v>
          </cell>
          <cell r="C1249" t="str">
            <v>桃花泉村</v>
          </cell>
          <cell r="D1249" t="str">
            <v>房信花</v>
          </cell>
        </row>
        <row r="1250">
          <cell r="A1250">
            <v>1248</v>
          </cell>
          <cell r="B1250" t="str">
            <v>域城镇</v>
          </cell>
          <cell r="C1250" t="str">
            <v>桃花泉村</v>
          </cell>
          <cell r="D1250" t="str">
            <v>崔纪来</v>
          </cell>
        </row>
        <row r="1251">
          <cell r="A1251">
            <v>1249</v>
          </cell>
          <cell r="B1251" t="str">
            <v>域城镇</v>
          </cell>
          <cell r="C1251" t="str">
            <v>桃花泉村</v>
          </cell>
          <cell r="D1251" t="str">
            <v>徐梅兰</v>
          </cell>
        </row>
        <row r="1252">
          <cell r="A1252">
            <v>1250</v>
          </cell>
          <cell r="B1252" t="str">
            <v>域城镇</v>
          </cell>
          <cell r="C1252" t="str">
            <v>西流泉</v>
          </cell>
          <cell r="D1252" t="str">
            <v>刘志莲</v>
          </cell>
        </row>
        <row r="1253">
          <cell r="A1253">
            <v>1251</v>
          </cell>
          <cell r="B1253" t="str">
            <v>域城镇</v>
          </cell>
          <cell r="C1253" t="str">
            <v>西流泉</v>
          </cell>
          <cell r="D1253" t="str">
            <v>陈桂美</v>
          </cell>
        </row>
        <row r="1254">
          <cell r="A1254">
            <v>1252</v>
          </cell>
          <cell r="B1254" t="str">
            <v>域城镇</v>
          </cell>
          <cell r="C1254" t="str">
            <v>西流泉</v>
          </cell>
          <cell r="D1254" t="str">
            <v>刘同国</v>
          </cell>
        </row>
        <row r="1255">
          <cell r="A1255">
            <v>1253</v>
          </cell>
          <cell r="B1255" t="str">
            <v>域城镇</v>
          </cell>
          <cell r="C1255" t="str">
            <v>南阎村</v>
          </cell>
          <cell r="D1255" t="str">
            <v>聂怀福</v>
          </cell>
        </row>
        <row r="1256">
          <cell r="A1256">
            <v>1254</v>
          </cell>
          <cell r="B1256" t="str">
            <v>域城镇</v>
          </cell>
          <cell r="C1256" t="str">
            <v>南阎村</v>
          </cell>
          <cell r="D1256" t="str">
            <v>刘新进</v>
          </cell>
        </row>
        <row r="1257">
          <cell r="A1257">
            <v>1255</v>
          </cell>
          <cell r="B1257" t="str">
            <v>域城镇</v>
          </cell>
          <cell r="C1257" t="str">
            <v>南阎村</v>
          </cell>
          <cell r="D1257" t="str">
            <v>房玉芝</v>
          </cell>
        </row>
        <row r="1258">
          <cell r="A1258">
            <v>1256</v>
          </cell>
          <cell r="B1258" t="str">
            <v>域城镇</v>
          </cell>
          <cell r="C1258" t="str">
            <v>南阎村</v>
          </cell>
          <cell r="D1258" t="str">
            <v>李同利</v>
          </cell>
        </row>
        <row r="1259">
          <cell r="A1259">
            <v>1257</v>
          </cell>
          <cell r="B1259" t="str">
            <v>域城镇</v>
          </cell>
          <cell r="C1259" t="str">
            <v>黄石坞</v>
          </cell>
          <cell r="D1259" t="str">
            <v>魏桂芳</v>
          </cell>
        </row>
        <row r="1260">
          <cell r="A1260">
            <v>1258</v>
          </cell>
          <cell r="B1260" t="str">
            <v>域城镇</v>
          </cell>
          <cell r="C1260" t="str">
            <v>黄石坞</v>
          </cell>
          <cell r="D1260" t="str">
            <v>刘可勇</v>
          </cell>
        </row>
        <row r="1261">
          <cell r="A1261">
            <v>1259</v>
          </cell>
          <cell r="B1261" t="str">
            <v>域城镇</v>
          </cell>
          <cell r="C1261" t="str">
            <v>黄石坞</v>
          </cell>
          <cell r="D1261" t="str">
            <v>李爱青</v>
          </cell>
        </row>
        <row r="1262">
          <cell r="A1262">
            <v>1260</v>
          </cell>
          <cell r="B1262" t="str">
            <v>域城镇</v>
          </cell>
          <cell r="C1262" t="str">
            <v>黄石坞</v>
          </cell>
          <cell r="D1262" t="str">
            <v>郑元芹</v>
          </cell>
        </row>
        <row r="1263">
          <cell r="A1263">
            <v>1261</v>
          </cell>
          <cell r="B1263" t="str">
            <v>域城镇</v>
          </cell>
          <cell r="C1263" t="str">
            <v>黄石坞</v>
          </cell>
          <cell r="D1263" t="str">
            <v>高延峰</v>
          </cell>
        </row>
        <row r="1264">
          <cell r="A1264">
            <v>1262</v>
          </cell>
          <cell r="B1264" t="str">
            <v>域城镇</v>
          </cell>
          <cell r="C1264" t="str">
            <v>石门村</v>
          </cell>
          <cell r="D1264" t="str">
            <v>孙即强</v>
          </cell>
        </row>
        <row r="1265">
          <cell r="A1265">
            <v>1263</v>
          </cell>
          <cell r="B1265" t="str">
            <v>域城镇</v>
          </cell>
          <cell r="C1265" t="str">
            <v>石门村</v>
          </cell>
          <cell r="D1265" t="str">
            <v>赵秀荣</v>
          </cell>
        </row>
        <row r="1266">
          <cell r="A1266">
            <v>1264</v>
          </cell>
          <cell r="B1266" t="str">
            <v>域城镇</v>
          </cell>
          <cell r="C1266" t="str">
            <v>石门村</v>
          </cell>
          <cell r="D1266" t="str">
            <v>刘海涛</v>
          </cell>
        </row>
        <row r="1267">
          <cell r="A1267">
            <v>1265</v>
          </cell>
          <cell r="B1267" t="str">
            <v>域城镇</v>
          </cell>
          <cell r="C1267" t="str">
            <v>石门村</v>
          </cell>
          <cell r="D1267" t="str">
            <v>蒋永香</v>
          </cell>
        </row>
        <row r="1268">
          <cell r="A1268">
            <v>1266</v>
          </cell>
          <cell r="B1268" t="str">
            <v>域城镇</v>
          </cell>
          <cell r="C1268" t="str">
            <v>西厢村</v>
          </cell>
          <cell r="D1268" t="str">
            <v>张洁</v>
          </cell>
        </row>
        <row r="1269">
          <cell r="A1269">
            <v>1267</v>
          </cell>
          <cell r="B1269" t="str">
            <v>域城镇</v>
          </cell>
          <cell r="C1269" t="str">
            <v>西厢村</v>
          </cell>
          <cell r="D1269" t="str">
            <v>朱增顺</v>
          </cell>
        </row>
        <row r="1270">
          <cell r="A1270">
            <v>1268</v>
          </cell>
          <cell r="B1270" t="str">
            <v>域城镇</v>
          </cell>
          <cell r="C1270" t="str">
            <v>西厢村</v>
          </cell>
          <cell r="D1270" t="str">
            <v>刘方星</v>
          </cell>
        </row>
        <row r="1271">
          <cell r="A1271">
            <v>1269</v>
          </cell>
          <cell r="B1271" t="str">
            <v>域城镇</v>
          </cell>
          <cell r="C1271" t="str">
            <v>徐雅村</v>
          </cell>
          <cell r="D1271" t="str">
            <v>赵继永</v>
          </cell>
        </row>
        <row r="1272">
          <cell r="A1272">
            <v>1270</v>
          </cell>
          <cell r="B1272" t="str">
            <v>域城镇</v>
          </cell>
          <cell r="C1272" t="str">
            <v>徐雅村</v>
          </cell>
          <cell r="D1272" t="str">
            <v>王振华</v>
          </cell>
        </row>
        <row r="1273">
          <cell r="A1273">
            <v>1271</v>
          </cell>
          <cell r="B1273" t="str">
            <v>域城镇</v>
          </cell>
          <cell r="C1273" t="str">
            <v>徐雅村</v>
          </cell>
          <cell r="D1273" t="str">
            <v>王方杰</v>
          </cell>
        </row>
        <row r="1274">
          <cell r="A1274">
            <v>1272</v>
          </cell>
          <cell r="B1274" t="str">
            <v>域城镇</v>
          </cell>
          <cell r="C1274" t="str">
            <v>徐雅村</v>
          </cell>
          <cell r="D1274" t="str">
            <v>张凤玲</v>
          </cell>
        </row>
        <row r="1275">
          <cell r="A1275">
            <v>1273</v>
          </cell>
          <cell r="B1275" t="str">
            <v>域城镇</v>
          </cell>
          <cell r="C1275" t="str">
            <v>徐雅村</v>
          </cell>
          <cell r="D1275" t="str">
            <v>孙兆美</v>
          </cell>
        </row>
        <row r="1276">
          <cell r="A1276">
            <v>1274</v>
          </cell>
          <cell r="B1276" t="str">
            <v>域城镇</v>
          </cell>
          <cell r="C1276" t="str">
            <v>徐雅村</v>
          </cell>
          <cell r="D1276" t="str">
            <v>孙丰芝</v>
          </cell>
        </row>
        <row r="1277">
          <cell r="A1277">
            <v>1275</v>
          </cell>
          <cell r="B1277" t="str">
            <v>源泉镇</v>
          </cell>
          <cell r="C1277" t="str">
            <v>岱南村</v>
          </cell>
          <cell r="D1277" t="str">
            <v>苗帮亮</v>
          </cell>
        </row>
        <row r="1278">
          <cell r="A1278">
            <v>1276</v>
          </cell>
          <cell r="B1278" t="str">
            <v>源泉镇</v>
          </cell>
          <cell r="C1278" t="str">
            <v>岱南村</v>
          </cell>
          <cell r="D1278" t="str">
            <v>王其斌</v>
          </cell>
        </row>
        <row r="1279">
          <cell r="A1279">
            <v>1277</v>
          </cell>
          <cell r="B1279" t="str">
            <v>源泉镇</v>
          </cell>
          <cell r="C1279" t="str">
            <v>岱南村</v>
          </cell>
          <cell r="D1279" t="str">
            <v>苗之云</v>
          </cell>
        </row>
        <row r="1280">
          <cell r="A1280">
            <v>1278</v>
          </cell>
          <cell r="B1280" t="str">
            <v>源泉镇</v>
          </cell>
          <cell r="C1280" t="str">
            <v>岱南村</v>
          </cell>
          <cell r="D1280" t="str">
            <v>岳荣翠</v>
          </cell>
        </row>
        <row r="1281">
          <cell r="A1281">
            <v>1279</v>
          </cell>
          <cell r="B1281" t="str">
            <v>源泉镇</v>
          </cell>
          <cell r="C1281" t="str">
            <v>岱南村</v>
          </cell>
          <cell r="D1281" t="str">
            <v>尹桂荣</v>
          </cell>
        </row>
        <row r="1282">
          <cell r="A1282">
            <v>1280</v>
          </cell>
          <cell r="B1282" t="str">
            <v>源泉镇</v>
          </cell>
          <cell r="C1282" t="str">
            <v>岱东村</v>
          </cell>
          <cell r="D1282" t="str">
            <v>马世刚</v>
          </cell>
        </row>
        <row r="1283">
          <cell r="A1283">
            <v>1281</v>
          </cell>
          <cell r="B1283" t="str">
            <v>源泉镇</v>
          </cell>
          <cell r="C1283" t="str">
            <v>岱东村</v>
          </cell>
          <cell r="D1283" t="str">
            <v>焦方德</v>
          </cell>
        </row>
        <row r="1284">
          <cell r="A1284">
            <v>1282</v>
          </cell>
          <cell r="B1284" t="str">
            <v>源泉镇</v>
          </cell>
          <cell r="C1284" t="str">
            <v>岱东村</v>
          </cell>
          <cell r="D1284" t="str">
            <v>马昌臣</v>
          </cell>
        </row>
        <row r="1285">
          <cell r="A1285">
            <v>1283</v>
          </cell>
          <cell r="B1285" t="str">
            <v>源泉镇</v>
          </cell>
          <cell r="C1285" t="str">
            <v>岱东村</v>
          </cell>
          <cell r="D1285" t="str">
            <v>岳本国</v>
          </cell>
        </row>
        <row r="1286">
          <cell r="A1286">
            <v>1284</v>
          </cell>
          <cell r="B1286" t="str">
            <v>源泉镇</v>
          </cell>
          <cell r="C1286" t="str">
            <v>麻裕村</v>
          </cell>
          <cell r="D1286" t="str">
            <v>王纪翠</v>
          </cell>
        </row>
        <row r="1287">
          <cell r="A1287">
            <v>1285</v>
          </cell>
          <cell r="B1287" t="str">
            <v>源泉镇</v>
          </cell>
          <cell r="C1287" t="str">
            <v>南北村</v>
          </cell>
          <cell r="D1287" t="str">
            <v>焦丽芹</v>
          </cell>
        </row>
        <row r="1288">
          <cell r="A1288">
            <v>1286</v>
          </cell>
          <cell r="B1288" t="str">
            <v>源泉镇</v>
          </cell>
          <cell r="C1288" t="str">
            <v>南北村</v>
          </cell>
          <cell r="D1288" t="str">
            <v>李秀美</v>
          </cell>
        </row>
        <row r="1289">
          <cell r="A1289">
            <v>1287</v>
          </cell>
          <cell r="B1289" t="str">
            <v>源泉镇</v>
          </cell>
          <cell r="C1289" t="str">
            <v>南北村</v>
          </cell>
          <cell r="D1289" t="str">
            <v>焦翠霞</v>
          </cell>
        </row>
        <row r="1290">
          <cell r="A1290">
            <v>1288</v>
          </cell>
          <cell r="B1290" t="str">
            <v>源泉镇</v>
          </cell>
          <cell r="C1290" t="str">
            <v>南北村</v>
          </cell>
          <cell r="D1290" t="str">
            <v>刘娟</v>
          </cell>
        </row>
        <row r="1291">
          <cell r="A1291">
            <v>1289</v>
          </cell>
          <cell r="B1291" t="str">
            <v>源泉镇</v>
          </cell>
          <cell r="C1291" t="str">
            <v>西山村</v>
          </cell>
          <cell r="D1291" t="str">
            <v>李成莲</v>
          </cell>
        </row>
        <row r="1292">
          <cell r="A1292">
            <v>1290</v>
          </cell>
          <cell r="B1292" t="str">
            <v>源泉镇</v>
          </cell>
          <cell r="C1292" t="str">
            <v>岳东村</v>
          </cell>
          <cell r="D1292" t="str">
            <v>肖传华</v>
          </cell>
        </row>
        <row r="1293">
          <cell r="A1293">
            <v>1291</v>
          </cell>
          <cell r="B1293" t="str">
            <v>源泉镇</v>
          </cell>
          <cell r="C1293" t="str">
            <v>岳东村</v>
          </cell>
          <cell r="D1293" t="str">
            <v>翟乃秀</v>
          </cell>
        </row>
        <row r="1294">
          <cell r="A1294">
            <v>1292</v>
          </cell>
          <cell r="B1294" t="str">
            <v>源泉镇</v>
          </cell>
          <cell r="C1294" t="str">
            <v>岳东村</v>
          </cell>
          <cell r="D1294" t="str">
            <v>王庆海</v>
          </cell>
        </row>
        <row r="1295">
          <cell r="A1295">
            <v>1293</v>
          </cell>
          <cell r="B1295" t="str">
            <v>源泉镇</v>
          </cell>
          <cell r="C1295" t="str">
            <v>岳东村</v>
          </cell>
          <cell r="D1295" t="str">
            <v>岳玉珍</v>
          </cell>
        </row>
        <row r="1296">
          <cell r="A1296">
            <v>1294</v>
          </cell>
          <cell r="B1296" t="str">
            <v>源泉镇</v>
          </cell>
          <cell r="C1296" t="str">
            <v>岳东村</v>
          </cell>
          <cell r="D1296" t="str">
            <v>尚念全</v>
          </cell>
        </row>
        <row r="1297">
          <cell r="A1297">
            <v>1295</v>
          </cell>
          <cell r="B1297" t="str">
            <v>源泉镇</v>
          </cell>
          <cell r="C1297" t="str">
            <v>岳东村</v>
          </cell>
          <cell r="D1297" t="str">
            <v>岳之刚</v>
          </cell>
        </row>
        <row r="1298">
          <cell r="A1298">
            <v>1296</v>
          </cell>
          <cell r="B1298" t="str">
            <v>源泉镇</v>
          </cell>
          <cell r="C1298" t="str">
            <v>岳东村</v>
          </cell>
          <cell r="D1298" t="str">
            <v>岳俊美</v>
          </cell>
        </row>
        <row r="1299">
          <cell r="A1299">
            <v>1297</v>
          </cell>
          <cell r="B1299" t="str">
            <v>源泉镇</v>
          </cell>
          <cell r="C1299" t="str">
            <v>岳东村</v>
          </cell>
          <cell r="D1299" t="str">
            <v>岳守疆</v>
          </cell>
        </row>
        <row r="1300">
          <cell r="A1300">
            <v>1298</v>
          </cell>
          <cell r="B1300" t="str">
            <v>源泉镇</v>
          </cell>
          <cell r="C1300" t="str">
            <v>泉河村</v>
          </cell>
          <cell r="D1300" t="str">
            <v>赵廷坤</v>
          </cell>
        </row>
        <row r="1301">
          <cell r="A1301">
            <v>1299</v>
          </cell>
          <cell r="B1301" t="str">
            <v>源泉镇</v>
          </cell>
          <cell r="C1301" t="str">
            <v>泉河村</v>
          </cell>
          <cell r="D1301" t="str">
            <v>张金泉</v>
          </cell>
        </row>
        <row r="1302">
          <cell r="A1302">
            <v>1300</v>
          </cell>
          <cell r="B1302" t="str">
            <v>源泉镇</v>
          </cell>
          <cell r="C1302" t="str">
            <v>泉河村</v>
          </cell>
          <cell r="D1302" t="str">
            <v>张玲</v>
          </cell>
        </row>
        <row r="1303">
          <cell r="A1303">
            <v>1301</v>
          </cell>
          <cell r="B1303" t="str">
            <v>源泉镇</v>
          </cell>
          <cell r="C1303" t="str">
            <v>泉河村</v>
          </cell>
          <cell r="D1303" t="str">
            <v>翟慎霞</v>
          </cell>
        </row>
        <row r="1304">
          <cell r="A1304">
            <v>1302</v>
          </cell>
          <cell r="B1304" t="str">
            <v>源泉镇</v>
          </cell>
          <cell r="C1304" t="str">
            <v>岳西村</v>
          </cell>
          <cell r="D1304" t="str">
            <v>张贯霞</v>
          </cell>
        </row>
        <row r="1305">
          <cell r="A1305">
            <v>1303</v>
          </cell>
          <cell r="B1305" t="str">
            <v>源泉镇</v>
          </cell>
          <cell r="C1305" t="str">
            <v>岳西村</v>
          </cell>
          <cell r="D1305" t="str">
            <v>岳永喜</v>
          </cell>
        </row>
        <row r="1306">
          <cell r="A1306">
            <v>1304</v>
          </cell>
          <cell r="B1306" t="str">
            <v>源泉镇</v>
          </cell>
          <cell r="C1306" t="str">
            <v>岳西村</v>
          </cell>
          <cell r="D1306" t="str">
            <v>赵信莲</v>
          </cell>
        </row>
        <row r="1307">
          <cell r="A1307">
            <v>1305</v>
          </cell>
          <cell r="B1307" t="str">
            <v>源泉镇</v>
          </cell>
          <cell r="C1307" t="str">
            <v>岳西村</v>
          </cell>
          <cell r="D1307" t="str">
            <v>岳玉华</v>
          </cell>
        </row>
        <row r="1308">
          <cell r="A1308">
            <v>1306</v>
          </cell>
          <cell r="B1308" t="str">
            <v>源泉镇</v>
          </cell>
          <cell r="C1308" t="str">
            <v>岳西村</v>
          </cell>
          <cell r="D1308" t="str">
            <v>王在凤</v>
          </cell>
        </row>
        <row r="1309">
          <cell r="A1309">
            <v>1307</v>
          </cell>
          <cell r="B1309" t="str">
            <v>源泉镇</v>
          </cell>
          <cell r="C1309" t="str">
            <v>岳西村</v>
          </cell>
          <cell r="D1309" t="str">
            <v>邢宝玉</v>
          </cell>
        </row>
        <row r="1310">
          <cell r="A1310">
            <v>1308</v>
          </cell>
          <cell r="B1310" t="str">
            <v>源泉镇</v>
          </cell>
          <cell r="C1310" t="str">
            <v>岳西村</v>
          </cell>
          <cell r="D1310" t="str">
            <v>邢世功</v>
          </cell>
        </row>
        <row r="1311">
          <cell r="A1311">
            <v>1309</v>
          </cell>
          <cell r="B1311" t="str">
            <v>源泉镇</v>
          </cell>
          <cell r="C1311" t="str">
            <v>天津湾东村</v>
          </cell>
          <cell r="D1311" t="str">
            <v>赵秉东</v>
          </cell>
        </row>
        <row r="1312">
          <cell r="A1312">
            <v>1310</v>
          </cell>
          <cell r="B1312" t="str">
            <v>源泉镇</v>
          </cell>
          <cell r="C1312" t="str">
            <v>天津湾东村</v>
          </cell>
          <cell r="D1312" t="str">
            <v>翟慎爱</v>
          </cell>
        </row>
        <row r="1313">
          <cell r="A1313">
            <v>1311</v>
          </cell>
          <cell r="B1313" t="str">
            <v>源泉镇</v>
          </cell>
          <cell r="C1313" t="str">
            <v>天津湾东村</v>
          </cell>
          <cell r="D1313" t="str">
            <v>王世东</v>
          </cell>
        </row>
        <row r="1314">
          <cell r="A1314">
            <v>1312</v>
          </cell>
          <cell r="B1314" t="str">
            <v>源泉镇</v>
          </cell>
          <cell r="C1314" t="str">
            <v>天津湾东村</v>
          </cell>
          <cell r="D1314" t="str">
            <v>张桂菊</v>
          </cell>
        </row>
        <row r="1315">
          <cell r="A1315">
            <v>1313</v>
          </cell>
          <cell r="B1315" t="str">
            <v>源泉镇</v>
          </cell>
          <cell r="C1315" t="str">
            <v>天津湾西村</v>
          </cell>
          <cell r="D1315" t="str">
            <v>窦玉莲</v>
          </cell>
        </row>
        <row r="1316">
          <cell r="A1316">
            <v>1314</v>
          </cell>
          <cell r="B1316" t="str">
            <v>源泉镇</v>
          </cell>
          <cell r="C1316" t="str">
            <v>天津湾西村</v>
          </cell>
          <cell r="D1316" t="str">
            <v>王延玲</v>
          </cell>
        </row>
        <row r="1317">
          <cell r="A1317">
            <v>1315</v>
          </cell>
          <cell r="B1317" t="str">
            <v>源泉镇</v>
          </cell>
          <cell r="C1317" t="str">
            <v>天津湾西村</v>
          </cell>
          <cell r="D1317" t="str">
            <v>亓传华</v>
          </cell>
        </row>
        <row r="1318">
          <cell r="A1318">
            <v>1316</v>
          </cell>
          <cell r="B1318" t="str">
            <v>源泉镇</v>
          </cell>
          <cell r="C1318" t="str">
            <v>天津湾西村</v>
          </cell>
          <cell r="D1318" t="str">
            <v>焦念柏</v>
          </cell>
        </row>
        <row r="1319">
          <cell r="A1319">
            <v>1317</v>
          </cell>
          <cell r="B1319" t="str">
            <v>源泉镇</v>
          </cell>
          <cell r="C1319" t="str">
            <v>南庄村</v>
          </cell>
          <cell r="D1319" t="str">
            <v>王连升</v>
          </cell>
        </row>
        <row r="1320">
          <cell r="A1320">
            <v>1318</v>
          </cell>
          <cell r="B1320" t="str">
            <v>源泉镇</v>
          </cell>
          <cell r="C1320" t="str">
            <v>南庄村</v>
          </cell>
          <cell r="D1320" t="str">
            <v>宋本慧</v>
          </cell>
        </row>
        <row r="1321">
          <cell r="A1321">
            <v>1319</v>
          </cell>
          <cell r="B1321" t="str">
            <v>源泉镇</v>
          </cell>
          <cell r="C1321" t="str">
            <v>南庄村</v>
          </cell>
          <cell r="D1321" t="str">
            <v>王强</v>
          </cell>
        </row>
        <row r="1322">
          <cell r="A1322">
            <v>1320</v>
          </cell>
          <cell r="B1322" t="str">
            <v>源泉镇</v>
          </cell>
          <cell r="C1322" t="str">
            <v>南庄村</v>
          </cell>
          <cell r="D1322" t="str">
            <v>王登岭</v>
          </cell>
        </row>
        <row r="1323">
          <cell r="A1323">
            <v>1321</v>
          </cell>
          <cell r="B1323" t="str">
            <v>源泉镇</v>
          </cell>
          <cell r="C1323" t="str">
            <v>中皮村</v>
          </cell>
          <cell r="D1323" t="str">
            <v>司纪军</v>
          </cell>
        </row>
        <row r="1324">
          <cell r="A1324">
            <v>1322</v>
          </cell>
          <cell r="B1324" t="str">
            <v>源泉镇</v>
          </cell>
          <cell r="C1324" t="str">
            <v>中皮村</v>
          </cell>
          <cell r="D1324" t="str">
            <v>翟慎华</v>
          </cell>
        </row>
        <row r="1325">
          <cell r="A1325">
            <v>1323</v>
          </cell>
          <cell r="B1325" t="str">
            <v>源泉镇</v>
          </cell>
          <cell r="C1325" t="str">
            <v>岱北村</v>
          </cell>
          <cell r="D1325" t="str">
            <v>李安霞</v>
          </cell>
        </row>
        <row r="1326">
          <cell r="A1326">
            <v>1324</v>
          </cell>
          <cell r="B1326" t="str">
            <v>源泉镇</v>
          </cell>
          <cell r="C1326" t="str">
            <v>岱北村</v>
          </cell>
          <cell r="D1326" t="str">
            <v>李芬娟</v>
          </cell>
        </row>
        <row r="1327">
          <cell r="A1327">
            <v>1325</v>
          </cell>
          <cell r="B1327" t="str">
            <v>源泉镇</v>
          </cell>
          <cell r="C1327" t="str">
            <v>岱北村</v>
          </cell>
          <cell r="D1327" t="str">
            <v>刘新国</v>
          </cell>
        </row>
        <row r="1328">
          <cell r="A1328">
            <v>1326</v>
          </cell>
          <cell r="B1328" t="str">
            <v>源泉镇</v>
          </cell>
          <cell r="C1328" t="str">
            <v>岱北村</v>
          </cell>
          <cell r="D1328" t="str">
            <v>李厚成</v>
          </cell>
        </row>
        <row r="1329">
          <cell r="A1329">
            <v>1327</v>
          </cell>
          <cell r="B1329" t="str">
            <v>源泉镇</v>
          </cell>
          <cell r="C1329" t="str">
            <v>岱北村</v>
          </cell>
          <cell r="D1329" t="str">
            <v>王桂娟</v>
          </cell>
        </row>
        <row r="1330">
          <cell r="A1330">
            <v>1328</v>
          </cell>
          <cell r="B1330" t="str">
            <v>源泉镇</v>
          </cell>
          <cell r="C1330" t="str">
            <v>岱北村</v>
          </cell>
          <cell r="D1330" t="str">
            <v>岳公兰</v>
          </cell>
        </row>
        <row r="1331">
          <cell r="A1331">
            <v>1329</v>
          </cell>
          <cell r="B1331" t="str">
            <v>源泉镇</v>
          </cell>
          <cell r="C1331" t="str">
            <v>岱北村</v>
          </cell>
          <cell r="D1331" t="str">
            <v>张翠玲</v>
          </cell>
        </row>
        <row r="1332">
          <cell r="A1332">
            <v>1330</v>
          </cell>
          <cell r="B1332" t="str">
            <v>源泉镇</v>
          </cell>
          <cell r="C1332" t="str">
            <v>岱北村</v>
          </cell>
          <cell r="D1332" t="str">
            <v>刘宝良</v>
          </cell>
        </row>
        <row r="1333">
          <cell r="A1333">
            <v>1331</v>
          </cell>
          <cell r="B1333" t="str">
            <v>源泉镇</v>
          </cell>
          <cell r="C1333" t="str">
            <v>岱北村</v>
          </cell>
          <cell r="D1333" t="str">
            <v>刘长友</v>
          </cell>
        </row>
        <row r="1334">
          <cell r="A1334">
            <v>1332</v>
          </cell>
          <cell r="B1334" t="str">
            <v>源泉镇</v>
          </cell>
          <cell r="C1334" t="str">
            <v>麻庄村</v>
          </cell>
          <cell r="D1334" t="str">
            <v>李长江</v>
          </cell>
        </row>
        <row r="1335">
          <cell r="A1335">
            <v>1333</v>
          </cell>
          <cell r="B1335" t="str">
            <v>源泉镇</v>
          </cell>
          <cell r="C1335" t="str">
            <v>麻庄村</v>
          </cell>
          <cell r="D1335" t="str">
            <v>房宽艳</v>
          </cell>
        </row>
        <row r="1336">
          <cell r="A1336">
            <v>1334</v>
          </cell>
          <cell r="B1336" t="str">
            <v>源泉镇</v>
          </cell>
          <cell r="C1336" t="str">
            <v>麻庄村</v>
          </cell>
          <cell r="D1336" t="str">
            <v>梁所海</v>
          </cell>
        </row>
        <row r="1337">
          <cell r="A1337">
            <v>1335</v>
          </cell>
          <cell r="B1337" t="str">
            <v>源泉镇</v>
          </cell>
          <cell r="C1337" t="str">
            <v>麻庄村</v>
          </cell>
          <cell r="D1337" t="str">
            <v>王鑫</v>
          </cell>
        </row>
        <row r="1338">
          <cell r="A1338">
            <v>1336</v>
          </cell>
          <cell r="B1338" t="str">
            <v>源泉镇</v>
          </cell>
          <cell r="C1338" t="str">
            <v>麻庄村</v>
          </cell>
          <cell r="D1338" t="str">
            <v>赵东花</v>
          </cell>
        </row>
        <row r="1339">
          <cell r="A1339">
            <v>1337</v>
          </cell>
          <cell r="B1339" t="str">
            <v>源泉镇</v>
          </cell>
          <cell r="C1339" t="str">
            <v>南南村</v>
          </cell>
          <cell r="D1339" t="str">
            <v>聂玉财</v>
          </cell>
        </row>
        <row r="1340">
          <cell r="A1340">
            <v>1338</v>
          </cell>
          <cell r="B1340" t="str">
            <v>源泉镇</v>
          </cell>
          <cell r="C1340" t="str">
            <v>南南村</v>
          </cell>
          <cell r="D1340" t="str">
            <v>焦桂云</v>
          </cell>
        </row>
        <row r="1341">
          <cell r="A1341">
            <v>1339</v>
          </cell>
          <cell r="B1341" t="str">
            <v>源泉镇</v>
          </cell>
          <cell r="C1341" t="str">
            <v>南南村</v>
          </cell>
          <cell r="D1341" t="str">
            <v>徐德芝</v>
          </cell>
        </row>
        <row r="1342">
          <cell r="A1342">
            <v>1340</v>
          </cell>
          <cell r="B1342" t="str">
            <v>源泉镇</v>
          </cell>
          <cell r="C1342" t="str">
            <v>南南村</v>
          </cell>
          <cell r="D1342" t="str">
            <v>韩翠娟</v>
          </cell>
        </row>
        <row r="1343">
          <cell r="A1343">
            <v>1341</v>
          </cell>
          <cell r="B1343" t="str">
            <v>源泉镇</v>
          </cell>
          <cell r="C1343" t="str">
            <v>南南村</v>
          </cell>
          <cell r="D1343" t="str">
            <v>王在宝</v>
          </cell>
        </row>
        <row r="1344">
          <cell r="A1344">
            <v>1342</v>
          </cell>
          <cell r="B1344" t="str">
            <v>源泉镇</v>
          </cell>
          <cell r="C1344" t="str">
            <v>南坡村</v>
          </cell>
          <cell r="D1344" t="str">
            <v>赵贵荣</v>
          </cell>
        </row>
        <row r="1345">
          <cell r="A1345">
            <v>1343</v>
          </cell>
          <cell r="B1345" t="str">
            <v>源泉镇</v>
          </cell>
          <cell r="C1345" t="str">
            <v>南坡村</v>
          </cell>
          <cell r="D1345" t="str">
            <v>刘丰美</v>
          </cell>
        </row>
        <row r="1346">
          <cell r="A1346">
            <v>1344</v>
          </cell>
          <cell r="B1346" t="str">
            <v>源泉镇</v>
          </cell>
          <cell r="C1346" t="str">
            <v>北崮山</v>
          </cell>
          <cell r="D1346" t="str">
            <v>焦永方</v>
          </cell>
        </row>
        <row r="1347">
          <cell r="A1347">
            <v>1345</v>
          </cell>
          <cell r="B1347" t="str">
            <v>源泉镇</v>
          </cell>
          <cell r="C1347" t="str">
            <v>北崮山</v>
          </cell>
          <cell r="D1347" t="str">
            <v>焦裕荣</v>
          </cell>
        </row>
        <row r="1348">
          <cell r="A1348">
            <v>1346</v>
          </cell>
          <cell r="B1348" t="str">
            <v>源泉镇</v>
          </cell>
          <cell r="C1348" t="str">
            <v>北崮山</v>
          </cell>
          <cell r="D1348" t="str">
            <v>焦裕爱</v>
          </cell>
        </row>
        <row r="1349">
          <cell r="A1349">
            <v>1347</v>
          </cell>
          <cell r="B1349" t="str">
            <v>源泉镇</v>
          </cell>
          <cell r="C1349" t="str">
            <v>北崮山</v>
          </cell>
          <cell r="D1349" t="str">
            <v>焦裕芹</v>
          </cell>
        </row>
        <row r="1350">
          <cell r="A1350">
            <v>1348</v>
          </cell>
          <cell r="B1350" t="str">
            <v>源泉镇</v>
          </cell>
          <cell r="C1350" t="str">
            <v>北崮山</v>
          </cell>
          <cell r="D1350" t="str">
            <v>王耐坤</v>
          </cell>
        </row>
        <row r="1351">
          <cell r="A1351">
            <v>1349</v>
          </cell>
          <cell r="B1351" t="str">
            <v>源泉镇</v>
          </cell>
          <cell r="C1351" t="str">
            <v>北崮山</v>
          </cell>
          <cell r="D1351" t="str">
            <v>李成英</v>
          </cell>
        </row>
        <row r="1352">
          <cell r="A1352">
            <v>1350</v>
          </cell>
          <cell r="B1352" t="str">
            <v>源泉镇</v>
          </cell>
          <cell r="C1352" t="str">
            <v>北崮山</v>
          </cell>
          <cell r="D1352" t="str">
            <v>李桂英</v>
          </cell>
        </row>
        <row r="1353">
          <cell r="A1353">
            <v>1351</v>
          </cell>
          <cell r="B1353" t="str">
            <v>源泉镇</v>
          </cell>
          <cell r="C1353" t="str">
            <v>北崮山</v>
          </cell>
          <cell r="D1353" t="str">
            <v>陈立秀</v>
          </cell>
        </row>
        <row r="1354">
          <cell r="A1354">
            <v>1352</v>
          </cell>
          <cell r="B1354" t="str">
            <v>源泉镇</v>
          </cell>
          <cell r="C1354" t="str">
            <v>西高村</v>
          </cell>
          <cell r="D1354" t="str">
            <v>张勇</v>
          </cell>
        </row>
        <row r="1355">
          <cell r="A1355">
            <v>1353</v>
          </cell>
          <cell r="B1355" t="str">
            <v>源泉镇</v>
          </cell>
          <cell r="C1355" t="str">
            <v>西高村</v>
          </cell>
          <cell r="D1355" t="str">
            <v>韦英杰</v>
          </cell>
        </row>
        <row r="1356">
          <cell r="A1356">
            <v>1354</v>
          </cell>
          <cell r="B1356" t="str">
            <v>源泉镇</v>
          </cell>
          <cell r="C1356" t="str">
            <v>西高村</v>
          </cell>
          <cell r="D1356" t="str">
            <v>张衡</v>
          </cell>
        </row>
        <row r="1357">
          <cell r="A1357">
            <v>1355</v>
          </cell>
          <cell r="B1357" t="str">
            <v>源泉镇</v>
          </cell>
          <cell r="C1357" t="str">
            <v>西高村</v>
          </cell>
          <cell r="D1357" t="str">
            <v>李涛</v>
          </cell>
        </row>
        <row r="1358">
          <cell r="A1358">
            <v>1356</v>
          </cell>
          <cell r="B1358" t="str">
            <v>源泉镇</v>
          </cell>
          <cell r="C1358" t="str">
            <v>黄台村</v>
          </cell>
          <cell r="D1358" t="str">
            <v>赵清旭</v>
          </cell>
        </row>
        <row r="1359">
          <cell r="A1359">
            <v>1357</v>
          </cell>
          <cell r="B1359" t="str">
            <v>源泉镇</v>
          </cell>
          <cell r="C1359" t="str">
            <v>黄台村</v>
          </cell>
          <cell r="D1359" t="str">
            <v>焦方营</v>
          </cell>
        </row>
        <row r="1360">
          <cell r="A1360">
            <v>1358</v>
          </cell>
          <cell r="B1360" t="str">
            <v>源泉镇</v>
          </cell>
          <cell r="C1360" t="str">
            <v>黄台村</v>
          </cell>
          <cell r="D1360" t="str">
            <v>赵新殿</v>
          </cell>
        </row>
        <row r="1361">
          <cell r="A1361">
            <v>1359</v>
          </cell>
          <cell r="B1361" t="str">
            <v>源泉镇</v>
          </cell>
          <cell r="C1361" t="str">
            <v>黄台村</v>
          </cell>
          <cell r="D1361" t="str">
            <v>焦念君</v>
          </cell>
        </row>
        <row r="1362">
          <cell r="A1362">
            <v>1360</v>
          </cell>
          <cell r="B1362" t="str">
            <v>源泉镇</v>
          </cell>
          <cell r="C1362" t="str">
            <v>珍珠村</v>
          </cell>
          <cell r="D1362" t="str">
            <v>李连霞</v>
          </cell>
        </row>
        <row r="1363">
          <cell r="A1363">
            <v>1361</v>
          </cell>
          <cell r="B1363" t="str">
            <v>源泉镇</v>
          </cell>
          <cell r="C1363" t="str">
            <v>珍珠村</v>
          </cell>
          <cell r="D1363" t="str">
            <v>刘士庆</v>
          </cell>
        </row>
        <row r="1364">
          <cell r="A1364">
            <v>1362</v>
          </cell>
          <cell r="B1364" t="str">
            <v>源泉镇</v>
          </cell>
          <cell r="C1364" t="str">
            <v>珍珠村</v>
          </cell>
          <cell r="D1364" t="str">
            <v>赵以清</v>
          </cell>
        </row>
        <row r="1365">
          <cell r="A1365">
            <v>1363</v>
          </cell>
          <cell r="B1365" t="str">
            <v>源泉镇</v>
          </cell>
          <cell r="C1365" t="str">
            <v>东高村</v>
          </cell>
          <cell r="D1365" t="str">
            <v>李乐花</v>
          </cell>
        </row>
        <row r="1366">
          <cell r="A1366">
            <v>1364</v>
          </cell>
          <cell r="B1366" t="str">
            <v>源泉镇</v>
          </cell>
          <cell r="C1366" t="str">
            <v>东高村</v>
          </cell>
          <cell r="D1366" t="str">
            <v>王德华</v>
          </cell>
        </row>
        <row r="1367">
          <cell r="A1367">
            <v>1365</v>
          </cell>
          <cell r="B1367" t="str">
            <v>源泉镇</v>
          </cell>
          <cell r="C1367" t="str">
            <v>东高村</v>
          </cell>
          <cell r="D1367" t="str">
            <v>李纪贞</v>
          </cell>
        </row>
        <row r="1368">
          <cell r="A1368">
            <v>1366</v>
          </cell>
          <cell r="B1368" t="str">
            <v>源泉镇</v>
          </cell>
          <cell r="C1368" t="str">
            <v>郑家村</v>
          </cell>
          <cell r="D1368" t="str">
            <v>李志乾</v>
          </cell>
        </row>
        <row r="1369">
          <cell r="A1369">
            <v>1367</v>
          </cell>
          <cell r="B1369" t="str">
            <v>源泉镇</v>
          </cell>
          <cell r="C1369" t="str">
            <v>郑家村</v>
          </cell>
          <cell r="D1369" t="str">
            <v>李本永</v>
          </cell>
        </row>
        <row r="1370">
          <cell r="A1370">
            <v>1368</v>
          </cell>
          <cell r="B1370" t="str">
            <v>源泉镇</v>
          </cell>
          <cell r="C1370" t="str">
            <v>岱西村</v>
          </cell>
          <cell r="D1370" t="str">
            <v>张宝令</v>
          </cell>
        </row>
        <row r="1371">
          <cell r="A1371">
            <v>1369</v>
          </cell>
          <cell r="B1371" t="str">
            <v>源泉镇</v>
          </cell>
          <cell r="C1371" t="str">
            <v>岱西村</v>
          </cell>
          <cell r="D1371" t="str">
            <v>马爱芸</v>
          </cell>
        </row>
        <row r="1372">
          <cell r="A1372">
            <v>1370</v>
          </cell>
          <cell r="B1372" t="str">
            <v>源泉镇</v>
          </cell>
          <cell r="C1372" t="str">
            <v>岱西村</v>
          </cell>
          <cell r="D1372" t="str">
            <v>李治永</v>
          </cell>
        </row>
        <row r="1373">
          <cell r="A1373">
            <v>1371</v>
          </cell>
          <cell r="B1373" t="str">
            <v>源泉镇</v>
          </cell>
          <cell r="C1373" t="str">
            <v>岱西村</v>
          </cell>
          <cell r="D1373" t="str">
            <v>王以续</v>
          </cell>
        </row>
        <row r="1374">
          <cell r="A1374">
            <v>1372</v>
          </cell>
          <cell r="B1374" t="str">
            <v>源泉镇</v>
          </cell>
          <cell r="C1374" t="str">
            <v>岱西村</v>
          </cell>
          <cell r="D1374" t="str">
            <v>商其美</v>
          </cell>
        </row>
        <row r="1375">
          <cell r="A1375">
            <v>1373</v>
          </cell>
          <cell r="B1375" t="str">
            <v>源泉镇</v>
          </cell>
          <cell r="C1375" t="str">
            <v>西皮村</v>
          </cell>
          <cell r="D1375" t="str">
            <v>王永胜</v>
          </cell>
        </row>
        <row r="1376">
          <cell r="A1376">
            <v>1374</v>
          </cell>
          <cell r="B1376" t="str">
            <v>源泉镇</v>
          </cell>
          <cell r="C1376" t="str">
            <v>西皮村</v>
          </cell>
          <cell r="D1376" t="str">
            <v>张立先</v>
          </cell>
        </row>
        <row r="1377">
          <cell r="A1377">
            <v>1375</v>
          </cell>
          <cell r="B1377" t="str">
            <v>源泉镇</v>
          </cell>
          <cell r="C1377" t="str">
            <v>东崮山</v>
          </cell>
          <cell r="D1377" t="str">
            <v>徐学峰</v>
          </cell>
        </row>
        <row r="1378">
          <cell r="A1378">
            <v>1376</v>
          </cell>
          <cell r="B1378" t="str">
            <v>源泉镇</v>
          </cell>
          <cell r="C1378" t="str">
            <v>东崮山</v>
          </cell>
          <cell r="D1378" t="str">
            <v>王木华</v>
          </cell>
        </row>
        <row r="1379">
          <cell r="A1379">
            <v>1377</v>
          </cell>
          <cell r="B1379" t="str">
            <v>源泉镇</v>
          </cell>
          <cell r="C1379" t="str">
            <v>东崮山</v>
          </cell>
          <cell r="D1379" t="str">
            <v>丁翠芳</v>
          </cell>
        </row>
        <row r="1380">
          <cell r="A1380">
            <v>1378</v>
          </cell>
          <cell r="B1380" t="str">
            <v>博山镇</v>
          </cell>
          <cell r="C1380" t="str">
            <v>洪山口村</v>
          </cell>
          <cell r="D1380" t="str">
            <v>李奉好</v>
          </cell>
        </row>
        <row r="1381">
          <cell r="A1381">
            <v>1379</v>
          </cell>
          <cell r="B1381" t="str">
            <v>博山镇</v>
          </cell>
          <cell r="C1381" t="str">
            <v>谢家店村</v>
          </cell>
          <cell r="D1381" t="str">
            <v>谢春平</v>
          </cell>
        </row>
        <row r="1382">
          <cell r="A1382">
            <v>1380</v>
          </cell>
          <cell r="B1382" t="str">
            <v>博山镇</v>
          </cell>
          <cell r="C1382" t="str">
            <v>上瓦泉村</v>
          </cell>
          <cell r="D1382" t="str">
            <v>刘秀兰</v>
          </cell>
        </row>
        <row r="1383">
          <cell r="A1383">
            <v>1381</v>
          </cell>
          <cell r="B1383" t="str">
            <v>博山镇</v>
          </cell>
          <cell r="C1383" t="str">
            <v>郑家庄村</v>
          </cell>
          <cell r="D1383" t="str">
            <v>郑向太</v>
          </cell>
        </row>
        <row r="1384">
          <cell r="A1384">
            <v>1382</v>
          </cell>
          <cell r="B1384" t="str">
            <v>石马镇</v>
          </cell>
          <cell r="C1384" t="str">
            <v>响泉村</v>
          </cell>
          <cell r="D1384" t="str">
            <v>许乐平</v>
          </cell>
        </row>
        <row r="1385">
          <cell r="A1385">
            <v>1383</v>
          </cell>
          <cell r="B1385" t="str">
            <v>池上镇</v>
          </cell>
          <cell r="C1385" t="str">
            <v>石臼村</v>
          </cell>
          <cell r="D1385" t="str">
            <v>姬清苗</v>
          </cell>
        </row>
        <row r="1386">
          <cell r="A1386">
            <v>1384</v>
          </cell>
          <cell r="B1386" t="str">
            <v>池上镇</v>
          </cell>
          <cell r="C1386" t="str">
            <v>石臼村</v>
          </cell>
          <cell r="D1386" t="str">
            <v>李章花</v>
          </cell>
        </row>
        <row r="1387">
          <cell r="A1387">
            <v>1385</v>
          </cell>
          <cell r="B1387" t="str">
            <v>池上镇</v>
          </cell>
          <cell r="C1387" t="str">
            <v>西坡村</v>
          </cell>
          <cell r="D1387" t="str">
            <v>王志花</v>
          </cell>
        </row>
        <row r="1388">
          <cell r="A1388">
            <v>1386</v>
          </cell>
          <cell r="B1388" t="str">
            <v>博山镇</v>
          </cell>
          <cell r="C1388" t="str">
            <v>西瓦峪村</v>
          </cell>
          <cell r="D1388" t="str">
            <v>谢孔武</v>
          </cell>
        </row>
        <row r="1389">
          <cell r="A1389">
            <v>1387</v>
          </cell>
          <cell r="B1389" t="str">
            <v>源泉镇</v>
          </cell>
          <cell r="C1389" t="str">
            <v>南北村</v>
          </cell>
          <cell r="D1389" t="str">
            <v>王立菊</v>
          </cell>
        </row>
        <row r="1390">
          <cell r="A1390">
            <v>1388</v>
          </cell>
          <cell r="B1390" t="str">
            <v>池上镇</v>
          </cell>
          <cell r="C1390" t="str">
            <v>大南峪村</v>
          </cell>
          <cell r="D1390" t="str">
            <v>范春禄</v>
          </cell>
        </row>
        <row r="1391">
          <cell r="A1391">
            <v>1389</v>
          </cell>
          <cell r="B1391" t="str">
            <v>池上镇</v>
          </cell>
          <cell r="C1391" t="str">
            <v>冯家村</v>
          </cell>
          <cell r="D1391" t="str">
            <v>张永香</v>
          </cell>
        </row>
        <row r="1392">
          <cell r="A1392">
            <v>1390</v>
          </cell>
          <cell r="B1392" t="str">
            <v>池上镇</v>
          </cell>
          <cell r="C1392" t="str">
            <v>吴家台村</v>
          </cell>
          <cell r="D1392" t="str">
            <v>张平武</v>
          </cell>
        </row>
        <row r="1393">
          <cell r="A1393">
            <v>1391</v>
          </cell>
          <cell r="B1393" t="str">
            <v>池上镇</v>
          </cell>
          <cell r="C1393" t="str">
            <v>大里村</v>
          </cell>
          <cell r="D1393" t="str">
            <v>管纪芹</v>
          </cell>
        </row>
        <row r="1394">
          <cell r="A1394">
            <v>1392</v>
          </cell>
          <cell r="B1394" t="str">
            <v>域城镇</v>
          </cell>
          <cell r="C1394" t="str">
            <v>荫柳村</v>
          </cell>
          <cell r="D1394" t="str">
            <v>蒋红梅</v>
          </cell>
        </row>
        <row r="1395">
          <cell r="A1395">
            <v>1393</v>
          </cell>
          <cell r="B1395" t="str">
            <v>源泉镇</v>
          </cell>
          <cell r="C1395" t="str">
            <v>岳西村</v>
          </cell>
          <cell r="D1395" t="str">
            <v>岳喜云</v>
          </cell>
        </row>
        <row r="1396">
          <cell r="A1396">
            <v>1394</v>
          </cell>
          <cell r="B1396" t="str">
            <v>池上镇</v>
          </cell>
          <cell r="C1396" t="str">
            <v>赵庄村</v>
          </cell>
          <cell r="D1396" t="str">
            <v>孙其香</v>
          </cell>
        </row>
        <row r="1397">
          <cell r="A1397">
            <v>1395</v>
          </cell>
          <cell r="B1397" t="str">
            <v>池上镇</v>
          </cell>
          <cell r="C1397" t="str">
            <v>大马石村</v>
          </cell>
          <cell r="D1397" t="str">
            <v>于守芸</v>
          </cell>
        </row>
        <row r="1398">
          <cell r="A1398">
            <v>1396</v>
          </cell>
          <cell r="B1398" t="str">
            <v>池上镇</v>
          </cell>
          <cell r="C1398" t="str">
            <v>韩庄村</v>
          </cell>
          <cell r="D1398" t="str">
            <v>戴本发</v>
          </cell>
        </row>
        <row r="1399">
          <cell r="A1399">
            <v>1397</v>
          </cell>
          <cell r="B1399" t="str">
            <v>池上镇</v>
          </cell>
          <cell r="C1399" t="str">
            <v>李家块村</v>
          </cell>
          <cell r="D1399" t="str">
            <v>贺光洪</v>
          </cell>
        </row>
        <row r="1400">
          <cell r="A1400">
            <v>1398</v>
          </cell>
          <cell r="B1400" t="str">
            <v>池上镇</v>
          </cell>
          <cell r="C1400" t="str">
            <v>大南峪村</v>
          </cell>
          <cell r="D1400" t="str">
            <v>范春清</v>
          </cell>
        </row>
        <row r="1401">
          <cell r="A1401">
            <v>1399</v>
          </cell>
          <cell r="B1401" t="str">
            <v>源泉镇</v>
          </cell>
          <cell r="C1401" t="str">
            <v>东崮山</v>
          </cell>
          <cell r="D1401" t="str">
            <v>段翠芝</v>
          </cell>
        </row>
        <row r="1402">
          <cell r="A1402">
            <v>1400</v>
          </cell>
          <cell r="B1402" t="str">
            <v>源泉镇</v>
          </cell>
          <cell r="C1402" t="str">
            <v>黄台村</v>
          </cell>
          <cell r="D1402" t="str">
            <v>王宝玉</v>
          </cell>
        </row>
        <row r="1403">
          <cell r="A1403">
            <v>1401</v>
          </cell>
          <cell r="B1403" t="str">
            <v>源泉镇</v>
          </cell>
          <cell r="C1403" t="str">
            <v>岱南村</v>
          </cell>
          <cell r="D1403" t="str">
            <v>王宗孝</v>
          </cell>
        </row>
        <row r="1404">
          <cell r="A1404">
            <v>1402</v>
          </cell>
          <cell r="B1404" t="str">
            <v>源泉镇</v>
          </cell>
          <cell r="C1404" t="str">
            <v>黄台村</v>
          </cell>
          <cell r="D1404" t="str">
            <v>李翠美</v>
          </cell>
        </row>
        <row r="1405">
          <cell r="A1405">
            <v>1403</v>
          </cell>
          <cell r="B1405" t="str">
            <v>域城镇</v>
          </cell>
          <cell r="C1405" t="str">
            <v>尚庄村</v>
          </cell>
          <cell r="D1405" t="str">
            <v>孙秀琴</v>
          </cell>
        </row>
        <row r="1406">
          <cell r="A1406">
            <v>1404</v>
          </cell>
          <cell r="B1406" t="str">
            <v>域城镇</v>
          </cell>
          <cell r="C1406" t="str">
            <v>西厢村</v>
          </cell>
          <cell r="D1406" t="str">
            <v>杨洪芬</v>
          </cell>
        </row>
        <row r="1407">
          <cell r="A1407">
            <v>1405</v>
          </cell>
          <cell r="B1407" t="str">
            <v>域城镇</v>
          </cell>
          <cell r="C1407" t="str">
            <v>荫柳村</v>
          </cell>
          <cell r="D1407" t="str">
            <v>刘玉芝</v>
          </cell>
        </row>
        <row r="1408">
          <cell r="A1408">
            <v>1406</v>
          </cell>
          <cell r="B1408" t="str">
            <v>域城镇</v>
          </cell>
          <cell r="C1408" t="str">
            <v>石门村</v>
          </cell>
          <cell r="D1408" t="str">
            <v>殷胜利</v>
          </cell>
        </row>
        <row r="1409">
          <cell r="A1409">
            <v>1407</v>
          </cell>
          <cell r="B1409" t="str">
            <v>博山镇</v>
          </cell>
          <cell r="C1409" t="str">
            <v>南邢村</v>
          </cell>
          <cell r="D1409" t="str">
            <v>王凤霞</v>
          </cell>
        </row>
        <row r="1410">
          <cell r="A1410">
            <v>1408</v>
          </cell>
          <cell r="B1410" t="str">
            <v>博山镇</v>
          </cell>
          <cell r="C1410" t="str">
            <v>南邢村</v>
          </cell>
          <cell r="D1410" t="str">
            <v>孙义</v>
          </cell>
        </row>
        <row r="1411">
          <cell r="A1411">
            <v>1409</v>
          </cell>
          <cell r="B1411" t="str">
            <v>源泉镇</v>
          </cell>
          <cell r="C1411" t="str">
            <v>天津湾西村</v>
          </cell>
          <cell r="D1411" t="str">
            <v>李成英</v>
          </cell>
        </row>
        <row r="1412">
          <cell r="A1412">
            <v>1410</v>
          </cell>
          <cell r="B1412" t="str">
            <v>源泉镇</v>
          </cell>
          <cell r="C1412" t="str">
            <v>南庄村</v>
          </cell>
          <cell r="D1412" t="str">
            <v>苏念君</v>
          </cell>
        </row>
        <row r="1413">
          <cell r="A1413">
            <v>1411</v>
          </cell>
          <cell r="B1413" t="str">
            <v>源泉镇</v>
          </cell>
          <cell r="C1413" t="str">
            <v>西山村</v>
          </cell>
          <cell r="D1413" t="str">
            <v>赵兰芬</v>
          </cell>
        </row>
        <row r="1414">
          <cell r="A1414">
            <v>1412</v>
          </cell>
          <cell r="B1414" t="str">
            <v>源泉镇</v>
          </cell>
          <cell r="C1414" t="str">
            <v>南南村</v>
          </cell>
          <cell r="D1414" t="str">
            <v>阚方娟</v>
          </cell>
        </row>
        <row r="1415">
          <cell r="A1415">
            <v>1413</v>
          </cell>
          <cell r="B1415" t="str">
            <v>源泉镇</v>
          </cell>
          <cell r="C1415" t="str">
            <v>西皮村</v>
          </cell>
          <cell r="D1415" t="str">
            <v>陈翠英</v>
          </cell>
        </row>
        <row r="1416">
          <cell r="A1416">
            <v>1414</v>
          </cell>
          <cell r="B1416" t="str">
            <v>源泉镇</v>
          </cell>
          <cell r="C1416" t="str">
            <v>珍珠村</v>
          </cell>
          <cell r="D1416" t="str">
            <v>焦方荣</v>
          </cell>
        </row>
        <row r="1417">
          <cell r="A1417">
            <v>1415</v>
          </cell>
          <cell r="B1417" t="str">
            <v>博山镇</v>
          </cell>
          <cell r="C1417" t="str">
            <v>上庄村</v>
          </cell>
          <cell r="D1417" t="str">
            <v>谢加彩</v>
          </cell>
        </row>
        <row r="1418">
          <cell r="A1418">
            <v>1416</v>
          </cell>
          <cell r="B1418" t="str">
            <v>博山镇</v>
          </cell>
          <cell r="C1418" t="str">
            <v>朱家庄南村</v>
          </cell>
          <cell r="D1418" t="str">
            <v>郑桂忠</v>
          </cell>
        </row>
        <row r="1419">
          <cell r="A1419">
            <v>1417</v>
          </cell>
          <cell r="B1419" t="str">
            <v>博山镇</v>
          </cell>
          <cell r="C1419" t="str">
            <v>朱家庄北村</v>
          </cell>
          <cell r="D1419" t="str">
            <v>王学花</v>
          </cell>
        </row>
        <row r="1420">
          <cell r="A1420">
            <v>1418</v>
          </cell>
          <cell r="B1420" t="str">
            <v>博山镇</v>
          </cell>
          <cell r="C1420" t="str">
            <v>郭庄西村</v>
          </cell>
          <cell r="D1420" t="str">
            <v>李守华</v>
          </cell>
        </row>
        <row r="1421">
          <cell r="A1421">
            <v>1419</v>
          </cell>
          <cell r="B1421" t="str">
            <v>博山镇</v>
          </cell>
          <cell r="C1421" t="str">
            <v>郭庄西村</v>
          </cell>
          <cell r="D1421" t="str">
            <v>王秉英</v>
          </cell>
        </row>
        <row r="1422">
          <cell r="A1422">
            <v>1420</v>
          </cell>
          <cell r="B1422" t="str">
            <v>博山镇</v>
          </cell>
          <cell r="C1422" t="str">
            <v>杨峪村</v>
          </cell>
          <cell r="D1422" t="str">
            <v>谢孔福</v>
          </cell>
        </row>
        <row r="1423">
          <cell r="A1423">
            <v>1421</v>
          </cell>
          <cell r="B1423" t="str">
            <v>博山镇</v>
          </cell>
          <cell r="C1423" t="str">
            <v>朱家庄西村</v>
          </cell>
          <cell r="D1423" t="str">
            <v>丁玉炜</v>
          </cell>
        </row>
        <row r="1424">
          <cell r="A1424">
            <v>1422</v>
          </cell>
          <cell r="B1424" t="str">
            <v>八陡镇</v>
          </cell>
          <cell r="C1424" t="str">
            <v>茂岭村</v>
          </cell>
          <cell r="D1424" t="str">
            <v>房本宽</v>
          </cell>
        </row>
        <row r="1425">
          <cell r="A1425">
            <v>1423</v>
          </cell>
          <cell r="B1425" t="str">
            <v>池上镇</v>
          </cell>
          <cell r="C1425" t="str">
            <v>李家块村</v>
          </cell>
          <cell r="D1425" t="str">
            <v>刘太华</v>
          </cell>
        </row>
        <row r="1426">
          <cell r="A1426">
            <v>1424</v>
          </cell>
          <cell r="B1426" t="str">
            <v>池上镇</v>
          </cell>
          <cell r="C1426" t="str">
            <v>紫峪村</v>
          </cell>
          <cell r="D1426" t="str">
            <v>苏承祥</v>
          </cell>
        </row>
        <row r="1427">
          <cell r="A1427">
            <v>1425</v>
          </cell>
          <cell r="B1427" t="str">
            <v>池上镇</v>
          </cell>
          <cell r="C1427" t="str">
            <v>西坡村</v>
          </cell>
          <cell r="D1427" t="str">
            <v>周和香</v>
          </cell>
        </row>
        <row r="1428">
          <cell r="A1428">
            <v>1426</v>
          </cell>
          <cell r="B1428" t="str">
            <v>池上镇</v>
          </cell>
          <cell r="C1428" t="str">
            <v>李家村</v>
          </cell>
          <cell r="D1428" t="str">
            <v>耿佩国</v>
          </cell>
        </row>
        <row r="1429">
          <cell r="A1429">
            <v>1427</v>
          </cell>
          <cell r="B1429" t="str">
            <v>池上镇</v>
          </cell>
          <cell r="C1429" t="str">
            <v>上小峰村</v>
          </cell>
          <cell r="D1429" t="str">
            <v>牛思强</v>
          </cell>
        </row>
        <row r="1430">
          <cell r="A1430">
            <v>1428</v>
          </cell>
          <cell r="B1430" t="str">
            <v>山头街道</v>
          </cell>
          <cell r="C1430" t="str">
            <v>白杨河村</v>
          </cell>
          <cell r="D1430" t="str">
            <v>孙启恒</v>
          </cell>
        </row>
        <row r="1431">
          <cell r="A1431">
            <v>1429</v>
          </cell>
          <cell r="B1431" t="str">
            <v>山头街道</v>
          </cell>
          <cell r="C1431" t="str">
            <v>樵岭前村</v>
          </cell>
          <cell r="D1431" t="str">
            <v>孙希宁</v>
          </cell>
        </row>
        <row r="1432">
          <cell r="A1432">
            <v>1430</v>
          </cell>
          <cell r="B1432" t="str">
            <v>山头街道</v>
          </cell>
          <cell r="C1432" t="str">
            <v>樵岭前村</v>
          </cell>
          <cell r="D1432" t="str">
            <v>杨慧英</v>
          </cell>
        </row>
        <row r="1433">
          <cell r="A1433">
            <v>1431</v>
          </cell>
          <cell r="B1433" t="str">
            <v>山头街道</v>
          </cell>
          <cell r="C1433" t="str">
            <v>尖西村</v>
          </cell>
          <cell r="D1433" t="str">
            <v>许红菊</v>
          </cell>
        </row>
        <row r="1434">
          <cell r="A1434">
            <v>1432</v>
          </cell>
          <cell r="B1434" t="str">
            <v>山头街道</v>
          </cell>
          <cell r="C1434" t="str">
            <v>尖西村</v>
          </cell>
          <cell r="D1434" t="str">
            <v>杨春玲</v>
          </cell>
        </row>
        <row r="1435">
          <cell r="A1435">
            <v>1433</v>
          </cell>
          <cell r="B1435" t="str">
            <v>石马镇</v>
          </cell>
          <cell r="C1435" t="str">
            <v>南沙井村</v>
          </cell>
          <cell r="D1435" t="str">
            <v>魏红芳</v>
          </cell>
        </row>
        <row r="1436">
          <cell r="A1436">
            <v>1434</v>
          </cell>
          <cell r="B1436" t="str">
            <v>石马镇</v>
          </cell>
          <cell r="C1436" t="str">
            <v>下焦村</v>
          </cell>
          <cell r="D1436" t="str">
            <v>张银翠</v>
          </cell>
        </row>
        <row r="1437">
          <cell r="A1437">
            <v>1435</v>
          </cell>
          <cell r="B1437" t="str">
            <v>石马镇</v>
          </cell>
          <cell r="C1437" t="str">
            <v>盆泉村</v>
          </cell>
          <cell r="D1437" t="str">
            <v>栾红俊</v>
          </cell>
        </row>
        <row r="1438">
          <cell r="A1438">
            <v>1436</v>
          </cell>
          <cell r="B1438" t="str">
            <v>域城镇</v>
          </cell>
          <cell r="C1438" t="str">
            <v>青龙湾村</v>
          </cell>
          <cell r="D1438" t="str">
            <v>沈风云</v>
          </cell>
        </row>
        <row r="1439">
          <cell r="A1439">
            <v>1437</v>
          </cell>
          <cell r="B1439" t="str">
            <v>域城镇</v>
          </cell>
          <cell r="C1439" t="str">
            <v>青龙湾村</v>
          </cell>
          <cell r="D1439" t="str">
            <v>董树霞</v>
          </cell>
        </row>
        <row r="1440">
          <cell r="A1440">
            <v>1438</v>
          </cell>
          <cell r="B1440" t="str">
            <v>域城镇</v>
          </cell>
          <cell r="C1440" t="str">
            <v>上虎</v>
          </cell>
          <cell r="D1440" t="str">
            <v>李秀荣</v>
          </cell>
        </row>
        <row r="1441">
          <cell r="A1441">
            <v>1439</v>
          </cell>
          <cell r="B1441" t="str">
            <v>域城镇</v>
          </cell>
          <cell r="C1441" t="str">
            <v>峪口村</v>
          </cell>
          <cell r="D1441" t="str">
            <v>刘杰</v>
          </cell>
        </row>
        <row r="1442">
          <cell r="A1442">
            <v>1440</v>
          </cell>
          <cell r="B1442" t="str">
            <v>域城镇</v>
          </cell>
          <cell r="C1442" t="str">
            <v>岭西村</v>
          </cell>
          <cell r="D1442" t="str">
            <v>宋爱花</v>
          </cell>
        </row>
        <row r="1443">
          <cell r="A1443">
            <v>1441</v>
          </cell>
          <cell r="B1443" t="str">
            <v>域城镇</v>
          </cell>
          <cell r="C1443" t="str">
            <v>山王庄村</v>
          </cell>
          <cell r="D1443" t="str">
            <v>齐翠兰</v>
          </cell>
        </row>
        <row r="1444">
          <cell r="A1444">
            <v>1442</v>
          </cell>
          <cell r="B1444" t="str">
            <v>域城镇</v>
          </cell>
          <cell r="C1444" t="str">
            <v>牛角</v>
          </cell>
          <cell r="D1444" t="str">
            <v>房春莲</v>
          </cell>
        </row>
        <row r="1445">
          <cell r="A1445">
            <v>1443</v>
          </cell>
          <cell r="B1445" t="str">
            <v>域城镇</v>
          </cell>
          <cell r="C1445" t="str">
            <v>石门村</v>
          </cell>
          <cell r="D1445" t="str">
            <v>程海霞</v>
          </cell>
        </row>
        <row r="1446">
          <cell r="A1446">
            <v>1444</v>
          </cell>
          <cell r="B1446" t="str">
            <v>域城镇</v>
          </cell>
          <cell r="C1446" t="str">
            <v>黄石坞</v>
          </cell>
          <cell r="D1446" t="str">
            <v>李在美</v>
          </cell>
        </row>
        <row r="1447">
          <cell r="A1447">
            <v>1445</v>
          </cell>
          <cell r="B1447" t="str">
            <v>域城镇</v>
          </cell>
          <cell r="C1447" t="str">
            <v>黄石坞</v>
          </cell>
          <cell r="D1447" t="str">
            <v>刘梅英</v>
          </cell>
        </row>
        <row r="1448">
          <cell r="A1448">
            <v>1446</v>
          </cell>
          <cell r="B1448" t="str">
            <v>源泉镇</v>
          </cell>
          <cell r="C1448" t="str">
            <v>岳东村</v>
          </cell>
          <cell r="D1448" t="str">
            <v>曲凤英</v>
          </cell>
        </row>
        <row r="1449">
          <cell r="A1449">
            <v>1447</v>
          </cell>
          <cell r="B1449" t="str">
            <v>源泉镇</v>
          </cell>
          <cell r="C1449" t="str">
            <v>黄台村</v>
          </cell>
          <cell r="D1449" t="str">
            <v>郑良军</v>
          </cell>
        </row>
        <row r="1450">
          <cell r="A1450">
            <v>1448</v>
          </cell>
          <cell r="B1450" t="str">
            <v>博山镇</v>
          </cell>
          <cell r="C1450" t="str">
            <v>王家庄村</v>
          </cell>
          <cell r="D1450" t="str">
            <v>王玉强</v>
          </cell>
        </row>
        <row r="1451">
          <cell r="A1451">
            <v>1449</v>
          </cell>
          <cell r="B1451" t="str">
            <v>博山镇</v>
          </cell>
          <cell r="C1451" t="str">
            <v>朱家庄西村</v>
          </cell>
          <cell r="D1451" t="str">
            <v>翟凤玲</v>
          </cell>
        </row>
        <row r="1452">
          <cell r="A1452">
            <v>1450</v>
          </cell>
          <cell r="B1452" t="str">
            <v>博山镇</v>
          </cell>
          <cell r="C1452" t="str">
            <v>五老峪村</v>
          </cell>
          <cell r="D1452" t="str">
            <v>孙桂芳</v>
          </cell>
        </row>
        <row r="1453">
          <cell r="A1453">
            <v>1451</v>
          </cell>
          <cell r="B1453" t="str">
            <v>池上镇</v>
          </cell>
          <cell r="C1453" t="str">
            <v>大马石村</v>
          </cell>
          <cell r="D1453" t="str">
            <v>刘延梅</v>
          </cell>
        </row>
        <row r="1454">
          <cell r="A1454">
            <v>1452</v>
          </cell>
          <cell r="B1454" t="str">
            <v>源泉镇</v>
          </cell>
          <cell r="C1454" t="str">
            <v>西山村</v>
          </cell>
          <cell r="D1454" t="str">
            <v>焦玉花</v>
          </cell>
        </row>
        <row r="1455">
          <cell r="A1455">
            <v>1453</v>
          </cell>
          <cell r="B1455" t="str">
            <v>源泉镇</v>
          </cell>
          <cell r="C1455" t="str">
            <v>郑家村</v>
          </cell>
          <cell r="D1455" t="str">
            <v>赵汝霞</v>
          </cell>
        </row>
        <row r="1456">
          <cell r="A1456">
            <v>1454</v>
          </cell>
          <cell r="B1456" t="str">
            <v>源泉镇</v>
          </cell>
          <cell r="C1456" t="str">
            <v>郑家村</v>
          </cell>
          <cell r="D1456" t="str">
            <v>韦忠民</v>
          </cell>
        </row>
        <row r="1457">
          <cell r="A1457">
            <v>1455</v>
          </cell>
          <cell r="B1457" t="str">
            <v>域城镇</v>
          </cell>
          <cell r="C1457" t="str">
            <v>石匣</v>
          </cell>
          <cell r="D1457" t="str">
            <v>刘银凤</v>
          </cell>
        </row>
        <row r="1458">
          <cell r="A1458">
            <v>1456</v>
          </cell>
          <cell r="B1458" t="str">
            <v>域城镇</v>
          </cell>
          <cell r="C1458" t="str">
            <v>尚庄村</v>
          </cell>
          <cell r="D1458" t="str">
            <v>戴秀贞</v>
          </cell>
        </row>
        <row r="1459">
          <cell r="A1459">
            <v>1457</v>
          </cell>
          <cell r="B1459" t="str">
            <v>域城镇</v>
          </cell>
          <cell r="C1459" t="str">
            <v>黄连峪</v>
          </cell>
          <cell r="D1459" t="str">
            <v>苏春英</v>
          </cell>
        </row>
        <row r="1460">
          <cell r="A1460">
            <v>1458</v>
          </cell>
          <cell r="B1460" t="str">
            <v>博山镇</v>
          </cell>
          <cell r="C1460" t="str">
            <v>朱家庄东村</v>
          </cell>
          <cell r="D1460" t="str">
            <v>于恩美</v>
          </cell>
        </row>
        <row r="1461">
          <cell r="A1461">
            <v>1459</v>
          </cell>
          <cell r="B1461" t="str">
            <v>源泉镇</v>
          </cell>
          <cell r="C1461" t="str">
            <v>北崮山</v>
          </cell>
          <cell r="D1461" t="str">
            <v>郑翠云</v>
          </cell>
        </row>
        <row r="1462">
          <cell r="A1462">
            <v>1460</v>
          </cell>
          <cell r="B1462" t="str">
            <v>源泉镇</v>
          </cell>
          <cell r="C1462" t="str">
            <v>北崮山</v>
          </cell>
          <cell r="D1462" t="str">
            <v>焦爱玲</v>
          </cell>
        </row>
        <row r="1463">
          <cell r="A1463">
            <v>1461</v>
          </cell>
          <cell r="B1463" t="str">
            <v>源泉镇</v>
          </cell>
          <cell r="C1463" t="str">
            <v>北崮山</v>
          </cell>
          <cell r="D1463" t="str">
            <v>王纪芬</v>
          </cell>
        </row>
        <row r="1464">
          <cell r="A1464">
            <v>1462</v>
          </cell>
          <cell r="B1464" t="str">
            <v>源泉镇</v>
          </cell>
          <cell r="C1464" t="str">
            <v>北崮山</v>
          </cell>
          <cell r="D1464" t="str">
            <v>李桂美</v>
          </cell>
        </row>
        <row r="1465">
          <cell r="A1465">
            <v>1463</v>
          </cell>
          <cell r="B1465" t="str">
            <v>源泉镇</v>
          </cell>
          <cell r="C1465" t="str">
            <v>北崮山</v>
          </cell>
          <cell r="D1465" t="str">
            <v>郭菊香</v>
          </cell>
        </row>
        <row r="1466">
          <cell r="A1466">
            <v>1464</v>
          </cell>
          <cell r="B1466" t="str">
            <v>源泉镇</v>
          </cell>
          <cell r="C1466" t="str">
            <v>北崮山</v>
          </cell>
          <cell r="D1466" t="str">
            <v>李艳</v>
          </cell>
        </row>
        <row r="1467">
          <cell r="A1467">
            <v>1465</v>
          </cell>
          <cell r="B1467" t="str">
            <v>源泉镇</v>
          </cell>
          <cell r="C1467" t="str">
            <v>北崮山</v>
          </cell>
          <cell r="D1467" t="str">
            <v>焦甲方</v>
          </cell>
        </row>
        <row r="1468">
          <cell r="A1468">
            <v>1466</v>
          </cell>
          <cell r="B1468" t="str">
            <v>源泉镇</v>
          </cell>
          <cell r="C1468" t="str">
            <v>北崮山</v>
          </cell>
          <cell r="D1468" t="str">
            <v>郑素霞</v>
          </cell>
        </row>
        <row r="1469">
          <cell r="A1469">
            <v>1467</v>
          </cell>
          <cell r="B1469" t="str">
            <v>源泉镇</v>
          </cell>
          <cell r="C1469" t="str">
            <v>北崮山</v>
          </cell>
          <cell r="D1469" t="str">
            <v>李维海</v>
          </cell>
        </row>
        <row r="1470">
          <cell r="A1470">
            <v>1468</v>
          </cell>
          <cell r="B1470" t="str">
            <v>源泉镇</v>
          </cell>
          <cell r="C1470" t="str">
            <v>北崮山</v>
          </cell>
          <cell r="D1470" t="str">
            <v>焦红英</v>
          </cell>
        </row>
        <row r="1471">
          <cell r="A1471">
            <v>1469</v>
          </cell>
          <cell r="B1471" t="str">
            <v>源泉镇</v>
          </cell>
          <cell r="C1471" t="str">
            <v>北崮山</v>
          </cell>
          <cell r="D1471" t="str">
            <v>焦葵方</v>
          </cell>
        </row>
        <row r="1472">
          <cell r="A1472">
            <v>1470</v>
          </cell>
          <cell r="B1472" t="str">
            <v>源泉镇</v>
          </cell>
          <cell r="C1472" t="str">
            <v>北崮山</v>
          </cell>
          <cell r="D1472" t="str">
            <v>李信青</v>
          </cell>
        </row>
        <row r="1473">
          <cell r="A1473">
            <v>1471</v>
          </cell>
          <cell r="B1473" t="str">
            <v>源泉镇</v>
          </cell>
          <cell r="C1473" t="str">
            <v>北崮山</v>
          </cell>
          <cell r="D1473" t="str">
            <v>王淑云</v>
          </cell>
        </row>
        <row r="1474">
          <cell r="A1474">
            <v>1472</v>
          </cell>
          <cell r="B1474" t="str">
            <v>源泉镇</v>
          </cell>
          <cell r="C1474" t="str">
            <v>北崮山</v>
          </cell>
          <cell r="D1474" t="str">
            <v>徐德爱</v>
          </cell>
        </row>
        <row r="1475">
          <cell r="A1475">
            <v>1473</v>
          </cell>
          <cell r="B1475" t="str">
            <v>源泉镇</v>
          </cell>
          <cell r="C1475" t="str">
            <v>北崮山</v>
          </cell>
          <cell r="D1475" t="str">
            <v>阚翠凤</v>
          </cell>
        </row>
        <row r="1476">
          <cell r="A1476">
            <v>1474</v>
          </cell>
          <cell r="B1476" t="str">
            <v>源泉镇</v>
          </cell>
          <cell r="C1476" t="str">
            <v>北崮山</v>
          </cell>
          <cell r="D1476" t="str">
            <v>李实霞</v>
          </cell>
        </row>
        <row r="1477">
          <cell r="A1477">
            <v>1475</v>
          </cell>
          <cell r="B1477" t="str">
            <v>源泉镇</v>
          </cell>
          <cell r="C1477" t="str">
            <v>北崮山</v>
          </cell>
          <cell r="D1477" t="str">
            <v>李桂荣</v>
          </cell>
        </row>
        <row r="1478">
          <cell r="A1478">
            <v>1476</v>
          </cell>
          <cell r="B1478" t="str">
            <v>源泉镇</v>
          </cell>
          <cell r="C1478" t="str">
            <v>北崮山</v>
          </cell>
          <cell r="D1478" t="str">
            <v>李成高</v>
          </cell>
        </row>
        <row r="1479">
          <cell r="A1479">
            <v>1477</v>
          </cell>
          <cell r="B1479" t="str">
            <v>源泉镇</v>
          </cell>
          <cell r="C1479" t="str">
            <v>北崮山</v>
          </cell>
          <cell r="D1479" t="str">
            <v>房信兰</v>
          </cell>
        </row>
        <row r="1480">
          <cell r="A1480">
            <v>1478</v>
          </cell>
          <cell r="B1480" t="str">
            <v>源泉镇</v>
          </cell>
          <cell r="C1480" t="str">
            <v>北崮山</v>
          </cell>
          <cell r="D1480" t="str">
            <v>王玉兰</v>
          </cell>
        </row>
        <row r="1481">
          <cell r="A1481">
            <v>1479</v>
          </cell>
          <cell r="B1481" t="str">
            <v>源泉镇</v>
          </cell>
          <cell r="C1481" t="str">
            <v>北崮山</v>
          </cell>
          <cell r="D1481" t="str">
            <v>焦裕霞</v>
          </cell>
        </row>
        <row r="1482">
          <cell r="A1482">
            <v>1480</v>
          </cell>
          <cell r="B1482" t="str">
            <v>源泉镇</v>
          </cell>
          <cell r="C1482" t="str">
            <v>北崮山</v>
          </cell>
          <cell r="D1482" t="str">
            <v>王纪芹</v>
          </cell>
        </row>
        <row r="1483">
          <cell r="A1483">
            <v>1481</v>
          </cell>
          <cell r="B1483" t="str">
            <v>源泉镇</v>
          </cell>
          <cell r="C1483" t="str">
            <v>北崮山</v>
          </cell>
          <cell r="D1483" t="str">
            <v>范永玲</v>
          </cell>
        </row>
        <row r="1484">
          <cell r="A1484">
            <v>1482</v>
          </cell>
          <cell r="B1484" t="str">
            <v>源泉镇</v>
          </cell>
          <cell r="C1484" t="str">
            <v>北崮山</v>
          </cell>
          <cell r="D1484" t="str">
            <v>李爱玲</v>
          </cell>
        </row>
        <row r="1485">
          <cell r="A1485">
            <v>1483</v>
          </cell>
          <cell r="B1485" t="str">
            <v>源泉镇</v>
          </cell>
          <cell r="C1485" t="str">
            <v>东崮山</v>
          </cell>
          <cell r="D1485" t="str">
            <v>王在芬</v>
          </cell>
        </row>
        <row r="1486">
          <cell r="A1486">
            <v>1484</v>
          </cell>
          <cell r="B1486" t="str">
            <v>源泉镇</v>
          </cell>
          <cell r="C1486" t="str">
            <v>东崮山</v>
          </cell>
          <cell r="D1486" t="str">
            <v>李永胜</v>
          </cell>
        </row>
        <row r="1487">
          <cell r="A1487">
            <v>1485</v>
          </cell>
          <cell r="B1487" t="str">
            <v>源泉镇</v>
          </cell>
          <cell r="C1487" t="str">
            <v>东崮山</v>
          </cell>
          <cell r="D1487" t="str">
            <v>韩月丽</v>
          </cell>
        </row>
        <row r="1488">
          <cell r="A1488">
            <v>1486</v>
          </cell>
          <cell r="B1488" t="str">
            <v>源泉镇</v>
          </cell>
          <cell r="C1488" t="str">
            <v>东崮山</v>
          </cell>
          <cell r="D1488" t="str">
            <v>李治亲</v>
          </cell>
        </row>
        <row r="1489">
          <cell r="A1489">
            <v>1487</v>
          </cell>
          <cell r="B1489" t="str">
            <v>源泉镇</v>
          </cell>
          <cell r="C1489" t="str">
            <v>东崮山</v>
          </cell>
          <cell r="D1489" t="str">
            <v>韩桂红</v>
          </cell>
        </row>
        <row r="1490">
          <cell r="A1490">
            <v>1488</v>
          </cell>
          <cell r="B1490" t="str">
            <v>源泉镇</v>
          </cell>
          <cell r="C1490" t="str">
            <v>东崮山</v>
          </cell>
          <cell r="D1490" t="str">
            <v>柴树香</v>
          </cell>
        </row>
        <row r="1491">
          <cell r="A1491">
            <v>1489</v>
          </cell>
          <cell r="B1491" t="str">
            <v>源泉镇</v>
          </cell>
          <cell r="C1491" t="str">
            <v>东崮山</v>
          </cell>
          <cell r="D1491" t="str">
            <v>焦方娟</v>
          </cell>
        </row>
        <row r="1492">
          <cell r="A1492">
            <v>1490</v>
          </cell>
          <cell r="B1492" t="str">
            <v>源泉镇</v>
          </cell>
          <cell r="C1492" t="str">
            <v>东崮山</v>
          </cell>
          <cell r="D1492" t="str">
            <v>李红军</v>
          </cell>
        </row>
        <row r="1493">
          <cell r="A1493">
            <v>1491</v>
          </cell>
          <cell r="B1493" t="str">
            <v>源泉镇</v>
          </cell>
          <cell r="C1493" t="str">
            <v>东崮山</v>
          </cell>
          <cell r="D1493" t="str">
            <v>王翠珍</v>
          </cell>
        </row>
        <row r="1494">
          <cell r="A1494">
            <v>1492</v>
          </cell>
          <cell r="B1494" t="str">
            <v>源泉镇</v>
          </cell>
          <cell r="C1494" t="str">
            <v>东崮山</v>
          </cell>
          <cell r="D1494" t="str">
            <v>段世永</v>
          </cell>
        </row>
        <row r="1495">
          <cell r="A1495">
            <v>1493</v>
          </cell>
          <cell r="B1495" t="str">
            <v>源泉镇</v>
          </cell>
          <cell r="C1495" t="str">
            <v>东崮山</v>
          </cell>
          <cell r="D1495" t="str">
            <v>赵新利</v>
          </cell>
        </row>
        <row r="1496">
          <cell r="A1496">
            <v>1494</v>
          </cell>
          <cell r="B1496" t="str">
            <v>源泉镇</v>
          </cell>
          <cell r="C1496" t="str">
            <v>东崮山</v>
          </cell>
          <cell r="D1496" t="str">
            <v>焦裕娜</v>
          </cell>
        </row>
        <row r="1497">
          <cell r="A1497">
            <v>1495</v>
          </cell>
          <cell r="B1497" t="str">
            <v>源泉镇</v>
          </cell>
          <cell r="C1497" t="str">
            <v>东崮山</v>
          </cell>
          <cell r="D1497" t="str">
            <v>赵德燕</v>
          </cell>
        </row>
        <row r="1498">
          <cell r="A1498">
            <v>1496</v>
          </cell>
          <cell r="B1498" t="str">
            <v>源泉镇</v>
          </cell>
          <cell r="C1498" t="str">
            <v>东崮山</v>
          </cell>
          <cell r="D1498" t="str">
            <v>李同红</v>
          </cell>
        </row>
        <row r="1499">
          <cell r="A1499">
            <v>1497</v>
          </cell>
          <cell r="B1499" t="str">
            <v>源泉镇</v>
          </cell>
          <cell r="C1499" t="str">
            <v>东崮山</v>
          </cell>
          <cell r="D1499" t="str">
            <v>吴红霞</v>
          </cell>
        </row>
        <row r="1500">
          <cell r="A1500">
            <v>1498</v>
          </cell>
          <cell r="B1500" t="str">
            <v>源泉镇</v>
          </cell>
          <cell r="C1500" t="str">
            <v>东崮山</v>
          </cell>
          <cell r="D1500" t="str">
            <v>焦玉英</v>
          </cell>
        </row>
        <row r="1501">
          <cell r="A1501">
            <v>1499</v>
          </cell>
          <cell r="B1501" t="str">
            <v>源泉镇</v>
          </cell>
          <cell r="C1501" t="str">
            <v>东崮山</v>
          </cell>
          <cell r="D1501" t="str">
            <v>王金华</v>
          </cell>
        </row>
        <row r="1502">
          <cell r="A1502">
            <v>1500</v>
          </cell>
          <cell r="B1502" t="str">
            <v>源泉镇</v>
          </cell>
          <cell r="C1502" t="str">
            <v>东崮山</v>
          </cell>
          <cell r="D1502" t="str">
            <v>丁修花</v>
          </cell>
        </row>
        <row r="1503">
          <cell r="A1503">
            <v>1501</v>
          </cell>
          <cell r="B1503" t="str">
            <v>源泉镇</v>
          </cell>
          <cell r="C1503" t="str">
            <v>东崮山</v>
          </cell>
          <cell r="D1503" t="str">
            <v>徐伯年</v>
          </cell>
        </row>
        <row r="1504">
          <cell r="A1504">
            <v>1502</v>
          </cell>
          <cell r="B1504" t="str">
            <v>源泉镇</v>
          </cell>
          <cell r="C1504" t="str">
            <v>南南村</v>
          </cell>
          <cell r="D1504" t="str">
            <v>李绍华</v>
          </cell>
        </row>
        <row r="1505">
          <cell r="A1505">
            <v>1503</v>
          </cell>
          <cell r="B1505" t="str">
            <v>源泉镇</v>
          </cell>
          <cell r="C1505" t="str">
            <v>南南村</v>
          </cell>
          <cell r="D1505" t="str">
            <v>赵慎荣</v>
          </cell>
        </row>
        <row r="1506">
          <cell r="A1506">
            <v>1504</v>
          </cell>
          <cell r="B1506" t="str">
            <v>源泉镇</v>
          </cell>
          <cell r="C1506" t="str">
            <v>南南村</v>
          </cell>
          <cell r="D1506" t="str">
            <v>李永芝</v>
          </cell>
        </row>
        <row r="1507">
          <cell r="A1507">
            <v>1505</v>
          </cell>
          <cell r="B1507" t="str">
            <v>源泉镇</v>
          </cell>
          <cell r="C1507" t="str">
            <v>南南村</v>
          </cell>
          <cell r="D1507" t="str">
            <v>王修凤</v>
          </cell>
        </row>
        <row r="1508">
          <cell r="A1508">
            <v>1506</v>
          </cell>
          <cell r="B1508" t="str">
            <v>源泉镇</v>
          </cell>
          <cell r="C1508" t="str">
            <v>南南村</v>
          </cell>
          <cell r="D1508" t="str">
            <v>夏奉兰</v>
          </cell>
        </row>
        <row r="1509">
          <cell r="A1509">
            <v>1507</v>
          </cell>
          <cell r="B1509" t="str">
            <v>源泉镇</v>
          </cell>
          <cell r="C1509" t="str">
            <v>南南村</v>
          </cell>
          <cell r="D1509" t="str">
            <v>李诚玖</v>
          </cell>
        </row>
        <row r="1510">
          <cell r="A1510">
            <v>1508</v>
          </cell>
          <cell r="B1510" t="str">
            <v>源泉镇</v>
          </cell>
          <cell r="C1510" t="str">
            <v>南南村</v>
          </cell>
          <cell r="D1510" t="str">
            <v>李成民</v>
          </cell>
        </row>
        <row r="1511">
          <cell r="A1511">
            <v>1509</v>
          </cell>
          <cell r="B1511" t="str">
            <v>源泉镇</v>
          </cell>
          <cell r="C1511" t="str">
            <v>南南村</v>
          </cell>
          <cell r="D1511" t="str">
            <v>李成菊</v>
          </cell>
        </row>
        <row r="1512">
          <cell r="A1512">
            <v>1510</v>
          </cell>
          <cell r="B1512" t="str">
            <v>源泉镇</v>
          </cell>
          <cell r="C1512" t="str">
            <v>南南村</v>
          </cell>
          <cell r="D1512" t="str">
            <v>李成娟</v>
          </cell>
        </row>
        <row r="1513">
          <cell r="A1513">
            <v>1511</v>
          </cell>
          <cell r="B1513" t="str">
            <v>源泉镇</v>
          </cell>
          <cell r="C1513" t="str">
            <v>南南村</v>
          </cell>
          <cell r="D1513" t="str">
            <v>曲明东</v>
          </cell>
        </row>
        <row r="1514">
          <cell r="A1514">
            <v>1512</v>
          </cell>
          <cell r="B1514" t="str">
            <v>源泉镇</v>
          </cell>
          <cell r="C1514" t="str">
            <v>南南村</v>
          </cell>
          <cell r="D1514" t="str">
            <v>李松</v>
          </cell>
        </row>
        <row r="1515">
          <cell r="A1515">
            <v>1513</v>
          </cell>
          <cell r="B1515" t="str">
            <v>源泉镇</v>
          </cell>
          <cell r="C1515" t="str">
            <v>南南村</v>
          </cell>
          <cell r="D1515" t="str">
            <v>焦翠云</v>
          </cell>
        </row>
        <row r="1516">
          <cell r="A1516">
            <v>1514</v>
          </cell>
          <cell r="B1516" t="str">
            <v>源泉镇</v>
          </cell>
          <cell r="C1516" t="str">
            <v>南南村</v>
          </cell>
          <cell r="D1516" t="str">
            <v>陈立艳</v>
          </cell>
        </row>
        <row r="1517">
          <cell r="A1517">
            <v>1515</v>
          </cell>
          <cell r="B1517" t="str">
            <v>源泉镇</v>
          </cell>
          <cell r="C1517" t="str">
            <v>南南村</v>
          </cell>
          <cell r="D1517" t="str">
            <v>焦翠云</v>
          </cell>
        </row>
        <row r="1518">
          <cell r="A1518">
            <v>1516</v>
          </cell>
          <cell r="B1518" t="str">
            <v>源泉镇</v>
          </cell>
          <cell r="C1518" t="str">
            <v>南南村</v>
          </cell>
          <cell r="D1518" t="str">
            <v>高桂营</v>
          </cell>
        </row>
        <row r="1519">
          <cell r="A1519">
            <v>1517</v>
          </cell>
          <cell r="B1519" t="str">
            <v>源泉镇</v>
          </cell>
          <cell r="C1519" t="str">
            <v>南南村</v>
          </cell>
          <cell r="D1519" t="str">
            <v>王在凤</v>
          </cell>
        </row>
        <row r="1520">
          <cell r="A1520">
            <v>1518</v>
          </cell>
          <cell r="B1520" t="str">
            <v>源泉镇</v>
          </cell>
          <cell r="C1520" t="str">
            <v>南南村</v>
          </cell>
          <cell r="D1520" t="str">
            <v>李成云</v>
          </cell>
        </row>
        <row r="1521">
          <cell r="A1521">
            <v>1519</v>
          </cell>
          <cell r="B1521" t="str">
            <v>源泉镇</v>
          </cell>
          <cell r="C1521" t="str">
            <v>岱东村</v>
          </cell>
          <cell r="D1521" t="str">
            <v>赵忠信</v>
          </cell>
        </row>
        <row r="1522">
          <cell r="A1522">
            <v>1520</v>
          </cell>
          <cell r="B1522" t="str">
            <v>源泉镇</v>
          </cell>
          <cell r="C1522" t="str">
            <v>岱东村</v>
          </cell>
          <cell r="D1522" t="str">
            <v>马仕菊</v>
          </cell>
        </row>
        <row r="1523">
          <cell r="A1523">
            <v>1521</v>
          </cell>
          <cell r="B1523" t="str">
            <v>源泉镇</v>
          </cell>
          <cell r="C1523" t="str">
            <v>岱东村</v>
          </cell>
          <cell r="D1523" t="str">
            <v>刘同友</v>
          </cell>
        </row>
        <row r="1524">
          <cell r="A1524">
            <v>1522</v>
          </cell>
          <cell r="B1524" t="str">
            <v>源泉镇</v>
          </cell>
          <cell r="C1524" t="str">
            <v>岱东村</v>
          </cell>
          <cell r="D1524" t="str">
            <v>王在春</v>
          </cell>
        </row>
        <row r="1525">
          <cell r="A1525">
            <v>1523</v>
          </cell>
          <cell r="B1525" t="str">
            <v>源泉镇</v>
          </cell>
          <cell r="C1525" t="str">
            <v>岱东村</v>
          </cell>
          <cell r="D1525" t="str">
            <v>焦玲</v>
          </cell>
        </row>
        <row r="1526">
          <cell r="A1526">
            <v>1524</v>
          </cell>
          <cell r="B1526" t="str">
            <v>源泉镇</v>
          </cell>
          <cell r="C1526" t="str">
            <v>岱东村</v>
          </cell>
          <cell r="D1526" t="str">
            <v>王志波</v>
          </cell>
        </row>
        <row r="1527">
          <cell r="A1527">
            <v>1525</v>
          </cell>
          <cell r="B1527" t="str">
            <v>源泉镇</v>
          </cell>
          <cell r="C1527" t="str">
            <v>岱东村</v>
          </cell>
          <cell r="D1527" t="str">
            <v>赵停信</v>
          </cell>
        </row>
        <row r="1528">
          <cell r="A1528">
            <v>1526</v>
          </cell>
          <cell r="B1528" t="str">
            <v>源泉镇</v>
          </cell>
          <cell r="C1528" t="str">
            <v>岱东村</v>
          </cell>
          <cell r="D1528" t="str">
            <v>李春红</v>
          </cell>
        </row>
        <row r="1529">
          <cell r="A1529">
            <v>1527</v>
          </cell>
          <cell r="B1529" t="str">
            <v>源泉镇</v>
          </cell>
          <cell r="C1529" t="str">
            <v>岱东村</v>
          </cell>
          <cell r="D1529" t="str">
            <v>杜廷民</v>
          </cell>
        </row>
        <row r="1530">
          <cell r="A1530">
            <v>1528</v>
          </cell>
          <cell r="B1530" t="str">
            <v>源泉镇</v>
          </cell>
          <cell r="C1530" t="str">
            <v>岱东村</v>
          </cell>
          <cell r="D1530" t="str">
            <v>王在平</v>
          </cell>
        </row>
        <row r="1531">
          <cell r="A1531">
            <v>1529</v>
          </cell>
          <cell r="B1531" t="str">
            <v>源泉镇</v>
          </cell>
          <cell r="C1531" t="str">
            <v>岱东村</v>
          </cell>
          <cell r="D1531" t="str">
            <v>邢世梅</v>
          </cell>
        </row>
        <row r="1532">
          <cell r="A1532">
            <v>1530</v>
          </cell>
          <cell r="B1532" t="str">
            <v>源泉镇</v>
          </cell>
          <cell r="C1532" t="str">
            <v>岱东村</v>
          </cell>
          <cell r="D1532" t="str">
            <v>王以全</v>
          </cell>
        </row>
        <row r="1533">
          <cell r="A1533">
            <v>1531</v>
          </cell>
          <cell r="B1533" t="str">
            <v>源泉镇</v>
          </cell>
          <cell r="C1533" t="str">
            <v>岱东村</v>
          </cell>
          <cell r="D1533" t="str">
            <v>徐芸</v>
          </cell>
        </row>
        <row r="1534">
          <cell r="A1534">
            <v>1532</v>
          </cell>
          <cell r="B1534" t="str">
            <v>源泉镇</v>
          </cell>
          <cell r="C1534" t="str">
            <v>岱东村</v>
          </cell>
          <cell r="D1534" t="str">
            <v>王志刚</v>
          </cell>
        </row>
        <row r="1535">
          <cell r="A1535">
            <v>1533</v>
          </cell>
          <cell r="B1535" t="str">
            <v>源泉镇</v>
          </cell>
          <cell r="C1535" t="str">
            <v>南坡村</v>
          </cell>
          <cell r="D1535" t="str">
            <v>张方红</v>
          </cell>
        </row>
        <row r="1536">
          <cell r="A1536">
            <v>1534</v>
          </cell>
          <cell r="B1536" t="str">
            <v>源泉镇</v>
          </cell>
          <cell r="C1536" t="str">
            <v>南坡村</v>
          </cell>
          <cell r="D1536" t="str">
            <v>张传顺</v>
          </cell>
        </row>
        <row r="1537">
          <cell r="A1537">
            <v>1535</v>
          </cell>
          <cell r="B1537" t="str">
            <v>源泉镇</v>
          </cell>
          <cell r="C1537" t="str">
            <v>南坡村</v>
          </cell>
          <cell r="D1537" t="str">
            <v>孟宪林</v>
          </cell>
        </row>
        <row r="1538">
          <cell r="A1538">
            <v>1536</v>
          </cell>
          <cell r="B1538" t="str">
            <v>源泉镇</v>
          </cell>
          <cell r="C1538" t="str">
            <v>南坡村</v>
          </cell>
          <cell r="D1538" t="str">
            <v>刘秀英</v>
          </cell>
        </row>
        <row r="1539">
          <cell r="A1539">
            <v>1537</v>
          </cell>
          <cell r="B1539" t="str">
            <v>源泉镇</v>
          </cell>
          <cell r="C1539" t="str">
            <v>南坡村</v>
          </cell>
          <cell r="D1539" t="str">
            <v>袁会玲</v>
          </cell>
        </row>
        <row r="1540">
          <cell r="A1540">
            <v>1538</v>
          </cell>
          <cell r="B1540" t="str">
            <v>源泉镇</v>
          </cell>
          <cell r="C1540" t="str">
            <v>南坡村</v>
          </cell>
          <cell r="D1540" t="str">
            <v>李秀芬</v>
          </cell>
        </row>
        <row r="1541">
          <cell r="A1541">
            <v>1539</v>
          </cell>
          <cell r="B1541" t="str">
            <v>源泉镇</v>
          </cell>
          <cell r="C1541" t="str">
            <v>南坡村</v>
          </cell>
          <cell r="D1541" t="str">
            <v>栾兆云</v>
          </cell>
        </row>
        <row r="1542">
          <cell r="A1542">
            <v>1540</v>
          </cell>
          <cell r="B1542" t="str">
            <v>源泉镇</v>
          </cell>
          <cell r="C1542" t="str">
            <v>南坡村</v>
          </cell>
          <cell r="D1542" t="str">
            <v>宋长青</v>
          </cell>
        </row>
        <row r="1543">
          <cell r="A1543">
            <v>1541</v>
          </cell>
          <cell r="B1543" t="str">
            <v>源泉镇</v>
          </cell>
          <cell r="C1543" t="str">
            <v>南坡村</v>
          </cell>
          <cell r="D1543" t="str">
            <v>胡爱业</v>
          </cell>
        </row>
        <row r="1544">
          <cell r="A1544">
            <v>1542</v>
          </cell>
          <cell r="B1544" t="str">
            <v>源泉镇</v>
          </cell>
          <cell r="C1544" t="str">
            <v>南坡村</v>
          </cell>
          <cell r="D1544" t="str">
            <v>李军芝</v>
          </cell>
        </row>
        <row r="1545">
          <cell r="A1545">
            <v>1543</v>
          </cell>
          <cell r="B1545" t="str">
            <v>源泉镇</v>
          </cell>
          <cell r="C1545" t="str">
            <v>南坡村</v>
          </cell>
          <cell r="D1545" t="str">
            <v>赵新翠</v>
          </cell>
        </row>
        <row r="1546">
          <cell r="A1546">
            <v>1544</v>
          </cell>
          <cell r="B1546" t="str">
            <v>源泉镇</v>
          </cell>
          <cell r="C1546" t="str">
            <v>南坡村</v>
          </cell>
          <cell r="D1546" t="str">
            <v>李春兰</v>
          </cell>
        </row>
        <row r="1547">
          <cell r="A1547">
            <v>1545</v>
          </cell>
          <cell r="B1547" t="str">
            <v>源泉镇</v>
          </cell>
          <cell r="C1547" t="str">
            <v>南坡村</v>
          </cell>
          <cell r="D1547" t="str">
            <v>李效娟</v>
          </cell>
        </row>
        <row r="1548">
          <cell r="A1548">
            <v>1546</v>
          </cell>
          <cell r="B1548" t="str">
            <v>源泉镇</v>
          </cell>
          <cell r="C1548" t="str">
            <v>南坡村</v>
          </cell>
          <cell r="D1548" t="str">
            <v>王汉忠</v>
          </cell>
        </row>
        <row r="1549">
          <cell r="A1549">
            <v>1547</v>
          </cell>
          <cell r="B1549" t="str">
            <v>源泉镇</v>
          </cell>
          <cell r="C1549" t="str">
            <v>南坡村</v>
          </cell>
          <cell r="D1549" t="str">
            <v>李效华</v>
          </cell>
        </row>
        <row r="1550">
          <cell r="A1550">
            <v>1548</v>
          </cell>
          <cell r="B1550" t="str">
            <v>源泉镇</v>
          </cell>
          <cell r="C1550" t="str">
            <v>南坡村</v>
          </cell>
          <cell r="D1550" t="str">
            <v>赵桂富</v>
          </cell>
        </row>
        <row r="1551">
          <cell r="A1551">
            <v>1549</v>
          </cell>
          <cell r="B1551" t="str">
            <v>源泉镇</v>
          </cell>
          <cell r="C1551" t="str">
            <v>岱西村</v>
          </cell>
          <cell r="D1551" t="str">
            <v>王登勤</v>
          </cell>
        </row>
        <row r="1552">
          <cell r="A1552">
            <v>1550</v>
          </cell>
          <cell r="B1552" t="str">
            <v>源泉镇</v>
          </cell>
          <cell r="C1552" t="str">
            <v>岱西村</v>
          </cell>
          <cell r="D1552" t="str">
            <v>李实凤</v>
          </cell>
        </row>
        <row r="1553">
          <cell r="A1553">
            <v>1551</v>
          </cell>
          <cell r="B1553" t="str">
            <v>源泉镇</v>
          </cell>
          <cell r="C1553" t="str">
            <v>岱西村</v>
          </cell>
          <cell r="D1553" t="str">
            <v>岳少云</v>
          </cell>
        </row>
        <row r="1554">
          <cell r="A1554">
            <v>1552</v>
          </cell>
          <cell r="B1554" t="str">
            <v>源泉镇</v>
          </cell>
          <cell r="C1554" t="str">
            <v>岱西村</v>
          </cell>
          <cell r="D1554" t="str">
            <v>李同博</v>
          </cell>
        </row>
        <row r="1555">
          <cell r="A1555">
            <v>1553</v>
          </cell>
          <cell r="B1555" t="str">
            <v>源泉镇</v>
          </cell>
          <cell r="C1555" t="str">
            <v>岱西村</v>
          </cell>
          <cell r="D1555" t="str">
            <v>杜学芸</v>
          </cell>
        </row>
        <row r="1556">
          <cell r="A1556">
            <v>1554</v>
          </cell>
          <cell r="B1556" t="str">
            <v>源泉镇</v>
          </cell>
          <cell r="C1556" t="str">
            <v>岱西村</v>
          </cell>
          <cell r="D1556" t="str">
            <v>李同德</v>
          </cell>
        </row>
        <row r="1557">
          <cell r="A1557">
            <v>1555</v>
          </cell>
          <cell r="B1557" t="str">
            <v>源泉镇</v>
          </cell>
          <cell r="C1557" t="str">
            <v>岱西村</v>
          </cell>
          <cell r="D1557" t="str">
            <v>王同爱</v>
          </cell>
        </row>
        <row r="1558">
          <cell r="A1558">
            <v>1556</v>
          </cell>
          <cell r="B1558" t="str">
            <v>源泉镇</v>
          </cell>
          <cell r="C1558" t="str">
            <v>岱西村</v>
          </cell>
          <cell r="D1558" t="str">
            <v>王之宝</v>
          </cell>
        </row>
        <row r="1559">
          <cell r="A1559">
            <v>1557</v>
          </cell>
          <cell r="B1559" t="str">
            <v>源泉镇</v>
          </cell>
          <cell r="C1559" t="str">
            <v>中皮村</v>
          </cell>
          <cell r="D1559" t="str">
            <v>节秀花</v>
          </cell>
        </row>
        <row r="1560">
          <cell r="A1560">
            <v>1558</v>
          </cell>
          <cell r="B1560" t="str">
            <v>源泉镇</v>
          </cell>
          <cell r="C1560" t="str">
            <v>中皮村</v>
          </cell>
          <cell r="D1560" t="str">
            <v>孟凡美</v>
          </cell>
        </row>
        <row r="1561">
          <cell r="A1561">
            <v>1559</v>
          </cell>
          <cell r="B1561" t="str">
            <v>源泉镇</v>
          </cell>
          <cell r="C1561" t="str">
            <v>中皮村</v>
          </cell>
          <cell r="D1561" t="str">
            <v>王纪玉</v>
          </cell>
        </row>
        <row r="1562">
          <cell r="A1562">
            <v>1560</v>
          </cell>
          <cell r="B1562" t="str">
            <v>源泉镇</v>
          </cell>
          <cell r="C1562" t="str">
            <v>中皮村</v>
          </cell>
          <cell r="D1562" t="str">
            <v>赵汝信</v>
          </cell>
        </row>
        <row r="1563">
          <cell r="A1563">
            <v>1561</v>
          </cell>
          <cell r="B1563" t="str">
            <v>源泉镇</v>
          </cell>
          <cell r="C1563" t="str">
            <v>中皮村</v>
          </cell>
          <cell r="D1563" t="str">
            <v>赵新乾</v>
          </cell>
        </row>
        <row r="1564">
          <cell r="A1564">
            <v>1562</v>
          </cell>
          <cell r="B1564" t="str">
            <v>源泉镇</v>
          </cell>
          <cell r="C1564" t="str">
            <v>中皮村</v>
          </cell>
          <cell r="D1564" t="str">
            <v>李风英</v>
          </cell>
        </row>
        <row r="1565">
          <cell r="A1565">
            <v>1563</v>
          </cell>
          <cell r="B1565" t="str">
            <v>源泉镇</v>
          </cell>
          <cell r="C1565" t="str">
            <v>西皮村</v>
          </cell>
          <cell r="D1565" t="str">
            <v>节风美</v>
          </cell>
        </row>
        <row r="1566">
          <cell r="A1566">
            <v>1564</v>
          </cell>
          <cell r="B1566" t="str">
            <v>源泉镇</v>
          </cell>
          <cell r="C1566" t="str">
            <v>西皮村</v>
          </cell>
          <cell r="D1566" t="str">
            <v>韦秀芝</v>
          </cell>
        </row>
        <row r="1567">
          <cell r="A1567">
            <v>1565</v>
          </cell>
          <cell r="B1567" t="str">
            <v>源泉镇</v>
          </cell>
          <cell r="C1567" t="str">
            <v>西皮村</v>
          </cell>
          <cell r="D1567" t="str">
            <v>苏继爱</v>
          </cell>
        </row>
        <row r="1568">
          <cell r="A1568">
            <v>1566</v>
          </cell>
          <cell r="B1568" t="str">
            <v>源泉镇</v>
          </cell>
          <cell r="C1568" t="str">
            <v>西皮村</v>
          </cell>
          <cell r="D1568" t="str">
            <v>马彩凤</v>
          </cell>
        </row>
        <row r="1569">
          <cell r="A1569">
            <v>1567</v>
          </cell>
          <cell r="B1569" t="str">
            <v>源泉镇</v>
          </cell>
          <cell r="C1569" t="str">
            <v>西皮村</v>
          </cell>
          <cell r="D1569" t="str">
            <v>陈田祥</v>
          </cell>
        </row>
        <row r="1570">
          <cell r="A1570">
            <v>1568</v>
          </cell>
          <cell r="B1570" t="str">
            <v>源泉镇</v>
          </cell>
          <cell r="C1570" t="str">
            <v>西皮村</v>
          </cell>
          <cell r="D1570" t="str">
            <v>刘元霞</v>
          </cell>
        </row>
        <row r="1571">
          <cell r="A1571">
            <v>1569</v>
          </cell>
          <cell r="B1571" t="str">
            <v>源泉镇</v>
          </cell>
          <cell r="C1571" t="str">
            <v>西皮村</v>
          </cell>
          <cell r="D1571" t="str">
            <v>张学爱</v>
          </cell>
        </row>
        <row r="1572">
          <cell r="A1572">
            <v>1570</v>
          </cell>
          <cell r="B1572" t="str">
            <v>源泉镇</v>
          </cell>
          <cell r="C1572" t="str">
            <v>西皮村</v>
          </cell>
          <cell r="D1572" t="str">
            <v>苏继美</v>
          </cell>
        </row>
        <row r="1573">
          <cell r="A1573">
            <v>1571</v>
          </cell>
          <cell r="B1573" t="str">
            <v>源泉镇</v>
          </cell>
          <cell r="C1573" t="str">
            <v>西皮村</v>
          </cell>
          <cell r="D1573" t="str">
            <v>陈翠华</v>
          </cell>
        </row>
        <row r="1574">
          <cell r="A1574">
            <v>1572</v>
          </cell>
          <cell r="B1574" t="str">
            <v>源泉镇</v>
          </cell>
          <cell r="C1574" t="str">
            <v>西皮村</v>
          </cell>
          <cell r="D1574" t="str">
            <v>翟慎华</v>
          </cell>
        </row>
        <row r="1575">
          <cell r="A1575">
            <v>1573</v>
          </cell>
          <cell r="B1575" t="str">
            <v>源泉镇</v>
          </cell>
          <cell r="C1575" t="str">
            <v>珍珠村</v>
          </cell>
          <cell r="D1575" t="str">
            <v>张连芬</v>
          </cell>
        </row>
        <row r="1576">
          <cell r="A1576">
            <v>1574</v>
          </cell>
          <cell r="B1576" t="str">
            <v>源泉镇</v>
          </cell>
          <cell r="C1576" t="str">
            <v>珍珠村</v>
          </cell>
          <cell r="D1576" t="str">
            <v>赵清翠</v>
          </cell>
        </row>
        <row r="1577">
          <cell r="A1577">
            <v>1575</v>
          </cell>
          <cell r="B1577" t="str">
            <v>源泉镇</v>
          </cell>
          <cell r="C1577" t="str">
            <v>珍珠村</v>
          </cell>
          <cell r="D1577" t="str">
            <v>刘兆来</v>
          </cell>
        </row>
        <row r="1578">
          <cell r="A1578">
            <v>1576</v>
          </cell>
          <cell r="B1578" t="str">
            <v>源泉镇</v>
          </cell>
          <cell r="C1578" t="str">
            <v>珍珠村</v>
          </cell>
          <cell r="D1578" t="str">
            <v>狄建营</v>
          </cell>
        </row>
        <row r="1579">
          <cell r="A1579">
            <v>1577</v>
          </cell>
          <cell r="B1579" t="str">
            <v>源泉镇</v>
          </cell>
          <cell r="C1579" t="str">
            <v>珍珠村</v>
          </cell>
          <cell r="D1579" t="str">
            <v>李凤玲</v>
          </cell>
        </row>
        <row r="1580">
          <cell r="A1580">
            <v>1578</v>
          </cell>
          <cell r="B1580" t="str">
            <v>源泉镇</v>
          </cell>
          <cell r="C1580" t="str">
            <v>珍珠村</v>
          </cell>
          <cell r="D1580" t="str">
            <v>陈士美</v>
          </cell>
        </row>
        <row r="1581">
          <cell r="A1581">
            <v>1579</v>
          </cell>
          <cell r="B1581" t="str">
            <v>源泉镇</v>
          </cell>
          <cell r="C1581" t="str">
            <v>珍珠村</v>
          </cell>
          <cell r="D1581" t="str">
            <v>刘士富</v>
          </cell>
        </row>
        <row r="1582">
          <cell r="A1582">
            <v>1580</v>
          </cell>
          <cell r="B1582" t="str">
            <v>源泉镇</v>
          </cell>
          <cell r="C1582" t="str">
            <v>珍珠村</v>
          </cell>
          <cell r="D1582" t="str">
            <v>房信国</v>
          </cell>
        </row>
        <row r="1583">
          <cell r="A1583">
            <v>1581</v>
          </cell>
          <cell r="B1583" t="str">
            <v>源泉镇</v>
          </cell>
          <cell r="C1583" t="str">
            <v>珍珠村</v>
          </cell>
          <cell r="D1583" t="str">
            <v> 柴启翠</v>
          </cell>
        </row>
        <row r="1584">
          <cell r="A1584">
            <v>1582</v>
          </cell>
          <cell r="B1584" t="str">
            <v>源泉镇</v>
          </cell>
          <cell r="C1584" t="str">
            <v>珍珠村</v>
          </cell>
          <cell r="D1584" t="str">
            <v>房敏燕</v>
          </cell>
        </row>
        <row r="1585">
          <cell r="A1585">
            <v>1583</v>
          </cell>
          <cell r="B1585" t="str">
            <v>源泉镇</v>
          </cell>
          <cell r="C1585" t="str">
            <v>珍珠村</v>
          </cell>
          <cell r="D1585" t="str">
            <v>赵秀霞</v>
          </cell>
        </row>
        <row r="1586">
          <cell r="A1586">
            <v>1584</v>
          </cell>
          <cell r="B1586" t="str">
            <v>源泉镇</v>
          </cell>
          <cell r="C1586" t="str">
            <v>珍珠村</v>
          </cell>
          <cell r="D1586" t="str">
            <v>李春兰</v>
          </cell>
        </row>
        <row r="1587">
          <cell r="A1587">
            <v>1585</v>
          </cell>
          <cell r="B1587" t="str">
            <v>源泉镇</v>
          </cell>
          <cell r="C1587" t="str">
            <v>珍珠村</v>
          </cell>
          <cell r="D1587" t="str">
            <v>房敏亭</v>
          </cell>
        </row>
        <row r="1588">
          <cell r="A1588">
            <v>1586</v>
          </cell>
          <cell r="B1588" t="str">
            <v>源泉镇</v>
          </cell>
          <cell r="C1588" t="str">
            <v>西山村</v>
          </cell>
          <cell r="D1588" t="str">
            <v>赵文莲</v>
          </cell>
        </row>
        <row r="1589">
          <cell r="A1589">
            <v>1587</v>
          </cell>
          <cell r="B1589" t="str">
            <v>源泉镇</v>
          </cell>
          <cell r="C1589" t="str">
            <v>西山村</v>
          </cell>
          <cell r="D1589" t="str">
            <v>赵新建</v>
          </cell>
        </row>
        <row r="1590">
          <cell r="A1590">
            <v>1588</v>
          </cell>
          <cell r="B1590" t="str">
            <v>源泉镇</v>
          </cell>
          <cell r="C1590" t="str">
            <v>西山村</v>
          </cell>
          <cell r="D1590" t="str">
            <v>王汉军</v>
          </cell>
        </row>
        <row r="1591">
          <cell r="A1591">
            <v>1589</v>
          </cell>
          <cell r="B1591" t="str">
            <v>源泉镇</v>
          </cell>
          <cell r="C1591" t="str">
            <v>西山村</v>
          </cell>
          <cell r="D1591" t="str">
            <v>李成刚</v>
          </cell>
        </row>
        <row r="1592">
          <cell r="A1592">
            <v>1590</v>
          </cell>
          <cell r="B1592" t="str">
            <v>源泉镇</v>
          </cell>
          <cell r="C1592" t="str">
            <v>西山村</v>
          </cell>
          <cell r="D1592" t="str">
            <v>韩玉红</v>
          </cell>
        </row>
        <row r="1593">
          <cell r="A1593">
            <v>1591</v>
          </cell>
          <cell r="B1593" t="str">
            <v>源泉镇</v>
          </cell>
          <cell r="C1593" t="str">
            <v>西山村</v>
          </cell>
          <cell r="D1593" t="str">
            <v>陈田卫</v>
          </cell>
        </row>
        <row r="1594">
          <cell r="A1594">
            <v>1592</v>
          </cell>
          <cell r="B1594" t="str">
            <v>源泉镇</v>
          </cell>
          <cell r="C1594" t="str">
            <v>西山村</v>
          </cell>
          <cell r="D1594" t="str">
            <v>王志芳</v>
          </cell>
        </row>
        <row r="1595">
          <cell r="A1595">
            <v>1593</v>
          </cell>
          <cell r="B1595" t="str">
            <v>源泉镇</v>
          </cell>
          <cell r="C1595" t="str">
            <v>西山村</v>
          </cell>
          <cell r="D1595" t="str">
            <v>王成玉</v>
          </cell>
        </row>
        <row r="1596">
          <cell r="A1596">
            <v>1594</v>
          </cell>
          <cell r="B1596" t="str">
            <v>源泉镇</v>
          </cell>
          <cell r="C1596" t="str">
            <v>西山村</v>
          </cell>
          <cell r="D1596" t="str">
            <v>李成仁</v>
          </cell>
        </row>
        <row r="1597">
          <cell r="A1597">
            <v>1595</v>
          </cell>
          <cell r="B1597" t="str">
            <v>源泉镇</v>
          </cell>
          <cell r="C1597" t="str">
            <v>西山村</v>
          </cell>
          <cell r="D1597" t="str">
            <v>吕荣</v>
          </cell>
        </row>
        <row r="1598">
          <cell r="A1598">
            <v>1596</v>
          </cell>
          <cell r="B1598" t="str">
            <v>源泉镇</v>
          </cell>
          <cell r="C1598" t="str">
            <v>西山村</v>
          </cell>
          <cell r="D1598" t="str">
            <v>李成义</v>
          </cell>
        </row>
        <row r="1599">
          <cell r="A1599">
            <v>1597</v>
          </cell>
          <cell r="B1599" t="str">
            <v>源泉镇</v>
          </cell>
          <cell r="C1599" t="str">
            <v>西山村</v>
          </cell>
          <cell r="D1599" t="str">
            <v>王所平</v>
          </cell>
        </row>
        <row r="1600">
          <cell r="A1600">
            <v>1598</v>
          </cell>
          <cell r="B1600" t="str">
            <v>源泉镇</v>
          </cell>
          <cell r="C1600" t="str">
            <v>西山村</v>
          </cell>
          <cell r="D1600" t="str">
            <v>王清富</v>
          </cell>
        </row>
        <row r="1601">
          <cell r="A1601">
            <v>1599</v>
          </cell>
          <cell r="B1601" t="str">
            <v>源泉镇</v>
          </cell>
          <cell r="C1601" t="str">
            <v>西山村</v>
          </cell>
          <cell r="D1601" t="str">
            <v>孙红</v>
          </cell>
        </row>
        <row r="1602">
          <cell r="A1602">
            <v>1600</v>
          </cell>
          <cell r="B1602" t="str">
            <v>源泉镇</v>
          </cell>
          <cell r="C1602" t="str">
            <v>西山村</v>
          </cell>
          <cell r="D1602" t="str">
            <v>翟佩山</v>
          </cell>
        </row>
        <row r="1603">
          <cell r="A1603">
            <v>1601</v>
          </cell>
          <cell r="B1603" t="str">
            <v>源泉镇</v>
          </cell>
          <cell r="C1603" t="str">
            <v>黄台村</v>
          </cell>
          <cell r="D1603" t="str">
            <v>苏云</v>
          </cell>
        </row>
        <row r="1604">
          <cell r="A1604">
            <v>1602</v>
          </cell>
          <cell r="B1604" t="str">
            <v>源泉镇</v>
          </cell>
          <cell r="C1604" t="str">
            <v>黄台村</v>
          </cell>
          <cell r="D1604" t="str">
            <v>赵秀凤</v>
          </cell>
        </row>
        <row r="1605">
          <cell r="A1605">
            <v>1603</v>
          </cell>
          <cell r="B1605" t="str">
            <v>源泉镇</v>
          </cell>
          <cell r="C1605" t="str">
            <v>黄台村</v>
          </cell>
          <cell r="D1605" t="str">
            <v>焦素珍</v>
          </cell>
        </row>
        <row r="1606">
          <cell r="A1606">
            <v>1604</v>
          </cell>
          <cell r="B1606" t="str">
            <v>源泉镇</v>
          </cell>
          <cell r="C1606" t="str">
            <v>黄台村</v>
          </cell>
          <cell r="D1606" t="str">
            <v>赵东彬</v>
          </cell>
        </row>
        <row r="1607">
          <cell r="A1607">
            <v>1605</v>
          </cell>
          <cell r="B1607" t="str">
            <v>源泉镇</v>
          </cell>
          <cell r="C1607" t="str">
            <v>黄台村</v>
          </cell>
          <cell r="D1607" t="str">
            <v>赵新芬</v>
          </cell>
        </row>
        <row r="1608">
          <cell r="A1608">
            <v>1606</v>
          </cell>
          <cell r="B1608" t="str">
            <v>源泉镇</v>
          </cell>
          <cell r="C1608" t="str">
            <v>黄台村</v>
          </cell>
          <cell r="D1608" t="str">
            <v>赵新江</v>
          </cell>
        </row>
        <row r="1609">
          <cell r="A1609">
            <v>1607</v>
          </cell>
          <cell r="B1609" t="str">
            <v>源泉镇</v>
          </cell>
          <cell r="C1609" t="str">
            <v>黄台村</v>
          </cell>
          <cell r="D1609" t="str">
            <v>赵新雷</v>
          </cell>
        </row>
        <row r="1610">
          <cell r="A1610">
            <v>1608</v>
          </cell>
          <cell r="B1610" t="str">
            <v>源泉镇</v>
          </cell>
          <cell r="C1610" t="str">
            <v>黄台村</v>
          </cell>
          <cell r="D1610" t="str">
            <v>王增峰</v>
          </cell>
        </row>
        <row r="1611">
          <cell r="A1611">
            <v>1609</v>
          </cell>
          <cell r="B1611" t="str">
            <v>源泉镇</v>
          </cell>
          <cell r="C1611" t="str">
            <v>黄台村</v>
          </cell>
          <cell r="D1611" t="str">
            <v>赵爱红</v>
          </cell>
        </row>
        <row r="1612">
          <cell r="A1612">
            <v>1610</v>
          </cell>
          <cell r="B1612" t="str">
            <v>源泉镇</v>
          </cell>
          <cell r="C1612" t="str">
            <v>黄台村</v>
          </cell>
          <cell r="D1612" t="str">
            <v>赵新池</v>
          </cell>
        </row>
        <row r="1613">
          <cell r="A1613">
            <v>1611</v>
          </cell>
          <cell r="B1613" t="str">
            <v>源泉镇</v>
          </cell>
          <cell r="C1613" t="str">
            <v>黄台村</v>
          </cell>
          <cell r="D1613" t="str">
            <v>张秀丽</v>
          </cell>
        </row>
        <row r="1614">
          <cell r="A1614">
            <v>1612</v>
          </cell>
          <cell r="B1614" t="str">
            <v>源泉镇</v>
          </cell>
          <cell r="C1614" t="str">
            <v>黄台村</v>
          </cell>
          <cell r="D1614" t="str">
            <v>郑家强</v>
          </cell>
        </row>
        <row r="1615">
          <cell r="A1615">
            <v>1613</v>
          </cell>
          <cell r="B1615" t="str">
            <v>源泉镇</v>
          </cell>
          <cell r="C1615" t="str">
            <v>黄台村</v>
          </cell>
          <cell r="D1615" t="str">
            <v>翟玉兰</v>
          </cell>
        </row>
        <row r="1616">
          <cell r="A1616">
            <v>1614</v>
          </cell>
          <cell r="B1616" t="str">
            <v>源泉镇</v>
          </cell>
          <cell r="C1616" t="str">
            <v>黄台村</v>
          </cell>
          <cell r="D1616" t="str">
            <v>焦方连</v>
          </cell>
        </row>
        <row r="1617">
          <cell r="A1617">
            <v>1615</v>
          </cell>
          <cell r="B1617" t="str">
            <v>源泉镇</v>
          </cell>
          <cell r="C1617" t="str">
            <v>黄台村</v>
          </cell>
          <cell r="D1617" t="str">
            <v>韩克珍</v>
          </cell>
        </row>
        <row r="1618">
          <cell r="A1618">
            <v>1616</v>
          </cell>
          <cell r="B1618" t="str">
            <v>源泉镇</v>
          </cell>
          <cell r="C1618" t="str">
            <v>黄台村</v>
          </cell>
          <cell r="D1618" t="str">
            <v>郑新华</v>
          </cell>
        </row>
        <row r="1619">
          <cell r="A1619">
            <v>1617</v>
          </cell>
          <cell r="B1619" t="str">
            <v>源泉镇</v>
          </cell>
          <cell r="C1619" t="str">
            <v>黄台村</v>
          </cell>
          <cell r="D1619" t="str">
            <v>李奉玲</v>
          </cell>
        </row>
        <row r="1620">
          <cell r="A1620">
            <v>1618</v>
          </cell>
          <cell r="B1620" t="str">
            <v>源泉镇</v>
          </cell>
          <cell r="C1620" t="str">
            <v>黄台村</v>
          </cell>
          <cell r="D1620" t="str">
            <v>张德芳</v>
          </cell>
        </row>
        <row r="1621">
          <cell r="A1621">
            <v>1619</v>
          </cell>
          <cell r="B1621" t="str">
            <v>源泉镇</v>
          </cell>
          <cell r="C1621" t="str">
            <v>黄台村</v>
          </cell>
          <cell r="D1621" t="str">
            <v>焦念发</v>
          </cell>
        </row>
        <row r="1622">
          <cell r="A1622">
            <v>1620</v>
          </cell>
          <cell r="B1622" t="str">
            <v>源泉镇</v>
          </cell>
          <cell r="C1622" t="str">
            <v>黄台村</v>
          </cell>
          <cell r="D1622" t="str">
            <v>柴忠</v>
          </cell>
        </row>
        <row r="1623">
          <cell r="A1623">
            <v>1621</v>
          </cell>
          <cell r="B1623" t="str">
            <v>源泉镇</v>
          </cell>
          <cell r="C1623" t="str">
            <v>黄台村</v>
          </cell>
          <cell r="D1623" t="str">
            <v>王清连</v>
          </cell>
        </row>
        <row r="1624">
          <cell r="A1624">
            <v>1622</v>
          </cell>
          <cell r="B1624" t="str">
            <v>源泉镇</v>
          </cell>
          <cell r="C1624" t="str">
            <v>黄台村</v>
          </cell>
          <cell r="D1624" t="str">
            <v>焦方胜</v>
          </cell>
        </row>
        <row r="1625">
          <cell r="A1625">
            <v>1623</v>
          </cell>
          <cell r="B1625" t="str">
            <v>源泉镇</v>
          </cell>
          <cell r="C1625" t="str">
            <v>岱南村</v>
          </cell>
          <cell r="D1625" t="str">
            <v>王兆锋</v>
          </cell>
        </row>
        <row r="1626">
          <cell r="A1626">
            <v>1624</v>
          </cell>
          <cell r="B1626" t="str">
            <v>源泉镇</v>
          </cell>
          <cell r="C1626" t="str">
            <v>岱南村</v>
          </cell>
          <cell r="D1626" t="str">
            <v>李思娟</v>
          </cell>
        </row>
        <row r="1627">
          <cell r="A1627">
            <v>1625</v>
          </cell>
          <cell r="B1627" t="str">
            <v>源泉镇</v>
          </cell>
          <cell r="C1627" t="str">
            <v>岱南村</v>
          </cell>
          <cell r="D1627" t="str">
            <v>陈秀花</v>
          </cell>
        </row>
        <row r="1628">
          <cell r="A1628">
            <v>1626</v>
          </cell>
          <cell r="B1628" t="str">
            <v>源泉镇</v>
          </cell>
          <cell r="C1628" t="str">
            <v>岱南村</v>
          </cell>
          <cell r="D1628" t="str">
            <v>龚维友</v>
          </cell>
        </row>
        <row r="1629">
          <cell r="A1629">
            <v>1627</v>
          </cell>
          <cell r="B1629" t="str">
            <v>源泉镇</v>
          </cell>
          <cell r="C1629" t="str">
            <v>岱南村</v>
          </cell>
          <cell r="D1629" t="str">
            <v>杜学峰</v>
          </cell>
        </row>
        <row r="1630">
          <cell r="A1630">
            <v>1628</v>
          </cell>
          <cell r="B1630" t="str">
            <v>源泉镇</v>
          </cell>
          <cell r="C1630" t="str">
            <v>岱南村</v>
          </cell>
          <cell r="D1630" t="str">
            <v>马昌英</v>
          </cell>
        </row>
        <row r="1631">
          <cell r="A1631">
            <v>1629</v>
          </cell>
          <cell r="B1631" t="str">
            <v>源泉镇</v>
          </cell>
          <cell r="C1631" t="str">
            <v>岱南村</v>
          </cell>
          <cell r="D1631" t="str">
            <v>杜云浩</v>
          </cell>
        </row>
        <row r="1632">
          <cell r="A1632">
            <v>1630</v>
          </cell>
          <cell r="B1632" t="str">
            <v>源泉镇</v>
          </cell>
          <cell r="C1632" t="str">
            <v>岱南村</v>
          </cell>
          <cell r="D1632" t="str">
            <v>王爱玉</v>
          </cell>
        </row>
        <row r="1633">
          <cell r="A1633">
            <v>1631</v>
          </cell>
          <cell r="B1633" t="str">
            <v>源泉镇</v>
          </cell>
          <cell r="C1633" t="str">
            <v>岱南村</v>
          </cell>
          <cell r="D1633" t="str">
            <v>张志宾</v>
          </cell>
        </row>
        <row r="1634">
          <cell r="A1634">
            <v>1632</v>
          </cell>
          <cell r="B1634" t="str">
            <v>源泉镇</v>
          </cell>
          <cell r="C1634" t="str">
            <v>岱南村</v>
          </cell>
          <cell r="D1634" t="str">
            <v>刘希云</v>
          </cell>
        </row>
        <row r="1635">
          <cell r="A1635">
            <v>1633</v>
          </cell>
          <cell r="B1635" t="str">
            <v>源泉镇</v>
          </cell>
          <cell r="C1635" t="str">
            <v>岱南村</v>
          </cell>
          <cell r="D1635" t="str">
            <v>尹庆文</v>
          </cell>
        </row>
        <row r="1636">
          <cell r="A1636">
            <v>1634</v>
          </cell>
          <cell r="B1636" t="str">
            <v>源泉镇</v>
          </cell>
          <cell r="C1636" t="str">
            <v>南庄村</v>
          </cell>
          <cell r="D1636" t="str">
            <v>陈立珍</v>
          </cell>
        </row>
        <row r="1637">
          <cell r="A1637">
            <v>1635</v>
          </cell>
          <cell r="B1637" t="str">
            <v>源泉镇</v>
          </cell>
          <cell r="C1637" t="str">
            <v>南庄村</v>
          </cell>
          <cell r="D1637" t="str">
            <v>王以爱</v>
          </cell>
        </row>
        <row r="1638">
          <cell r="A1638">
            <v>1636</v>
          </cell>
          <cell r="B1638" t="str">
            <v>源泉镇</v>
          </cell>
          <cell r="C1638" t="str">
            <v>南庄村</v>
          </cell>
          <cell r="D1638" t="str">
            <v>白光辉</v>
          </cell>
        </row>
        <row r="1639">
          <cell r="A1639">
            <v>1637</v>
          </cell>
          <cell r="B1639" t="str">
            <v>源泉镇</v>
          </cell>
          <cell r="C1639" t="str">
            <v>南庄村</v>
          </cell>
          <cell r="D1639" t="str">
            <v>白念华</v>
          </cell>
        </row>
        <row r="1640">
          <cell r="A1640">
            <v>1638</v>
          </cell>
          <cell r="B1640" t="str">
            <v>源泉镇</v>
          </cell>
          <cell r="C1640" t="str">
            <v>南庄村</v>
          </cell>
          <cell r="D1640" t="str">
            <v>王汝春</v>
          </cell>
        </row>
        <row r="1641">
          <cell r="A1641">
            <v>1639</v>
          </cell>
          <cell r="B1641" t="str">
            <v>源泉镇</v>
          </cell>
          <cell r="C1641" t="str">
            <v>南庄村</v>
          </cell>
          <cell r="D1641" t="str">
            <v>苏法河</v>
          </cell>
        </row>
        <row r="1642">
          <cell r="A1642">
            <v>1640</v>
          </cell>
          <cell r="B1642" t="str">
            <v>源泉镇</v>
          </cell>
          <cell r="C1642" t="str">
            <v>南庄村</v>
          </cell>
          <cell r="D1642" t="str">
            <v>陈先花</v>
          </cell>
        </row>
        <row r="1643">
          <cell r="A1643">
            <v>1641</v>
          </cell>
          <cell r="B1643" t="str">
            <v>源泉镇</v>
          </cell>
          <cell r="C1643" t="str">
            <v>南庄村</v>
          </cell>
          <cell r="D1643" t="str">
            <v>姜忠兰</v>
          </cell>
        </row>
        <row r="1644">
          <cell r="A1644">
            <v>1642</v>
          </cell>
          <cell r="B1644" t="str">
            <v>源泉镇</v>
          </cell>
          <cell r="C1644" t="str">
            <v>南庄村</v>
          </cell>
          <cell r="D1644" t="str">
            <v>王玉玲</v>
          </cell>
        </row>
        <row r="1645">
          <cell r="A1645">
            <v>1643</v>
          </cell>
          <cell r="B1645" t="str">
            <v>源泉镇</v>
          </cell>
          <cell r="C1645" t="str">
            <v>南庄村</v>
          </cell>
          <cell r="D1645" t="str">
            <v>窦玉爱</v>
          </cell>
        </row>
        <row r="1646">
          <cell r="A1646">
            <v>1644</v>
          </cell>
          <cell r="B1646" t="str">
            <v>源泉镇</v>
          </cell>
          <cell r="C1646" t="str">
            <v>南庄村</v>
          </cell>
          <cell r="D1646" t="str">
            <v>阚奉琴</v>
          </cell>
        </row>
        <row r="1647">
          <cell r="A1647">
            <v>1645</v>
          </cell>
          <cell r="B1647" t="str">
            <v>源泉镇</v>
          </cell>
          <cell r="C1647" t="str">
            <v>南庄村</v>
          </cell>
          <cell r="D1647" t="str">
            <v>岳洪论</v>
          </cell>
        </row>
        <row r="1648">
          <cell r="A1648">
            <v>1646</v>
          </cell>
          <cell r="B1648" t="str">
            <v>源泉镇</v>
          </cell>
          <cell r="C1648" t="str">
            <v>南庄村</v>
          </cell>
          <cell r="D1648" t="str">
            <v>宋道收</v>
          </cell>
        </row>
        <row r="1649">
          <cell r="A1649">
            <v>1647</v>
          </cell>
          <cell r="B1649" t="str">
            <v>源泉镇</v>
          </cell>
          <cell r="C1649" t="str">
            <v>泉河村</v>
          </cell>
          <cell r="D1649" t="str">
            <v>张金海</v>
          </cell>
        </row>
        <row r="1650">
          <cell r="A1650">
            <v>1648</v>
          </cell>
          <cell r="B1650" t="str">
            <v>源泉镇</v>
          </cell>
          <cell r="C1650" t="str">
            <v>泉河村</v>
          </cell>
          <cell r="D1650" t="str">
            <v>赵淑芳</v>
          </cell>
        </row>
        <row r="1651">
          <cell r="A1651">
            <v>1649</v>
          </cell>
          <cell r="B1651" t="str">
            <v>源泉镇</v>
          </cell>
          <cell r="C1651" t="str">
            <v>泉河村</v>
          </cell>
          <cell r="D1651" t="str">
            <v>张明强</v>
          </cell>
        </row>
        <row r="1652">
          <cell r="A1652">
            <v>1650</v>
          </cell>
          <cell r="B1652" t="str">
            <v>源泉镇</v>
          </cell>
          <cell r="C1652" t="str">
            <v>泉河村</v>
          </cell>
          <cell r="D1652" t="str">
            <v>赵同君</v>
          </cell>
        </row>
        <row r="1653">
          <cell r="A1653">
            <v>1651</v>
          </cell>
          <cell r="B1653" t="str">
            <v>源泉镇</v>
          </cell>
          <cell r="C1653" t="str">
            <v>泉河村</v>
          </cell>
          <cell r="D1653" t="str">
            <v>陈立坤</v>
          </cell>
        </row>
        <row r="1654">
          <cell r="A1654">
            <v>1652</v>
          </cell>
          <cell r="B1654" t="str">
            <v>源泉镇</v>
          </cell>
          <cell r="C1654" t="str">
            <v>泉河村</v>
          </cell>
          <cell r="D1654" t="str">
            <v>张以志</v>
          </cell>
        </row>
        <row r="1655">
          <cell r="A1655">
            <v>1653</v>
          </cell>
          <cell r="B1655" t="str">
            <v>源泉镇</v>
          </cell>
          <cell r="C1655" t="str">
            <v>泉河村</v>
          </cell>
          <cell r="D1655" t="str">
            <v>张明水</v>
          </cell>
        </row>
        <row r="1656">
          <cell r="A1656">
            <v>1654</v>
          </cell>
          <cell r="B1656" t="str">
            <v>源泉镇</v>
          </cell>
          <cell r="C1656" t="str">
            <v>泉河村</v>
          </cell>
          <cell r="D1656" t="str">
            <v>张德君</v>
          </cell>
        </row>
        <row r="1657">
          <cell r="A1657">
            <v>1655</v>
          </cell>
          <cell r="B1657" t="str">
            <v>源泉镇</v>
          </cell>
          <cell r="C1657" t="str">
            <v>泉河村</v>
          </cell>
          <cell r="D1657" t="str">
            <v>张登彪</v>
          </cell>
        </row>
        <row r="1658">
          <cell r="A1658">
            <v>1656</v>
          </cell>
          <cell r="B1658" t="str">
            <v>源泉镇</v>
          </cell>
          <cell r="C1658" t="str">
            <v>泉河村</v>
          </cell>
          <cell r="D1658" t="str">
            <v>张新会</v>
          </cell>
        </row>
        <row r="1659">
          <cell r="A1659">
            <v>1657</v>
          </cell>
          <cell r="B1659" t="str">
            <v>源泉镇</v>
          </cell>
          <cell r="C1659" t="str">
            <v>泉河村</v>
          </cell>
          <cell r="D1659" t="str">
            <v>赵同喜</v>
          </cell>
        </row>
        <row r="1660">
          <cell r="A1660">
            <v>1658</v>
          </cell>
          <cell r="B1660" t="str">
            <v>源泉镇</v>
          </cell>
          <cell r="C1660" t="str">
            <v>泉河村</v>
          </cell>
          <cell r="D1660" t="str">
            <v>周荣花</v>
          </cell>
        </row>
        <row r="1661">
          <cell r="A1661">
            <v>1659</v>
          </cell>
          <cell r="B1661" t="str">
            <v>源泉镇</v>
          </cell>
          <cell r="C1661" t="str">
            <v>泉河村</v>
          </cell>
          <cell r="D1661" t="str">
            <v>张德芝</v>
          </cell>
        </row>
        <row r="1662">
          <cell r="A1662">
            <v>1660</v>
          </cell>
          <cell r="B1662" t="str">
            <v>源泉镇</v>
          </cell>
          <cell r="C1662" t="str">
            <v>泉河村</v>
          </cell>
          <cell r="D1662" t="str">
            <v>赵玉臣</v>
          </cell>
        </row>
        <row r="1663">
          <cell r="A1663">
            <v>1661</v>
          </cell>
          <cell r="B1663" t="str">
            <v>源泉镇</v>
          </cell>
          <cell r="C1663" t="str">
            <v>泉河村</v>
          </cell>
          <cell r="D1663" t="str">
            <v>赵以德</v>
          </cell>
        </row>
        <row r="1664">
          <cell r="A1664">
            <v>1662</v>
          </cell>
          <cell r="B1664" t="str">
            <v>源泉镇</v>
          </cell>
          <cell r="C1664" t="str">
            <v>泉河村</v>
          </cell>
          <cell r="D1664" t="str">
            <v>张纪先</v>
          </cell>
        </row>
        <row r="1665">
          <cell r="A1665">
            <v>1663</v>
          </cell>
          <cell r="B1665" t="str">
            <v>源泉镇</v>
          </cell>
          <cell r="C1665" t="str">
            <v>泉河村</v>
          </cell>
          <cell r="D1665" t="str">
            <v>赵登云</v>
          </cell>
        </row>
        <row r="1666">
          <cell r="A1666">
            <v>1664</v>
          </cell>
          <cell r="B1666" t="str">
            <v>源泉镇</v>
          </cell>
          <cell r="C1666" t="str">
            <v>泉河村</v>
          </cell>
          <cell r="D1666" t="str">
            <v>赵新远</v>
          </cell>
        </row>
        <row r="1667">
          <cell r="A1667">
            <v>1665</v>
          </cell>
          <cell r="B1667" t="str">
            <v>源泉镇</v>
          </cell>
          <cell r="C1667" t="str">
            <v>泉河村</v>
          </cell>
          <cell r="D1667" t="str">
            <v>焦方军</v>
          </cell>
        </row>
        <row r="1668">
          <cell r="A1668">
            <v>1666</v>
          </cell>
          <cell r="B1668" t="str">
            <v>源泉镇</v>
          </cell>
          <cell r="C1668" t="str">
            <v>泉河村</v>
          </cell>
          <cell r="D1668" t="str">
            <v>赵德亮</v>
          </cell>
        </row>
        <row r="1669">
          <cell r="A1669">
            <v>1667</v>
          </cell>
          <cell r="B1669" t="str">
            <v>源泉镇</v>
          </cell>
          <cell r="C1669" t="str">
            <v>泉河村</v>
          </cell>
          <cell r="D1669" t="str">
            <v>赵明波</v>
          </cell>
        </row>
        <row r="1670">
          <cell r="A1670">
            <v>1668</v>
          </cell>
          <cell r="B1670" t="str">
            <v>源泉镇</v>
          </cell>
          <cell r="C1670" t="str">
            <v>泉河村</v>
          </cell>
          <cell r="D1670" t="str">
            <v>张明珍</v>
          </cell>
        </row>
        <row r="1671">
          <cell r="A1671">
            <v>1669</v>
          </cell>
          <cell r="B1671" t="str">
            <v>源泉镇</v>
          </cell>
          <cell r="C1671" t="str">
            <v>天津湾东村</v>
          </cell>
          <cell r="D1671" t="str">
            <v>窦修博</v>
          </cell>
        </row>
        <row r="1672">
          <cell r="A1672">
            <v>1670</v>
          </cell>
          <cell r="B1672" t="str">
            <v>源泉镇</v>
          </cell>
          <cell r="C1672" t="str">
            <v>天津湾东村</v>
          </cell>
          <cell r="D1672" t="str">
            <v>刘廷莲</v>
          </cell>
        </row>
        <row r="1673">
          <cell r="A1673">
            <v>1671</v>
          </cell>
          <cell r="B1673" t="str">
            <v>源泉镇</v>
          </cell>
          <cell r="C1673" t="str">
            <v>天津湾东村</v>
          </cell>
          <cell r="D1673" t="str">
            <v>窦玉瑞</v>
          </cell>
        </row>
        <row r="1674">
          <cell r="A1674">
            <v>1672</v>
          </cell>
          <cell r="B1674" t="str">
            <v>源泉镇</v>
          </cell>
          <cell r="C1674" t="str">
            <v>天津湾东村</v>
          </cell>
          <cell r="D1674" t="str">
            <v>李安源</v>
          </cell>
        </row>
        <row r="1675">
          <cell r="A1675">
            <v>1673</v>
          </cell>
          <cell r="B1675" t="str">
            <v>源泉镇</v>
          </cell>
          <cell r="C1675" t="str">
            <v>天津湾东村</v>
          </cell>
          <cell r="D1675" t="str">
            <v>郑玉华</v>
          </cell>
        </row>
        <row r="1676">
          <cell r="A1676">
            <v>1674</v>
          </cell>
          <cell r="B1676" t="str">
            <v>源泉镇</v>
          </cell>
          <cell r="C1676" t="str">
            <v>天津湾东村</v>
          </cell>
          <cell r="D1676" t="str">
            <v>焦玉兰</v>
          </cell>
        </row>
        <row r="1677">
          <cell r="A1677">
            <v>1675</v>
          </cell>
          <cell r="B1677" t="str">
            <v>源泉镇</v>
          </cell>
          <cell r="C1677" t="str">
            <v>天津湾东村</v>
          </cell>
          <cell r="D1677" t="str">
            <v>焦秀静</v>
          </cell>
        </row>
        <row r="1678">
          <cell r="A1678">
            <v>1676</v>
          </cell>
          <cell r="B1678" t="str">
            <v>源泉镇</v>
          </cell>
          <cell r="C1678" t="str">
            <v>天津湾东村</v>
          </cell>
          <cell r="D1678" t="str">
            <v>王世菊</v>
          </cell>
        </row>
        <row r="1679">
          <cell r="A1679">
            <v>1677</v>
          </cell>
          <cell r="B1679" t="str">
            <v>源泉镇</v>
          </cell>
          <cell r="C1679" t="str">
            <v>天津湾东村</v>
          </cell>
          <cell r="D1679" t="str">
            <v>窦修泉</v>
          </cell>
        </row>
        <row r="1680">
          <cell r="A1680">
            <v>1678</v>
          </cell>
          <cell r="B1680" t="str">
            <v>源泉镇</v>
          </cell>
          <cell r="C1680" t="str">
            <v>天津湾东村</v>
          </cell>
          <cell r="D1680" t="str">
            <v>尹素芳</v>
          </cell>
        </row>
        <row r="1681">
          <cell r="A1681">
            <v>1679</v>
          </cell>
          <cell r="B1681" t="str">
            <v>源泉镇</v>
          </cell>
          <cell r="C1681" t="str">
            <v>天津湾东村</v>
          </cell>
          <cell r="D1681" t="str">
            <v>王木爱</v>
          </cell>
        </row>
        <row r="1682">
          <cell r="A1682">
            <v>1680</v>
          </cell>
          <cell r="B1682" t="str">
            <v>源泉镇</v>
          </cell>
          <cell r="C1682" t="str">
            <v>天津湾东村</v>
          </cell>
          <cell r="D1682" t="str">
            <v>赵桂荣</v>
          </cell>
        </row>
        <row r="1683">
          <cell r="A1683">
            <v>1681</v>
          </cell>
          <cell r="B1683" t="str">
            <v>源泉镇</v>
          </cell>
          <cell r="C1683" t="str">
            <v>天津湾东村</v>
          </cell>
          <cell r="D1683" t="str">
            <v>乔同来</v>
          </cell>
        </row>
        <row r="1684">
          <cell r="A1684">
            <v>1682</v>
          </cell>
          <cell r="B1684" t="str">
            <v>源泉镇</v>
          </cell>
          <cell r="C1684" t="str">
            <v>天津湾东村</v>
          </cell>
          <cell r="D1684" t="str">
            <v>周元香</v>
          </cell>
        </row>
        <row r="1685">
          <cell r="A1685">
            <v>1683</v>
          </cell>
          <cell r="B1685" t="str">
            <v>源泉镇</v>
          </cell>
          <cell r="C1685" t="str">
            <v>天津湾东村</v>
          </cell>
          <cell r="D1685" t="str">
            <v>刘心爱</v>
          </cell>
        </row>
        <row r="1686">
          <cell r="A1686">
            <v>1684</v>
          </cell>
          <cell r="B1686" t="str">
            <v>源泉镇</v>
          </cell>
          <cell r="C1686" t="str">
            <v>天津湾东村</v>
          </cell>
          <cell r="D1686" t="str">
            <v>李乃凤</v>
          </cell>
        </row>
        <row r="1687">
          <cell r="A1687">
            <v>1685</v>
          </cell>
          <cell r="B1687" t="str">
            <v>源泉镇</v>
          </cell>
          <cell r="C1687" t="str">
            <v>天津湾东村</v>
          </cell>
          <cell r="D1687" t="str">
            <v>阚金芹</v>
          </cell>
        </row>
        <row r="1688">
          <cell r="A1688">
            <v>1686</v>
          </cell>
          <cell r="B1688" t="str">
            <v>源泉镇</v>
          </cell>
          <cell r="C1688" t="str">
            <v>南北村</v>
          </cell>
          <cell r="D1688" t="str">
            <v>丁丽美</v>
          </cell>
        </row>
        <row r="1689">
          <cell r="A1689">
            <v>1687</v>
          </cell>
          <cell r="B1689" t="str">
            <v>源泉镇</v>
          </cell>
          <cell r="C1689" t="str">
            <v>南北村</v>
          </cell>
          <cell r="D1689" t="str">
            <v>王书华</v>
          </cell>
        </row>
        <row r="1690">
          <cell r="A1690">
            <v>1688</v>
          </cell>
          <cell r="B1690" t="str">
            <v>源泉镇</v>
          </cell>
          <cell r="C1690" t="str">
            <v>南北村</v>
          </cell>
          <cell r="D1690" t="str">
            <v>徐德花</v>
          </cell>
        </row>
        <row r="1691">
          <cell r="A1691">
            <v>1689</v>
          </cell>
          <cell r="B1691" t="str">
            <v>源泉镇</v>
          </cell>
          <cell r="C1691" t="str">
            <v>南北村</v>
          </cell>
          <cell r="D1691" t="str">
            <v>赵新芳</v>
          </cell>
        </row>
        <row r="1692">
          <cell r="A1692">
            <v>1690</v>
          </cell>
          <cell r="B1692" t="str">
            <v>源泉镇</v>
          </cell>
          <cell r="C1692" t="str">
            <v>南北村</v>
          </cell>
          <cell r="D1692" t="str">
            <v>焦丽华</v>
          </cell>
        </row>
        <row r="1693">
          <cell r="A1693">
            <v>1691</v>
          </cell>
          <cell r="B1693" t="str">
            <v>源泉镇</v>
          </cell>
          <cell r="C1693" t="str">
            <v>南北村</v>
          </cell>
          <cell r="D1693" t="str">
            <v>焦翠芬</v>
          </cell>
        </row>
        <row r="1694">
          <cell r="A1694">
            <v>1692</v>
          </cell>
          <cell r="B1694" t="str">
            <v>源泉镇</v>
          </cell>
          <cell r="C1694" t="str">
            <v>南北村</v>
          </cell>
          <cell r="D1694" t="str">
            <v>刘其东</v>
          </cell>
        </row>
        <row r="1695">
          <cell r="A1695">
            <v>1693</v>
          </cell>
          <cell r="B1695" t="str">
            <v>源泉镇</v>
          </cell>
          <cell r="C1695" t="str">
            <v>南北村</v>
          </cell>
          <cell r="D1695" t="str">
            <v>刘永</v>
          </cell>
        </row>
        <row r="1696">
          <cell r="A1696">
            <v>1694</v>
          </cell>
          <cell r="B1696" t="str">
            <v>源泉镇</v>
          </cell>
          <cell r="C1696" t="str">
            <v>南北村</v>
          </cell>
          <cell r="D1696" t="str">
            <v>焦兰玉</v>
          </cell>
        </row>
        <row r="1697">
          <cell r="A1697">
            <v>1695</v>
          </cell>
          <cell r="B1697" t="str">
            <v>源泉镇</v>
          </cell>
          <cell r="C1697" t="str">
            <v>南北村</v>
          </cell>
          <cell r="D1697" t="str">
            <v>焦红霞</v>
          </cell>
        </row>
        <row r="1698">
          <cell r="A1698">
            <v>1696</v>
          </cell>
          <cell r="B1698" t="str">
            <v>源泉镇</v>
          </cell>
          <cell r="C1698" t="str">
            <v>南北村</v>
          </cell>
          <cell r="D1698" t="str">
            <v>焦红卫</v>
          </cell>
        </row>
        <row r="1699">
          <cell r="A1699">
            <v>1697</v>
          </cell>
          <cell r="B1699" t="str">
            <v>源泉镇</v>
          </cell>
          <cell r="C1699" t="str">
            <v>南北村</v>
          </cell>
          <cell r="D1699" t="str">
            <v>丁吉玲</v>
          </cell>
        </row>
        <row r="1700">
          <cell r="A1700">
            <v>1698</v>
          </cell>
          <cell r="B1700" t="str">
            <v>源泉镇</v>
          </cell>
          <cell r="C1700" t="str">
            <v>南北村</v>
          </cell>
          <cell r="D1700" t="str">
            <v>李思禄</v>
          </cell>
        </row>
        <row r="1701">
          <cell r="A1701">
            <v>1699</v>
          </cell>
          <cell r="B1701" t="str">
            <v>源泉镇</v>
          </cell>
          <cell r="C1701" t="str">
            <v>南北村</v>
          </cell>
          <cell r="D1701" t="str">
            <v>李春青</v>
          </cell>
        </row>
        <row r="1702">
          <cell r="A1702">
            <v>1700</v>
          </cell>
          <cell r="B1702" t="str">
            <v>源泉镇</v>
          </cell>
          <cell r="C1702" t="str">
            <v>南北村</v>
          </cell>
          <cell r="D1702" t="str">
            <v>焦念花</v>
          </cell>
        </row>
        <row r="1703">
          <cell r="A1703">
            <v>1701</v>
          </cell>
          <cell r="B1703" t="str">
            <v>源泉镇</v>
          </cell>
          <cell r="C1703" t="str">
            <v>南北村</v>
          </cell>
          <cell r="D1703" t="str">
            <v>李思顺</v>
          </cell>
        </row>
        <row r="1704">
          <cell r="A1704">
            <v>1702</v>
          </cell>
          <cell r="B1704" t="str">
            <v>源泉镇</v>
          </cell>
          <cell r="C1704" t="str">
            <v>南北村</v>
          </cell>
          <cell r="D1704" t="str">
            <v>徐德义</v>
          </cell>
        </row>
        <row r="1705">
          <cell r="A1705">
            <v>1703</v>
          </cell>
          <cell r="B1705" t="str">
            <v>源泉镇</v>
          </cell>
          <cell r="C1705" t="str">
            <v>南北村</v>
          </cell>
          <cell r="D1705" t="str">
            <v>邵方娟</v>
          </cell>
        </row>
        <row r="1706">
          <cell r="A1706">
            <v>1704</v>
          </cell>
          <cell r="B1706" t="str">
            <v>源泉镇</v>
          </cell>
          <cell r="C1706" t="str">
            <v>南北村</v>
          </cell>
          <cell r="D1706" t="str">
            <v>王西芹</v>
          </cell>
        </row>
        <row r="1707">
          <cell r="A1707">
            <v>1705</v>
          </cell>
          <cell r="B1707" t="str">
            <v>源泉镇</v>
          </cell>
          <cell r="C1707" t="str">
            <v>南北村</v>
          </cell>
          <cell r="D1707" t="str">
            <v>曲计纲</v>
          </cell>
        </row>
        <row r="1708">
          <cell r="A1708">
            <v>1706</v>
          </cell>
          <cell r="B1708" t="str">
            <v>源泉镇</v>
          </cell>
          <cell r="C1708" t="str">
            <v>岱北村</v>
          </cell>
          <cell r="D1708" t="str">
            <v>段其昌</v>
          </cell>
        </row>
        <row r="1709">
          <cell r="A1709">
            <v>1707</v>
          </cell>
          <cell r="B1709" t="str">
            <v>源泉镇</v>
          </cell>
          <cell r="C1709" t="str">
            <v>岱北村</v>
          </cell>
          <cell r="D1709" t="str">
            <v>王念忠</v>
          </cell>
        </row>
        <row r="1710">
          <cell r="A1710">
            <v>1708</v>
          </cell>
          <cell r="B1710" t="str">
            <v>源泉镇</v>
          </cell>
          <cell r="C1710" t="str">
            <v>岱北村</v>
          </cell>
          <cell r="D1710" t="str">
            <v>黄爱玲</v>
          </cell>
        </row>
        <row r="1711">
          <cell r="A1711">
            <v>1709</v>
          </cell>
          <cell r="B1711" t="str">
            <v>源泉镇</v>
          </cell>
          <cell r="C1711" t="str">
            <v>岱北村</v>
          </cell>
          <cell r="D1711" t="str">
            <v>赵彩云</v>
          </cell>
        </row>
        <row r="1712">
          <cell r="A1712">
            <v>1710</v>
          </cell>
          <cell r="B1712" t="str">
            <v>源泉镇</v>
          </cell>
          <cell r="C1712" t="str">
            <v>岱北村</v>
          </cell>
          <cell r="D1712" t="str">
            <v>刘同海</v>
          </cell>
        </row>
        <row r="1713">
          <cell r="A1713">
            <v>1711</v>
          </cell>
          <cell r="B1713" t="str">
            <v>源泉镇</v>
          </cell>
          <cell r="C1713" t="str">
            <v>岱北村</v>
          </cell>
          <cell r="D1713" t="str">
            <v>李桂芸</v>
          </cell>
        </row>
        <row r="1714">
          <cell r="A1714">
            <v>1712</v>
          </cell>
          <cell r="B1714" t="str">
            <v>源泉镇</v>
          </cell>
          <cell r="C1714" t="str">
            <v>岱北村</v>
          </cell>
          <cell r="D1714" t="str">
            <v>赵彩红</v>
          </cell>
        </row>
        <row r="1715">
          <cell r="A1715">
            <v>1713</v>
          </cell>
          <cell r="B1715" t="str">
            <v>源泉镇</v>
          </cell>
          <cell r="C1715" t="str">
            <v>岱北村</v>
          </cell>
          <cell r="D1715" t="str">
            <v>刘持芳</v>
          </cell>
        </row>
        <row r="1716">
          <cell r="A1716">
            <v>1714</v>
          </cell>
          <cell r="B1716" t="str">
            <v>源泉镇</v>
          </cell>
          <cell r="C1716" t="str">
            <v>岱北村</v>
          </cell>
          <cell r="D1716" t="str">
            <v>马秀英</v>
          </cell>
        </row>
        <row r="1717">
          <cell r="A1717">
            <v>1715</v>
          </cell>
          <cell r="B1717" t="str">
            <v>源泉镇</v>
          </cell>
          <cell r="C1717" t="str">
            <v>岱北村</v>
          </cell>
          <cell r="D1717" t="str">
            <v>赵以珍</v>
          </cell>
        </row>
        <row r="1718">
          <cell r="A1718">
            <v>1716</v>
          </cell>
          <cell r="B1718" t="str">
            <v>源泉镇</v>
          </cell>
          <cell r="C1718" t="str">
            <v>岱北村</v>
          </cell>
          <cell r="D1718" t="str">
            <v>王志霞</v>
          </cell>
        </row>
        <row r="1719">
          <cell r="A1719">
            <v>1717</v>
          </cell>
          <cell r="B1719" t="str">
            <v>源泉镇</v>
          </cell>
          <cell r="C1719" t="str">
            <v>岱北村</v>
          </cell>
          <cell r="D1719" t="str">
            <v>岳公在</v>
          </cell>
        </row>
        <row r="1720">
          <cell r="A1720">
            <v>1718</v>
          </cell>
          <cell r="B1720" t="str">
            <v>源泉镇</v>
          </cell>
          <cell r="C1720" t="str">
            <v>岱北村</v>
          </cell>
          <cell r="D1720" t="str">
            <v>苗之秀</v>
          </cell>
        </row>
        <row r="1721">
          <cell r="A1721">
            <v>1719</v>
          </cell>
          <cell r="B1721" t="str">
            <v>源泉镇</v>
          </cell>
          <cell r="C1721" t="str">
            <v>岱北村</v>
          </cell>
          <cell r="D1721" t="str">
            <v>王华</v>
          </cell>
        </row>
        <row r="1722">
          <cell r="A1722">
            <v>1720</v>
          </cell>
          <cell r="B1722" t="str">
            <v>源泉镇</v>
          </cell>
          <cell r="C1722" t="str">
            <v>岱北村</v>
          </cell>
          <cell r="D1722" t="str">
            <v>岳公宏</v>
          </cell>
        </row>
        <row r="1723">
          <cell r="A1723">
            <v>1721</v>
          </cell>
          <cell r="B1723" t="str">
            <v>源泉镇</v>
          </cell>
          <cell r="C1723" t="str">
            <v>岱北村</v>
          </cell>
          <cell r="D1723" t="str">
            <v>段其芬</v>
          </cell>
        </row>
        <row r="1724">
          <cell r="A1724">
            <v>1722</v>
          </cell>
          <cell r="B1724" t="str">
            <v>源泉镇</v>
          </cell>
          <cell r="C1724" t="str">
            <v>岱北村</v>
          </cell>
          <cell r="D1724" t="str">
            <v>刘同训</v>
          </cell>
        </row>
        <row r="1725">
          <cell r="A1725">
            <v>1723</v>
          </cell>
          <cell r="B1725" t="str">
            <v>源泉镇</v>
          </cell>
          <cell r="C1725" t="str">
            <v>岱北村</v>
          </cell>
          <cell r="D1725" t="str">
            <v>司彦云</v>
          </cell>
        </row>
        <row r="1726">
          <cell r="A1726">
            <v>1724</v>
          </cell>
          <cell r="B1726" t="str">
            <v>源泉镇</v>
          </cell>
          <cell r="C1726" t="str">
            <v>岱北村</v>
          </cell>
          <cell r="D1726" t="str">
            <v>刘同军</v>
          </cell>
        </row>
        <row r="1727">
          <cell r="A1727">
            <v>1725</v>
          </cell>
          <cell r="B1727" t="str">
            <v>源泉镇</v>
          </cell>
          <cell r="C1727" t="str">
            <v>岳西村</v>
          </cell>
          <cell r="D1727" t="str">
            <v>岳增玲</v>
          </cell>
        </row>
        <row r="1728">
          <cell r="A1728">
            <v>1726</v>
          </cell>
          <cell r="B1728" t="str">
            <v>源泉镇</v>
          </cell>
          <cell r="C1728" t="str">
            <v>岳西村</v>
          </cell>
          <cell r="D1728" t="str">
            <v>王翠琴</v>
          </cell>
        </row>
        <row r="1729">
          <cell r="A1729">
            <v>1727</v>
          </cell>
          <cell r="B1729" t="str">
            <v>源泉镇</v>
          </cell>
          <cell r="C1729" t="str">
            <v>岳西村</v>
          </cell>
          <cell r="D1729" t="str">
            <v>岳斌喜</v>
          </cell>
        </row>
        <row r="1730">
          <cell r="A1730">
            <v>1728</v>
          </cell>
          <cell r="B1730" t="str">
            <v>源泉镇</v>
          </cell>
          <cell r="C1730" t="str">
            <v>岳西村</v>
          </cell>
          <cell r="D1730" t="str">
            <v>曲克富</v>
          </cell>
        </row>
        <row r="1731">
          <cell r="A1731">
            <v>1729</v>
          </cell>
          <cell r="B1731" t="str">
            <v>源泉镇</v>
          </cell>
          <cell r="C1731" t="str">
            <v>岳西村</v>
          </cell>
          <cell r="D1731" t="str">
            <v>杜廷彩</v>
          </cell>
        </row>
        <row r="1732">
          <cell r="A1732">
            <v>1730</v>
          </cell>
          <cell r="B1732" t="str">
            <v>源泉镇</v>
          </cell>
          <cell r="C1732" t="str">
            <v>岳西村</v>
          </cell>
          <cell r="D1732" t="str">
            <v>王翠莲</v>
          </cell>
        </row>
        <row r="1733">
          <cell r="A1733">
            <v>1731</v>
          </cell>
          <cell r="B1733" t="str">
            <v>源泉镇</v>
          </cell>
          <cell r="C1733" t="str">
            <v>岳西村</v>
          </cell>
          <cell r="D1733" t="str">
            <v>王兆秀</v>
          </cell>
        </row>
        <row r="1734">
          <cell r="A1734">
            <v>1732</v>
          </cell>
          <cell r="B1734" t="str">
            <v>源泉镇</v>
          </cell>
          <cell r="C1734" t="str">
            <v>岳西村</v>
          </cell>
          <cell r="D1734" t="str">
            <v>岳桂香</v>
          </cell>
        </row>
        <row r="1735">
          <cell r="A1735">
            <v>1733</v>
          </cell>
          <cell r="B1735" t="str">
            <v>源泉镇</v>
          </cell>
          <cell r="C1735" t="str">
            <v>岳西村</v>
          </cell>
          <cell r="D1735" t="str">
            <v>王秀峰</v>
          </cell>
        </row>
        <row r="1736">
          <cell r="A1736">
            <v>1734</v>
          </cell>
          <cell r="B1736" t="str">
            <v>源泉镇</v>
          </cell>
          <cell r="C1736" t="str">
            <v>岳西村</v>
          </cell>
          <cell r="D1736" t="str">
            <v>徐圣兰</v>
          </cell>
        </row>
        <row r="1737">
          <cell r="A1737">
            <v>1735</v>
          </cell>
          <cell r="B1737" t="str">
            <v>源泉镇</v>
          </cell>
          <cell r="C1737" t="str">
            <v>岳西村</v>
          </cell>
          <cell r="D1737" t="str">
            <v>岳桂云</v>
          </cell>
        </row>
        <row r="1738">
          <cell r="A1738">
            <v>1736</v>
          </cell>
          <cell r="B1738" t="str">
            <v>源泉镇</v>
          </cell>
          <cell r="C1738" t="str">
            <v>岳西村</v>
          </cell>
          <cell r="D1738" t="str">
            <v>翟振利</v>
          </cell>
        </row>
        <row r="1739">
          <cell r="A1739">
            <v>1737</v>
          </cell>
          <cell r="B1739" t="str">
            <v>源泉镇</v>
          </cell>
          <cell r="C1739" t="str">
            <v>岳西村</v>
          </cell>
          <cell r="D1739" t="str">
            <v>王霞</v>
          </cell>
        </row>
        <row r="1740">
          <cell r="A1740">
            <v>1738</v>
          </cell>
          <cell r="B1740" t="str">
            <v>源泉镇</v>
          </cell>
          <cell r="C1740" t="str">
            <v>岳西村</v>
          </cell>
          <cell r="D1740" t="str">
            <v>尚登秀</v>
          </cell>
        </row>
        <row r="1741">
          <cell r="A1741">
            <v>1739</v>
          </cell>
          <cell r="B1741" t="str">
            <v>源泉镇</v>
          </cell>
          <cell r="C1741" t="str">
            <v>岳西村</v>
          </cell>
          <cell r="D1741" t="str">
            <v>白光玲</v>
          </cell>
        </row>
        <row r="1742">
          <cell r="A1742">
            <v>1740</v>
          </cell>
          <cell r="B1742" t="str">
            <v>源泉镇</v>
          </cell>
          <cell r="C1742" t="str">
            <v>岳西村</v>
          </cell>
          <cell r="D1742" t="str">
            <v>陈其良</v>
          </cell>
        </row>
        <row r="1743">
          <cell r="A1743">
            <v>1741</v>
          </cell>
          <cell r="B1743" t="str">
            <v>源泉镇</v>
          </cell>
          <cell r="C1743" t="str">
            <v>岳西村</v>
          </cell>
          <cell r="D1743" t="str">
            <v>姜玉华</v>
          </cell>
        </row>
        <row r="1744">
          <cell r="A1744">
            <v>1742</v>
          </cell>
          <cell r="B1744" t="str">
            <v>源泉镇</v>
          </cell>
          <cell r="C1744" t="str">
            <v>岳西村</v>
          </cell>
          <cell r="D1744" t="str">
            <v>张云香</v>
          </cell>
        </row>
        <row r="1745">
          <cell r="A1745">
            <v>1743</v>
          </cell>
          <cell r="B1745" t="str">
            <v>源泉镇</v>
          </cell>
          <cell r="C1745" t="str">
            <v>岳西村</v>
          </cell>
          <cell r="D1745" t="str">
            <v>李昌兰</v>
          </cell>
        </row>
        <row r="1746">
          <cell r="A1746">
            <v>1744</v>
          </cell>
          <cell r="B1746" t="str">
            <v>源泉镇</v>
          </cell>
          <cell r="C1746" t="str">
            <v>岳西村</v>
          </cell>
          <cell r="D1746" t="str">
            <v>邢纪新</v>
          </cell>
        </row>
        <row r="1747">
          <cell r="A1747">
            <v>1745</v>
          </cell>
          <cell r="B1747" t="str">
            <v>源泉镇</v>
          </cell>
          <cell r="C1747" t="str">
            <v>岳西村</v>
          </cell>
          <cell r="D1747" t="str">
            <v>岳端贞</v>
          </cell>
        </row>
        <row r="1748">
          <cell r="A1748">
            <v>1746</v>
          </cell>
          <cell r="B1748" t="str">
            <v>源泉镇</v>
          </cell>
          <cell r="C1748" t="str">
            <v>岳西村</v>
          </cell>
          <cell r="D1748" t="str">
            <v>焦玉爱</v>
          </cell>
        </row>
        <row r="1749">
          <cell r="A1749">
            <v>1747</v>
          </cell>
          <cell r="B1749" t="str">
            <v>源泉镇</v>
          </cell>
          <cell r="C1749" t="str">
            <v>岳西村</v>
          </cell>
          <cell r="D1749" t="str">
            <v>岳延永</v>
          </cell>
        </row>
        <row r="1750">
          <cell r="A1750">
            <v>1748</v>
          </cell>
          <cell r="B1750" t="str">
            <v>源泉镇</v>
          </cell>
          <cell r="C1750" t="str">
            <v>岳西村</v>
          </cell>
          <cell r="D1750" t="str">
            <v>岳宝</v>
          </cell>
        </row>
        <row r="1751">
          <cell r="A1751">
            <v>1749</v>
          </cell>
          <cell r="B1751" t="str">
            <v>源泉镇</v>
          </cell>
          <cell r="C1751" t="str">
            <v>岳西村</v>
          </cell>
          <cell r="D1751" t="str">
            <v>陈立美</v>
          </cell>
        </row>
        <row r="1752">
          <cell r="A1752">
            <v>1750</v>
          </cell>
          <cell r="B1752" t="str">
            <v>源泉镇</v>
          </cell>
          <cell r="C1752" t="str">
            <v>岳西村</v>
          </cell>
          <cell r="D1752" t="str">
            <v>岳尊喜</v>
          </cell>
        </row>
        <row r="1753">
          <cell r="A1753">
            <v>1751</v>
          </cell>
          <cell r="B1753" t="str">
            <v>源泉镇</v>
          </cell>
          <cell r="C1753" t="str">
            <v>天津湾西村</v>
          </cell>
          <cell r="D1753" t="str">
            <v>张登振</v>
          </cell>
        </row>
        <row r="1754">
          <cell r="A1754">
            <v>1752</v>
          </cell>
          <cell r="B1754" t="str">
            <v>源泉镇</v>
          </cell>
          <cell r="C1754" t="str">
            <v>天津湾西村</v>
          </cell>
          <cell r="D1754" t="str">
            <v>焦方兴</v>
          </cell>
        </row>
        <row r="1755">
          <cell r="A1755">
            <v>1753</v>
          </cell>
          <cell r="B1755" t="str">
            <v>源泉镇</v>
          </cell>
          <cell r="C1755" t="str">
            <v>天津湾西村</v>
          </cell>
          <cell r="D1755" t="str">
            <v>阚金芬</v>
          </cell>
        </row>
        <row r="1756">
          <cell r="A1756">
            <v>1754</v>
          </cell>
          <cell r="B1756" t="str">
            <v>源泉镇</v>
          </cell>
          <cell r="C1756" t="str">
            <v>天津湾西村</v>
          </cell>
          <cell r="D1756" t="str">
            <v>赵桂珍</v>
          </cell>
        </row>
        <row r="1757">
          <cell r="A1757">
            <v>1755</v>
          </cell>
          <cell r="B1757" t="str">
            <v>源泉镇</v>
          </cell>
          <cell r="C1757" t="str">
            <v>天津湾西村</v>
          </cell>
          <cell r="D1757" t="str">
            <v>王世亮</v>
          </cell>
        </row>
        <row r="1758">
          <cell r="A1758">
            <v>1756</v>
          </cell>
          <cell r="B1758" t="str">
            <v>源泉镇</v>
          </cell>
          <cell r="C1758" t="str">
            <v>天津湾西村</v>
          </cell>
          <cell r="D1758" t="str">
            <v>丁素珍</v>
          </cell>
        </row>
        <row r="1759">
          <cell r="A1759">
            <v>1757</v>
          </cell>
          <cell r="B1759" t="str">
            <v>源泉镇</v>
          </cell>
          <cell r="C1759" t="str">
            <v>天津湾西村</v>
          </cell>
          <cell r="D1759" t="str">
            <v>窦玉秀</v>
          </cell>
        </row>
        <row r="1760">
          <cell r="A1760">
            <v>1758</v>
          </cell>
          <cell r="B1760" t="str">
            <v>源泉镇</v>
          </cell>
          <cell r="C1760" t="str">
            <v>天津湾西村</v>
          </cell>
          <cell r="D1760" t="str">
            <v>徐德云</v>
          </cell>
        </row>
        <row r="1761">
          <cell r="A1761">
            <v>1759</v>
          </cell>
          <cell r="B1761" t="str">
            <v>源泉镇</v>
          </cell>
          <cell r="C1761" t="str">
            <v>天津湾西村</v>
          </cell>
          <cell r="D1761" t="str">
            <v>王云</v>
          </cell>
        </row>
        <row r="1762">
          <cell r="A1762">
            <v>1760</v>
          </cell>
          <cell r="B1762" t="str">
            <v>源泉镇</v>
          </cell>
          <cell r="C1762" t="str">
            <v>天津湾西村</v>
          </cell>
          <cell r="D1762" t="str">
            <v>焦方银</v>
          </cell>
        </row>
        <row r="1763">
          <cell r="A1763">
            <v>1761</v>
          </cell>
          <cell r="B1763" t="str">
            <v>源泉镇</v>
          </cell>
          <cell r="C1763" t="str">
            <v>天津湾西村</v>
          </cell>
          <cell r="D1763" t="str">
            <v>焦玉臣</v>
          </cell>
        </row>
        <row r="1764">
          <cell r="A1764">
            <v>1762</v>
          </cell>
          <cell r="B1764" t="str">
            <v>源泉镇</v>
          </cell>
          <cell r="C1764" t="str">
            <v>天津湾西村</v>
          </cell>
          <cell r="D1764" t="str">
            <v>韩祥勤</v>
          </cell>
        </row>
        <row r="1765">
          <cell r="A1765">
            <v>1763</v>
          </cell>
          <cell r="B1765" t="str">
            <v>源泉镇</v>
          </cell>
          <cell r="C1765" t="str">
            <v>天津湾西村</v>
          </cell>
          <cell r="D1765" t="str">
            <v>陈立红</v>
          </cell>
        </row>
        <row r="1766">
          <cell r="A1766">
            <v>1764</v>
          </cell>
          <cell r="B1766" t="str">
            <v>源泉镇</v>
          </cell>
          <cell r="C1766" t="str">
            <v>天津湾西村</v>
          </cell>
          <cell r="D1766" t="str">
            <v>阚金原</v>
          </cell>
        </row>
        <row r="1767">
          <cell r="A1767">
            <v>1765</v>
          </cell>
          <cell r="B1767" t="str">
            <v>源泉镇</v>
          </cell>
          <cell r="C1767" t="str">
            <v>天津湾西村</v>
          </cell>
          <cell r="D1767" t="str">
            <v>阚金芳</v>
          </cell>
        </row>
        <row r="1768">
          <cell r="A1768">
            <v>1766</v>
          </cell>
          <cell r="B1768" t="str">
            <v>源泉镇</v>
          </cell>
          <cell r="C1768" t="str">
            <v>天津湾西村</v>
          </cell>
          <cell r="D1768" t="str">
            <v>李芹</v>
          </cell>
        </row>
        <row r="1769">
          <cell r="A1769">
            <v>1767</v>
          </cell>
          <cell r="B1769" t="str">
            <v>源泉镇</v>
          </cell>
          <cell r="C1769" t="str">
            <v>天津湾西村</v>
          </cell>
          <cell r="D1769" t="str">
            <v>阙方宏</v>
          </cell>
        </row>
        <row r="1770">
          <cell r="A1770">
            <v>1768</v>
          </cell>
          <cell r="B1770" t="str">
            <v>源泉镇</v>
          </cell>
          <cell r="C1770" t="str">
            <v>天津湾西村</v>
          </cell>
          <cell r="D1770" t="str">
            <v>焦淑云</v>
          </cell>
        </row>
        <row r="1771">
          <cell r="A1771">
            <v>1769</v>
          </cell>
          <cell r="B1771" t="str">
            <v>源泉镇</v>
          </cell>
          <cell r="C1771" t="str">
            <v>岳东村</v>
          </cell>
          <cell r="D1771" t="str">
            <v>卞武奉</v>
          </cell>
        </row>
        <row r="1772">
          <cell r="A1772">
            <v>1770</v>
          </cell>
          <cell r="B1772" t="str">
            <v>源泉镇</v>
          </cell>
          <cell r="C1772" t="str">
            <v>岳东村</v>
          </cell>
          <cell r="D1772" t="str">
            <v>尚登佃</v>
          </cell>
        </row>
        <row r="1773">
          <cell r="A1773">
            <v>1771</v>
          </cell>
          <cell r="B1773" t="str">
            <v>源泉镇</v>
          </cell>
          <cell r="C1773" t="str">
            <v>岳东村</v>
          </cell>
          <cell r="D1773" t="str">
            <v>岳金玲</v>
          </cell>
        </row>
        <row r="1774">
          <cell r="A1774">
            <v>1772</v>
          </cell>
          <cell r="B1774" t="str">
            <v>源泉镇</v>
          </cell>
          <cell r="C1774" t="str">
            <v>岳东村</v>
          </cell>
          <cell r="D1774" t="str">
            <v>岳华</v>
          </cell>
        </row>
        <row r="1775">
          <cell r="A1775">
            <v>1773</v>
          </cell>
          <cell r="B1775" t="str">
            <v>源泉镇</v>
          </cell>
          <cell r="C1775" t="str">
            <v>岳东村</v>
          </cell>
          <cell r="D1775" t="str">
            <v>黄彦来</v>
          </cell>
        </row>
        <row r="1776">
          <cell r="A1776">
            <v>1774</v>
          </cell>
          <cell r="B1776" t="str">
            <v>源泉镇</v>
          </cell>
          <cell r="C1776" t="str">
            <v>岳东村</v>
          </cell>
          <cell r="D1776" t="str">
            <v>张宝芳</v>
          </cell>
        </row>
        <row r="1777">
          <cell r="A1777">
            <v>1775</v>
          </cell>
          <cell r="B1777" t="str">
            <v>源泉镇</v>
          </cell>
          <cell r="C1777" t="str">
            <v>岳东村</v>
          </cell>
          <cell r="D1777" t="str">
            <v>岳同旺</v>
          </cell>
        </row>
        <row r="1778">
          <cell r="A1778">
            <v>1776</v>
          </cell>
          <cell r="B1778" t="str">
            <v>源泉镇</v>
          </cell>
          <cell r="C1778" t="str">
            <v>岳东村</v>
          </cell>
          <cell r="D1778" t="str">
            <v>赵东霞</v>
          </cell>
        </row>
        <row r="1779">
          <cell r="A1779">
            <v>1777</v>
          </cell>
          <cell r="B1779" t="str">
            <v>源泉镇</v>
          </cell>
          <cell r="C1779" t="str">
            <v>岳东村</v>
          </cell>
          <cell r="D1779" t="str">
            <v>邢维胜</v>
          </cell>
        </row>
        <row r="1780">
          <cell r="A1780">
            <v>1778</v>
          </cell>
          <cell r="B1780" t="str">
            <v>源泉镇</v>
          </cell>
          <cell r="C1780" t="str">
            <v>岳东村</v>
          </cell>
          <cell r="D1780" t="str">
            <v>王芳</v>
          </cell>
        </row>
        <row r="1781">
          <cell r="A1781">
            <v>1779</v>
          </cell>
          <cell r="B1781" t="str">
            <v>源泉镇</v>
          </cell>
          <cell r="C1781" t="str">
            <v>岳东村</v>
          </cell>
          <cell r="D1781" t="str">
            <v>岳秀萍</v>
          </cell>
        </row>
        <row r="1782">
          <cell r="A1782">
            <v>1780</v>
          </cell>
          <cell r="B1782" t="str">
            <v>源泉镇</v>
          </cell>
          <cell r="C1782" t="str">
            <v>岳东村</v>
          </cell>
          <cell r="D1782" t="str">
            <v>张静</v>
          </cell>
        </row>
        <row r="1783">
          <cell r="A1783">
            <v>1781</v>
          </cell>
          <cell r="B1783" t="str">
            <v>源泉镇</v>
          </cell>
          <cell r="C1783" t="str">
            <v>岳东村</v>
          </cell>
          <cell r="D1783" t="str">
            <v>丁积明</v>
          </cell>
        </row>
        <row r="1784">
          <cell r="A1784">
            <v>1782</v>
          </cell>
          <cell r="B1784" t="str">
            <v>源泉镇</v>
          </cell>
          <cell r="C1784" t="str">
            <v>岳东村</v>
          </cell>
          <cell r="D1784" t="str">
            <v>岳彩云</v>
          </cell>
        </row>
        <row r="1785">
          <cell r="A1785">
            <v>1783</v>
          </cell>
          <cell r="B1785" t="str">
            <v>源泉镇</v>
          </cell>
          <cell r="C1785" t="str">
            <v>岳东村</v>
          </cell>
          <cell r="D1785" t="str">
            <v>王艾花</v>
          </cell>
        </row>
        <row r="1786">
          <cell r="A1786">
            <v>1784</v>
          </cell>
          <cell r="B1786" t="str">
            <v>源泉镇</v>
          </cell>
          <cell r="C1786" t="str">
            <v>岳东村</v>
          </cell>
          <cell r="D1786" t="str">
            <v>丁龙恒</v>
          </cell>
        </row>
        <row r="1787">
          <cell r="A1787">
            <v>1785</v>
          </cell>
          <cell r="B1787" t="str">
            <v>源泉镇</v>
          </cell>
          <cell r="C1787" t="str">
            <v>岳东村</v>
          </cell>
          <cell r="D1787" t="str">
            <v>邢唯玲</v>
          </cell>
        </row>
        <row r="1788">
          <cell r="A1788">
            <v>1786</v>
          </cell>
          <cell r="B1788" t="str">
            <v>源泉镇</v>
          </cell>
          <cell r="C1788" t="str">
            <v>岳东村</v>
          </cell>
          <cell r="D1788" t="str">
            <v>高旭东</v>
          </cell>
        </row>
        <row r="1789">
          <cell r="A1789">
            <v>1787</v>
          </cell>
          <cell r="B1789" t="str">
            <v>源泉镇</v>
          </cell>
          <cell r="C1789" t="str">
            <v>岳东村</v>
          </cell>
          <cell r="D1789" t="str">
            <v>李秀芹</v>
          </cell>
        </row>
        <row r="1790">
          <cell r="A1790">
            <v>1788</v>
          </cell>
          <cell r="B1790" t="str">
            <v>源泉镇</v>
          </cell>
          <cell r="C1790" t="str">
            <v>岳东村</v>
          </cell>
          <cell r="D1790" t="str">
            <v>徐翠</v>
          </cell>
        </row>
        <row r="1791">
          <cell r="A1791">
            <v>1789</v>
          </cell>
          <cell r="B1791" t="str">
            <v>源泉镇</v>
          </cell>
          <cell r="C1791" t="str">
            <v>岳东村</v>
          </cell>
          <cell r="D1791" t="str">
            <v>岳喜贵</v>
          </cell>
        </row>
        <row r="1792">
          <cell r="A1792">
            <v>1790</v>
          </cell>
          <cell r="B1792" t="str">
            <v>源泉镇</v>
          </cell>
          <cell r="C1792" t="str">
            <v>岳东村</v>
          </cell>
          <cell r="D1792" t="str">
            <v>尹玉芝</v>
          </cell>
        </row>
        <row r="1793">
          <cell r="A1793">
            <v>1791</v>
          </cell>
          <cell r="B1793" t="str">
            <v>源泉镇</v>
          </cell>
          <cell r="C1793" t="str">
            <v>岳东村</v>
          </cell>
          <cell r="D1793" t="str">
            <v>李红</v>
          </cell>
        </row>
        <row r="1794">
          <cell r="A1794">
            <v>1792</v>
          </cell>
          <cell r="B1794" t="str">
            <v>源泉镇</v>
          </cell>
          <cell r="C1794" t="str">
            <v>岳东村</v>
          </cell>
          <cell r="D1794" t="str">
            <v>朱洪霞</v>
          </cell>
        </row>
        <row r="1795">
          <cell r="A1795">
            <v>1793</v>
          </cell>
          <cell r="B1795" t="str">
            <v>源泉镇</v>
          </cell>
          <cell r="C1795" t="str">
            <v>岳东村</v>
          </cell>
          <cell r="D1795" t="str">
            <v>岳公俊</v>
          </cell>
        </row>
        <row r="1796">
          <cell r="A1796">
            <v>1794</v>
          </cell>
          <cell r="B1796" t="str">
            <v>源泉镇</v>
          </cell>
          <cell r="C1796" t="str">
            <v>岳东村</v>
          </cell>
          <cell r="D1796" t="str">
            <v>岳庆喜</v>
          </cell>
        </row>
        <row r="1797">
          <cell r="A1797">
            <v>1795</v>
          </cell>
          <cell r="B1797" t="str">
            <v>源泉镇</v>
          </cell>
          <cell r="C1797" t="str">
            <v>西高村</v>
          </cell>
          <cell r="D1797" t="str">
            <v>王红 </v>
          </cell>
        </row>
        <row r="1798">
          <cell r="A1798">
            <v>1796</v>
          </cell>
          <cell r="B1798" t="str">
            <v>源泉镇</v>
          </cell>
          <cell r="C1798" t="str">
            <v>西高村</v>
          </cell>
          <cell r="D1798" t="str">
            <v> 张铭 </v>
          </cell>
        </row>
        <row r="1799">
          <cell r="A1799">
            <v>1797</v>
          </cell>
          <cell r="B1799" t="str">
            <v>源泉镇</v>
          </cell>
          <cell r="C1799" t="str">
            <v>西高村</v>
          </cell>
          <cell r="D1799" t="str">
            <v>阚奉花</v>
          </cell>
        </row>
        <row r="1800">
          <cell r="A1800">
            <v>1798</v>
          </cell>
          <cell r="B1800" t="str">
            <v>源泉镇</v>
          </cell>
          <cell r="C1800" t="str">
            <v>西高村</v>
          </cell>
          <cell r="D1800" t="str">
            <v>赵清华</v>
          </cell>
        </row>
        <row r="1801">
          <cell r="A1801">
            <v>1799</v>
          </cell>
          <cell r="B1801" t="str">
            <v>源泉镇</v>
          </cell>
          <cell r="C1801" t="str">
            <v>西高村</v>
          </cell>
          <cell r="D1801" t="str">
            <v>高风琴</v>
          </cell>
        </row>
        <row r="1802">
          <cell r="A1802">
            <v>1800</v>
          </cell>
          <cell r="B1802" t="str">
            <v>源泉镇</v>
          </cell>
          <cell r="C1802" t="str">
            <v>西高村</v>
          </cell>
          <cell r="D1802" t="str">
            <v> 徐德红</v>
          </cell>
        </row>
        <row r="1803">
          <cell r="A1803">
            <v>1801</v>
          </cell>
          <cell r="B1803" t="str">
            <v>源泉镇</v>
          </cell>
          <cell r="C1803" t="str">
            <v>西高村</v>
          </cell>
          <cell r="D1803" t="str">
            <v>田红</v>
          </cell>
        </row>
        <row r="1804">
          <cell r="A1804">
            <v>1802</v>
          </cell>
          <cell r="B1804" t="str">
            <v>源泉镇</v>
          </cell>
          <cell r="C1804" t="str">
            <v>西高村</v>
          </cell>
          <cell r="D1804" t="str">
            <v>张玉香</v>
          </cell>
        </row>
        <row r="1805">
          <cell r="A1805">
            <v>1803</v>
          </cell>
          <cell r="B1805" t="str">
            <v>源泉镇</v>
          </cell>
          <cell r="C1805" t="str">
            <v>西高村</v>
          </cell>
          <cell r="D1805" t="str">
            <v>焦银翠</v>
          </cell>
        </row>
        <row r="1806">
          <cell r="A1806">
            <v>1804</v>
          </cell>
          <cell r="B1806" t="str">
            <v>源泉镇</v>
          </cell>
          <cell r="C1806" t="str">
            <v>西高村</v>
          </cell>
          <cell r="D1806" t="str">
            <v>王玉珍</v>
          </cell>
        </row>
        <row r="1807">
          <cell r="A1807">
            <v>1805</v>
          </cell>
          <cell r="B1807" t="str">
            <v>源泉镇</v>
          </cell>
          <cell r="C1807" t="str">
            <v>西高村</v>
          </cell>
          <cell r="D1807" t="str">
            <v>李翠新</v>
          </cell>
        </row>
        <row r="1808">
          <cell r="A1808">
            <v>1806</v>
          </cell>
          <cell r="B1808" t="str">
            <v>源泉镇</v>
          </cell>
          <cell r="C1808" t="str">
            <v>西高村</v>
          </cell>
          <cell r="D1808" t="str">
            <v>张芹</v>
          </cell>
        </row>
        <row r="1809">
          <cell r="A1809">
            <v>1807</v>
          </cell>
          <cell r="B1809" t="str">
            <v>源泉镇</v>
          </cell>
          <cell r="C1809" t="str">
            <v>西高村</v>
          </cell>
          <cell r="D1809" t="str">
            <v>夏顺玲</v>
          </cell>
        </row>
        <row r="1810">
          <cell r="A1810">
            <v>1808</v>
          </cell>
          <cell r="B1810" t="str">
            <v>源泉镇</v>
          </cell>
          <cell r="C1810" t="str">
            <v>西高村</v>
          </cell>
          <cell r="D1810" t="str">
            <v>刘持美 </v>
          </cell>
        </row>
        <row r="1811">
          <cell r="A1811">
            <v>1809</v>
          </cell>
          <cell r="B1811" t="str">
            <v>源泉镇</v>
          </cell>
          <cell r="C1811" t="str">
            <v>西高村</v>
          </cell>
          <cell r="D1811" t="str">
            <v>李安柱</v>
          </cell>
        </row>
        <row r="1812">
          <cell r="A1812">
            <v>1810</v>
          </cell>
          <cell r="B1812" t="str">
            <v>源泉镇</v>
          </cell>
          <cell r="C1812" t="str">
            <v>西高村</v>
          </cell>
          <cell r="D1812" t="str">
            <v>阚文华</v>
          </cell>
        </row>
        <row r="1813">
          <cell r="A1813">
            <v>1811</v>
          </cell>
          <cell r="B1813" t="str">
            <v>源泉镇</v>
          </cell>
          <cell r="C1813" t="str">
            <v>西高村</v>
          </cell>
          <cell r="D1813" t="str">
            <v> 翟慎周</v>
          </cell>
        </row>
        <row r="1814">
          <cell r="A1814">
            <v>1812</v>
          </cell>
          <cell r="B1814" t="str">
            <v>源泉镇</v>
          </cell>
          <cell r="C1814" t="str">
            <v>西高村</v>
          </cell>
          <cell r="D1814" t="str">
            <v>李安金</v>
          </cell>
        </row>
        <row r="1815">
          <cell r="A1815">
            <v>1813</v>
          </cell>
          <cell r="B1815" t="str">
            <v>源泉镇</v>
          </cell>
          <cell r="C1815" t="str">
            <v>西高村</v>
          </cell>
          <cell r="D1815" t="str">
            <v>王红霞</v>
          </cell>
        </row>
        <row r="1816">
          <cell r="A1816">
            <v>1814</v>
          </cell>
          <cell r="B1816" t="str">
            <v>源泉镇</v>
          </cell>
          <cell r="C1816" t="str">
            <v>西高村</v>
          </cell>
          <cell r="D1816" t="str">
            <v>郑象红</v>
          </cell>
        </row>
        <row r="1817">
          <cell r="A1817">
            <v>1815</v>
          </cell>
          <cell r="B1817" t="str">
            <v>源泉镇</v>
          </cell>
          <cell r="C1817" t="str">
            <v>麻庄村</v>
          </cell>
          <cell r="D1817" t="str">
            <v>李效红</v>
          </cell>
        </row>
        <row r="1818">
          <cell r="A1818">
            <v>1816</v>
          </cell>
          <cell r="B1818" t="str">
            <v>源泉镇</v>
          </cell>
          <cell r="C1818" t="str">
            <v>麻庄村</v>
          </cell>
          <cell r="D1818" t="str">
            <v>刘希英</v>
          </cell>
        </row>
        <row r="1819">
          <cell r="A1819">
            <v>1817</v>
          </cell>
          <cell r="B1819" t="str">
            <v>源泉镇</v>
          </cell>
          <cell r="C1819" t="str">
            <v>麻庄村</v>
          </cell>
          <cell r="D1819" t="str">
            <v>李桂淑</v>
          </cell>
        </row>
        <row r="1820">
          <cell r="A1820">
            <v>1818</v>
          </cell>
          <cell r="B1820" t="str">
            <v>源泉镇</v>
          </cell>
          <cell r="C1820" t="str">
            <v>麻庄村</v>
          </cell>
          <cell r="D1820" t="str">
            <v>李洪勇</v>
          </cell>
        </row>
        <row r="1821">
          <cell r="A1821">
            <v>1819</v>
          </cell>
          <cell r="B1821" t="str">
            <v>源泉镇</v>
          </cell>
          <cell r="C1821" t="str">
            <v>麻庄村</v>
          </cell>
          <cell r="D1821" t="str">
            <v>司纪云</v>
          </cell>
        </row>
        <row r="1822">
          <cell r="A1822">
            <v>1820</v>
          </cell>
          <cell r="B1822" t="str">
            <v>源泉镇</v>
          </cell>
          <cell r="C1822" t="str">
            <v>麻庄村</v>
          </cell>
          <cell r="D1822" t="str">
            <v>梁所红</v>
          </cell>
        </row>
        <row r="1823">
          <cell r="A1823">
            <v>1821</v>
          </cell>
          <cell r="B1823" t="str">
            <v>源泉镇</v>
          </cell>
          <cell r="C1823" t="str">
            <v>麻庄村</v>
          </cell>
          <cell r="D1823" t="str">
            <v>李效彬</v>
          </cell>
        </row>
        <row r="1824">
          <cell r="A1824">
            <v>1822</v>
          </cell>
          <cell r="B1824" t="str">
            <v>源泉镇</v>
          </cell>
          <cell r="C1824" t="str">
            <v>麻庄村</v>
          </cell>
          <cell r="D1824" t="str">
            <v>李爱云</v>
          </cell>
        </row>
        <row r="1825">
          <cell r="A1825">
            <v>1823</v>
          </cell>
          <cell r="B1825" t="str">
            <v>源泉镇</v>
          </cell>
          <cell r="C1825" t="str">
            <v>麻庄村</v>
          </cell>
          <cell r="D1825" t="str">
            <v>刘培丽</v>
          </cell>
        </row>
        <row r="1826">
          <cell r="A1826">
            <v>1824</v>
          </cell>
          <cell r="B1826" t="str">
            <v>源泉镇</v>
          </cell>
          <cell r="C1826" t="str">
            <v>麻庄村</v>
          </cell>
          <cell r="D1826" t="str">
            <v>李爱玲</v>
          </cell>
        </row>
        <row r="1827">
          <cell r="A1827">
            <v>1825</v>
          </cell>
          <cell r="B1827" t="str">
            <v>源泉镇</v>
          </cell>
          <cell r="C1827" t="str">
            <v>麻庄村</v>
          </cell>
          <cell r="D1827" t="str">
            <v>刘维红</v>
          </cell>
        </row>
        <row r="1828">
          <cell r="A1828">
            <v>1826</v>
          </cell>
          <cell r="B1828" t="str">
            <v>源泉镇</v>
          </cell>
          <cell r="C1828" t="str">
            <v>麻庄村</v>
          </cell>
          <cell r="D1828" t="str">
            <v>窦红霞</v>
          </cell>
        </row>
        <row r="1829">
          <cell r="A1829">
            <v>1827</v>
          </cell>
          <cell r="B1829" t="str">
            <v>源泉镇</v>
          </cell>
          <cell r="C1829" t="str">
            <v>麻庄村</v>
          </cell>
          <cell r="D1829" t="str">
            <v>张登红</v>
          </cell>
        </row>
        <row r="1830">
          <cell r="A1830">
            <v>1828</v>
          </cell>
          <cell r="B1830" t="str">
            <v>源泉镇</v>
          </cell>
          <cell r="C1830" t="str">
            <v>麻庄村</v>
          </cell>
          <cell r="D1830" t="str">
            <v>翟乃美</v>
          </cell>
        </row>
        <row r="1831">
          <cell r="A1831">
            <v>1829</v>
          </cell>
          <cell r="B1831" t="str">
            <v>源泉镇</v>
          </cell>
          <cell r="C1831" t="str">
            <v>麻庄村</v>
          </cell>
          <cell r="D1831" t="str">
            <v>赵云霞</v>
          </cell>
        </row>
        <row r="1832">
          <cell r="A1832">
            <v>1830</v>
          </cell>
          <cell r="B1832" t="str">
            <v>源泉镇</v>
          </cell>
          <cell r="C1832" t="str">
            <v>麻庄村</v>
          </cell>
          <cell r="D1832" t="str">
            <v>孟兆祥</v>
          </cell>
        </row>
        <row r="1833">
          <cell r="A1833">
            <v>1831</v>
          </cell>
          <cell r="B1833" t="str">
            <v>源泉镇</v>
          </cell>
          <cell r="C1833" t="str">
            <v>麻庄村</v>
          </cell>
          <cell r="D1833" t="str">
            <v>张德刚</v>
          </cell>
        </row>
        <row r="1834">
          <cell r="A1834">
            <v>1832</v>
          </cell>
          <cell r="B1834" t="str">
            <v>源泉镇</v>
          </cell>
          <cell r="C1834" t="str">
            <v>麻庄村</v>
          </cell>
          <cell r="D1834" t="str">
            <v>赵东菊</v>
          </cell>
        </row>
        <row r="1835">
          <cell r="A1835">
            <v>1833</v>
          </cell>
          <cell r="B1835" t="str">
            <v>源泉镇</v>
          </cell>
          <cell r="C1835" t="str">
            <v>麻庄村</v>
          </cell>
          <cell r="D1835" t="str">
            <v>李洪安</v>
          </cell>
        </row>
        <row r="1836">
          <cell r="A1836">
            <v>1834</v>
          </cell>
          <cell r="B1836" t="str">
            <v>源泉镇</v>
          </cell>
          <cell r="C1836" t="str">
            <v>麻庄村</v>
          </cell>
          <cell r="D1836" t="str">
            <v>李保东</v>
          </cell>
        </row>
        <row r="1837">
          <cell r="A1837">
            <v>1835</v>
          </cell>
          <cell r="B1837" t="str">
            <v>源泉镇</v>
          </cell>
          <cell r="C1837" t="str">
            <v>麻庄村</v>
          </cell>
          <cell r="D1837" t="str">
            <v>聂树菊</v>
          </cell>
        </row>
        <row r="1838">
          <cell r="A1838">
            <v>1836</v>
          </cell>
          <cell r="B1838" t="str">
            <v>源泉镇</v>
          </cell>
          <cell r="C1838" t="str">
            <v>麻庄村</v>
          </cell>
          <cell r="D1838" t="str">
            <v>李信合</v>
          </cell>
        </row>
        <row r="1839">
          <cell r="A1839">
            <v>1837</v>
          </cell>
          <cell r="B1839" t="str">
            <v>源泉镇</v>
          </cell>
          <cell r="C1839" t="str">
            <v>麻庄村</v>
          </cell>
          <cell r="D1839" t="str">
            <v>贺志英</v>
          </cell>
        </row>
        <row r="1840">
          <cell r="A1840">
            <v>1838</v>
          </cell>
          <cell r="B1840" t="str">
            <v>源泉镇</v>
          </cell>
          <cell r="C1840" t="str">
            <v>麻庄村</v>
          </cell>
          <cell r="D1840" t="str">
            <v>王凤华</v>
          </cell>
        </row>
        <row r="1841">
          <cell r="A1841">
            <v>1839</v>
          </cell>
          <cell r="B1841" t="str">
            <v>源泉镇</v>
          </cell>
          <cell r="C1841" t="str">
            <v>麻庄村</v>
          </cell>
          <cell r="D1841" t="str">
            <v>李明俊</v>
          </cell>
        </row>
        <row r="1842">
          <cell r="A1842">
            <v>1840</v>
          </cell>
          <cell r="B1842" t="str">
            <v>源泉镇</v>
          </cell>
          <cell r="C1842" t="str">
            <v>麻庄村</v>
          </cell>
          <cell r="D1842" t="str">
            <v>赵清香</v>
          </cell>
        </row>
        <row r="1843">
          <cell r="A1843">
            <v>1841</v>
          </cell>
          <cell r="B1843" t="str">
            <v>源泉镇</v>
          </cell>
          <cell r="C1843" t="str">
            <v>麻庄村</v>
          </cell>
          <cell r="D1843" t="str">
            <v>王凤玲</v>
          </cell>
        </row>
        <row r="1844">
          <cell r="A1844">
            <v>1842</v>
          </cell>
          <cell r="B1844" t="str">
            <v>源泉镇</v>
          </cell>
          <cell r="C1844" t="str">
            <v>麻庄村</v>
          </cell>
          <cell r="D1844" t="str">
            <v>赵以勤</v>
          </cell>
        </row>
        <row r="1845">
          <cell r="A1845">
            <v>1843</v>
          </cell>
          <cell r="B1845" t="str">
            <v>源泉镇</v>
          </cell>
          <cell r="C1845" t="str">
            <v>郑家村</v>
          </cell>
          <cell r="D1845" t="str">
            <v>郑玉莲</v>
          </cell>
        </row>
        <row r="1846">
          <cell r="A1846">
            <v>1844</v>
          </cell>
          <cell r="B1846" t="str">
            <v>源泉镇</v>
          </cell>
          <cell r="C1846" t="str">
            <v>郑家村</v>
          </cell>
          <cell r="D1846" t="str">
            <v>焦玉德</v>
          </cell>
        </row>
        <row r="1847">
          <cell r="A1847">
            <v>1845</v>
          </cell>
          <cell r="B1847" t="str">
            <v>源泉镇</v>
          </cell>
          <cell r="C1847" t="str">
            <v>郑家村</v>
          </cell>
          <cell r="D1847" t="str">
            <v>李保华</v>
          </cell>
        </row>
        <row r="1848">
          <cell r="A1848">
            <v>1846</v>
          </cell>
          <cell r="B1848" t="str">
            <v>源泉镇</v>
          </cell>
          <cell r="C1848" t="str">
            <v>郑家村</v>
          </cell>
          <cell r="D1848" t="str">
            <v>郝绪双</v>
          </cell>
        </row>
        <row r="1849">
          <cell r="A1849">
            <v>1847</v>
          </cell>
          <cell r="B1849" t="str">
            <v>源泉镇</v>
          </cell>
          <cell r="C1849" t="str">
            <v>郑家村</v>
          </cell>
          <cell r="D1849" t="str">
            <v>郑家玲</v>
          </cell>
        </row>
        <row r="1850">
          <cell r="A1850">
            <v>1848</v>
          </cell>
          <cell r="B1850" t="str">
            <v>源泉镇</v>
          </cell>
          <cell r="C1850" t="str">
            <v>郑家村</v>
          </cell>
          <cell r="D1850" t="str">
            <v>王娟</v>
          </cell>
        </row>
        <row r="1851">
          <cell r="A1851">
            <v>1849</v>
          </cell>
          <cell r="B1851" t="str">
            <v>源泉镇</v>
          </cell>
          <cell r="C1851" t="str">
            <v>郑家村</v>
          </cell>
          <cell r="D1851" t="str">
            <v>郭光平</v>
          </cell>
        </row>
        <row r="1852">
          <cell r="A1852">
            <v>1850</v>
          </cell>
          <cell r="B1852" t="str">
            <v>源泉镇</v>
          </cell>
          <cell r="C1852" t="str">
            <v>郑家村</v>
          </cell>
          <cell r="D1852" t="str">
            <v>王红刚</v>
          </cell>
        </row>
        <row r="1853">
          <cell r="A1853">
            <v>1851</v>
          </cell>
          <cell r="B1853" t="str">
            <v>源泉镇</v>
          </cell>
          <cell r="C1853" t="str">
            <v>郑家村</v>
          </cell>
          <cell r="D1853" t="str">
            <v>王梅玲</v>
          </cell>
        </row>
        <row r="1854">
          <cell r="A1854">
            <v>1852</v>
          </cell>
          <cell r="B1854" t="str">
            <v>源泉镇</v>
          </cell>
          <cell r="C1854" t="str">
            <v>郑家村</v>
          </cell>
          <cell r="D1854" t="str">
            <v>司衍荣</v>
          </cell>
        </row>
        <row r="1855">
          <cell r="A1855">
            <v>1853</v>
          </cell>
          <cell r="B1855" t="str">
            <v>源泉镇</v>
          </cell>
          <cell r="C1855" t="str">
            <v>郑家村</v>
          </cell>
          <cell r="D1855" t="str">
            <v>韦芹</v>
          </cell>
        </row>
        <row r="1856">
          <cell r="A1856">
            <v>1854</v>
          </cell>
          <cell r="B1856" t="str">
            <v>源泉镇</v>
          </cell>
          <cell r="C1856" t="str">
            <v>郑家村</v>
          </cell>
          <cell r="D1856" t="str">
            <v>马世河</v>
          </cell>
        </row>
        <row r="1857">
          <cell r="A1857">
            <v>1855</v>
          </cell>
          <cell r="B1857" t="str">
            <v>源泉镇</v>
          </cell>
          <cell r="C1857" t="str">
            <v>郑家村</v>
          </cell>
          <cell r="D1857" t="str">
            <v>李本友</v>
          </cell>
        </row>
        <row r="1858">
          <cell r="A1858">
            <v>1856</v>
          </cell>
          <cell r="B1858" t="str">
            <v>源泉镇</v>
          </cell>
          <cell r="C1858" t="str">
            <v>郑家村</v>
          </cell>
          <cell r="D1858" t="str">
            <v>李本泉</v>
          </cell>
        </row>
        <row r="1859">
          <cell r="A1859">
            <v>1857</v>
          </cell>
          <cell r="B1859" t="str">
            <v>源泉镇</v>
          </cell>
          <cell r="C1859" t="str">
            <v>郑家村</v>
          </cell>
          <cell r="D1859" t="str">
            <v>李永军</v>
          </cell>
        </row>
        <row r="1860">
          <cell r="A1860">
            <v>1858</v>
          </cell>
          <cell r="B1860" t="str">
            <v>源泉镇</v>
          </cell>
          <cell r="C1860" t="str">
            <v>郑家村</v>
          </cell>
          <cell r="D1860" t="str">
            <v>马树勇</v>
          </cell>
        </row>
        <row r="1861">
          <cell r="A1861">
            <v>1859</v>
          </cell>
          <cell r="B1861" t="str">
            <v>源泉镇</v>
          </cell>
          <cell r="C1861" t="str">
            <v>郑家村</v>
          </cell>
          <cell r="D1861" t="str">
            <v>郭传生</v>
          </cell>
        </row>
        <row r="1862">
          <cell r="A1862">
            <v>1860</v>
          </cell>
          <cell r="B1862" t="str">
            <v>源泉镇</v>
          </cell>
          <cell r="C1862" t="str">
            <v>郑家村</v>
          </cell>
          <cell r="D1862" t="str">
            <v>刘元翠</v>
          </cell>
        </row>
        <row r="1863">
          <cell r="A1863">
            <v>1861</v>
          </cell>
          <cell r="B1863" t="str">
            <v>源泉镇</v>
          </cell>
          <cell r="C1863" t="str">
            <v>郑家村</v>
          </cell>
          <cell r="D1863" t="str">
            <v>马长安</v>
          </cell>
        </row>
        <row r="1864">
          <cell r="A1864">
            <v>1862</v>
          </cell>
          <cell r="B1864" t="str">
            <v>源泉镇</v>
          </cell>
          <cell r="C1864" t="str">
            <v>郑家村</v>
          </cell>
          <cell r="D1864" t="str">
            <v>司志英</v>
          </cell>
        </row>
        <row r="1865">
          <cell r="A1865">
            <v>1863</v>
          </cell>
          <cell r="B1865" t="str">
            <v>源泉镇</v>
          </cell>
          <cell r="C1865" t="str">
            <v>郑家村</v>
          </cell>
          <cell r="D1865" t="str">
            <v>赵玉英</v>
          </cell>
        </row>
        <row r="1866">
          <cell r="A1866">
            <v>1864</v>
          </cell>
          <cell r="B1866" t="str">
            <v>源泉镇</v>
          </cell>
          <cell r="C1866" t="str">
            <v>郑家村</v>
          </cell>
          <cell r="D1866" t="str">
            <v>李振安</v>
          </cell>
        </row>
        <row r="1867">
          <cell r="A1867">
            <v>1865</v>
          </cell>
          <cell r="B1867" t="str">
            <v>源泉镇</v>
          </cell>
          <cell r="C1867" t="str">
            <v>郑家村</v>
          </cell>
          <cell r="D1867" t="str">
            <v>李振玲</v>
          </cell>
        </row>
        <row r="1868">
          <cell r="A1868">
            <v>1866</v>
          </cell>
          <cell r="B1868" t="str">
            <v>域城镇</v>
          </cell>
          <cell r="C1868" t="str">
            <v>东流泉村</v>
          </cell>
          <cell r="D1868" t="str">
            <v>刘西胜</v>
          </cell>
        </row>
        <row r="1869">
          <cell r="A1869">
            <v>1867</v>
          </cell>
          <cell r="B1869" t="str">
            <v>域城镇</v>
          </cell>
          <cell r="C1869" t="str">
            <v>东流泉村</v>
          </cell>
          <cell r="D1869" t="str">
            <v>刘心芳</v>
          </cell>
        </row>
        <row r="1870">
          <cell r="A1870">
            <v>1868</v>
          </cell>
          <cell r="B1870" t="str">
            <v>域城镇</v>
          </cell>
          <cell r="C1870" t="str">
            <v>东流泉村</v>
          </cell>
          <cell r="D1870" t="str">
            <v>刘持春</v>
          </cell>
        </row>
        <row r="1871">
          <cell r="A1871">
            <v>1869</v>
          </cell>
          <cell r="B1871" t="str">
            <v>域城镇</v>
          </cell>
          <cell r="C1871" t="str">
            <v>东流泉村</v>
          </cell>
          <cell r="D1871" t="str">
            <v>苏文芬</v>
          </cell>
        </row>
        <row r="1872">
          <cell r="A1872">
            <v>1870</v>
          </cell>
          <cell r="B1872" t="str">
            <v>域城镇</v>
          </cell>
          <cell r="C1872" t="str">
            <v>东流泉村</v>
          </cell>
          <cell r="D1872" t="str">
            <v>张俊会</v>
          </cell>
        </row>
        <row r="1873">
          <cell r="A1873">
            <v>1871</v>
          </cell>
          <cell r="B1873" t="str">
            <v>域城镇</v>
          </cell>
          <cell r="C1873" t="str">
            <v>东流泉村</v>
          </cell>
          <cell r="D1873" t="str">
            <v>蒋永琴</v>
          </cell>
        </row>
        <row r="1874">
          <cell r="A1874">
            <v>1872</v>
          </cell>
          <cell r="B1874" t="str">
            <v>域城镇</v>
          </cell>
          <cell r="C1874" t="str">
            <v>东流泉村</v>
          </cell>
          <cell r="D1874" t="str">
            <v>郑振翠</v>
          </cell>
        </row>
        <row r="1875">
          <cell r="A1875">
            <v>1873</v>
          </cell>
          <cell r="B1875" t="str">
            <v>域城镇</v>
          </cell>
          <cell r="C1875" t="str">
            <v>东流泉村</v>
          </cell>
          <cell r="D1875" t="str">
            <v>刘新明</v>
          </cell>
        </row>
        <row r="1876">
          <cell r="A1876">
            <v>1874</v>
          </cell>
          <cell r="B1876" t="str">
            <v>域城镇</v>
          </cell>
          <cell r="C1876" t="str">
            <v>东流泉村</v>
          </cell>
          <cell r="D1876" t="str">
            <v>高瑞国</v>
          </cell>
        </row>
        <row r="1877">
          <cell r="A1877">
            <v>1875</v>
          </cell>
          <cell r="B1877" t="str">
            <v>域城镇</v>
          </cell>
          <cell r="C1877" t="str">
            <v>东流泉村</v>
          </cell>
          <cell r="D1877" t="str">
            <v>杨翠花</v>
          </cell>
        </row>
        <row r="1878">
          <cell r="A1878">
            <v>1876</v>
          </cell>
          <cell r="B1878" t="str">
            <v>域城镇</v>
          </cell>
          <cell r="C1878" t="str">
            <v>东流泉村</v>
          </cell>
          <cell r="D1878" t="str">
            <v>范秋云</v>
          </cell>
        </row>
        <row r="1879">
          <cell r="A1879">
            <v>1877</v>
          </cell>
          <cell r="B1879" t="str">
            <v>域城镇</v>
          </cell>
          <cell r="C1879" t="str">
            <v>尚庄村</v>
          </cell>
          <cell r="D1879" t="str">
            <v>王怀栋</v>
          </cell>
        </row>
        <row r="1880">
          <cell r="A1880">
            <v>1878</v>
          </cell>
          <cell r="B1880" t="str">
            <v>域城镇</v>
          </cell>
          <cell r="C1880" t="str">
            <v>尚庄村</v>
          </cell>
          <cell r="D1880" t="str">
            <v>陈传玲</v>
          </cell>
        </row>
        <row r="1881">
          <cell r="A1881">
            <v>1879</v>
          </cell>
          <cell r="B1881" t="str">
            <v>域城镇</v>
          </cell>
          <cell r="C1881" t="str">
            <v>尚庄村</v>
          </cell>
          <cell r="D1881" t="str">
            <v>戴秀玲</v>
          </cell>
        </row>
        <row r="1882">
          <cell r="A1882">
            <v>1880</v>
          </cell>
          <cell r="B1882" t="str">
            <v>域城镇</v>
          </cell>
          <cell r="C1882" t="str">
            <v>尚庄村</v>
          </cell>
          <cell r="D1882" t="str">
            <v>刘桂香</v>
          </cell>
        </row>
        <row r="1883">
          <cell r="A1883">
            <v>1881</v>
          </cell>
          <cell r="B1883" t="str">
            <v>域城镇</v>
          </cell>
          <cell r="C1883" t="str">
            <v>尚庄村</v>
          </cell>
          <cell r="D1883" t="str">
            <v>孙兆芸</v>
          </cell>
        </row>
        <row r="1884">
          <cell r="A1884">
            <v>1882</v>
          </cell>
          <cell r="B1884" t="str">
            <v>域城镇</v>
          </cell>
          <cell r="C1884" t="str">
            <v>尚庄村</v>
          </cell>
          <cell r="D1884" t="str">
            <v>李兴红</v>
          </cell>
        </row>
        <row r="1885">
          <cell r="A1885">
            <v>1883</v>
          </cell>
          <cell r="B1885" t="str">
            <v>域城镇</v>
          </cell>
          <cell r="C1885" t="str">
            <v>尚庄村</v>
          </cell>
          <cell r="D1885" t="str">
            <v>戴明利</v>
          </cell>
        </row>
        <row r="1886">
          <cell r="A1886">
            <v>1884</v>
          </cell>
          <cell r="B1886" t="str">
            <v>域城镇</v>
          </cell>
          <cell r="C1886" t="str">
            <v>尚庄村</v>
          </cell>
          <cell r="D1886" t="str">
            <v>徐惠连</v>
          </cell>
        </row>
        <row r="1887">
          <cell r="A1887">
            <v>1885</v>
          </cell>
          <cell r="B1887" t="str">
            <v>域城镇</v>
          </cell>
          <cell r="C1887" t="str">
            <v>尚庄村</v>
          </cell>
          <cell r="D1887" t="str">
            <v>王怀山</v>
          </cell>
        </row>
        <row r="1888">
          <cell r="A1888">
            <v>1886</v>
          </cell>
          <cell r="B1888" t="str">
            <v>域城镇</v>
          </cell>
          <cell r="C1888" t="str">
            <v>尚庄村</v>
          </cell>
          <cell r="D1888" t="str">
            <v>孙艳玲</v>
          </cell>
        </row>
        <row r="1889">
          <cell r="A1889">
            <v>1887</v>
          </cell>
          <cell r="B1889" t="str">
            <v>域城镇</v>
          </cell>
          <cell r="C1889" t="str">
            <v>尚庄村</v>
          </cell>
          <cell r="D1889" t="str">
            <v>魏云红</v>
          </cell>
        </row>
        <row r="1890">
          <cell r="A1890">
            <v>1888</v>
          </cell>
          <cell r="B1890" t="str">
            <v>域城镇</v>
          </cell>
          <cell r="C1890" t="str">
            <v>尚庄村</v>
          </cell>
          <cell r="D1890" t="str">
            <v>王殿永</v>
          </cell>
        </row>
        <row r="1891">
          <cell r="A1891">
            <v>1889</v>
          </cell>
          <cell r="B1891" t="str">
            <v>域城镇</v>
          </cell>
          <cell r="C1891" t="str">
            <v>尚庄村</v>
          </cell>
          <cell r="D1891" t="str">
            <v>王怀亮</v>
          </cell>
        </row>
        <row r="1892">
          <cell r="A1892">
            <v>1890</v>
          </cell>
          <cell r="B1892" t="str">
            <v>域城镇</v>
          </cell>
          <cell r="C1892" t="str">
            <v>石匣</v>
          </cell>
          <cell r="D1892" t="str">
            <v>高 峰</v>
          </cell>
        </row>
        <row r="1893">
          <cell r="A1893">
            <v>1891</v>
          </cell>
          <cell r="B1893" t="str">
            <v>域城镇</v>
          </cell>
          <cell r="C1893" t="str">
            <v>石匣</v>
          </cell>
          <cell r="D1893" t="str">
            <v>李常国</v>
          </cell>
        </row>
        <row r="1894">
          <cell r="A1894">
            <v>1892</v>
          </cell>
          <cell r="B1894" t="str">
            <v>域城镇</v>
          </cell>
          <cell r="C1894" t="str">
            <v>石匣</v>
          </cell>
          <cell r="D1894" t="str">
            <v>魏元忠</v>
          </cell>
        </row>
        <row r="1895">
          <cell r="A1895">
            <v>1893</v>
          </cell>
          <cell r="B1895" t="str">
            <v>域城镇</v>
          </cell>
          <cell r="C1895" t="str">
            <v>石匣</v>
          </cell>
          <cell r="D1895" t="str">
            <v>魏元喜</v>
          </cell>
        </row>
        <row r="1896">
          <cell r="A1896">
            <v>1894</v>
          </cell>
          <cell r="B1896" t="str">
            <v>域城镇</v>
          </cell>
          <cell r="C1896" t="str">
            <v>上虎</v>
          </cell>
          <cell r="D1896" t="str">
            <v>苏启芝</v>
          </cell>
        </row>
        <row r="1897">
          <cell r="A1897">
            <v>1895</v>
          </cell>
          <cell r="B1897" t="str">
            <v>域城镇</v>
          </cell>
          <cell r="C1897" t="str">
            <v>上虎</v>
          </cell>
          <cell r="D1897" t="str">
            <v>陈迎宏</v>
          </cell>
        </row>
        <row r="1898">
          <cell r="A1898">
            <v>1896</v>
          </cell>
          <cell r="B1898" t="str">
            <v>域城镇</v>
          </cell>
          <cell r="C1898" t="str">
            <v>上虎</v>
          </cell>
          <cell r="D1898" t="str">
            <v>吕文翠</v>
          </cell>
        </row>
        <row r="1899">
          <cell r="A1899">
            <v>1897</v>
          </cell>
          <cell r="B1899" t="str">
            <v>域城镇</v>
          </cell>
          <cell r="C1899" t="str">
            <v>汪溪村</v>
          </cell>
          <cell r="D1899" t="str">
            <v>孙 霞</v>
          </cell>
        </row>
        <row r="1900">
          <cell r="A1900">
            <v>1898</v>
          </cell>
          <cell r="B1900" t="str">
            <v>域城镇</v>
          </cell>
          <cell r="C1900" t="str">
            <v>汪溪村</v>
          </cell>
          <cell r="D1900" t="str">
            <v>孙兆利</v>
          </cell>
        </row>
        <row r="1901">
          <cell r="A1901">
            <v>1899</v>
          </cell>
          <cell r="B1901" t="str">
            <v>域城镇</v>
          </cell>
          <cell r="C1901" t="str">
            <v>汪溪村</v>
          </cell>
          <cell r="D1901" t="str">
            <v>孙启富</v>
          </cell>
        </row>
        <row r="1902">
          <cell r="A1902">
            <v>1900</v>
          </cell>
          <cell r="B1902" t="str">
            <v>域城镇</v>
          </cell>
          <cell r="C1902" t="str">
            <v>汪溪村</v>
          </cell>
          <cell r="D1902" t="str">
            <v>孙桂芬</v>
          </cell>
        </row>
        <row r="1903">
          <cell r="A1903">
            <v>1901</v>
          </cell>
          <cell r="B1903" t="str">
            <v>域城镇</v>
          </cell>
          <cell r="C1903" t="str">
            <v>汪溪村</v>
          </cell>
          <cell r="D1903" t="str">
            <v>孙启会</v>
          </cell>
        </row>
        <row r="1904">
          <cell r="A1904">
            <v>1902</v>
          </cell>
          <cell r="B1904" t="str">
            <v>域城镇</v>
          </cell>
          <cell r="C1904" t="str">
            <v>汪溪村</v>
          </cell>
          <cell r="D1904" t="str">
            <v>李玉芸</v>
          </cell>
        </row>
        <row r="1905">
          <cell r="A1905">
            <v>1903</v>
          </cell>
          <cell r="B1905" t="str">
            <v>域城镇</v>
          </cell>
          <cell r="C1905" t="str">
            <v>汪溪村</v>
          </cell>
          <cell r="D1905" t="str">
            <v>李连静</v>
          </cell>
        </row>
        <row r="1906">
          <cell r="A1906">
            <v>1904</v>
          </cell>
          <cell r="B1906" t="str">
            <v>域城镇</v>
          </cell>
          <cell r="C1906" t="str">
            <v>汪溪村</v>
          </cell>
          <cell r="D1906" t="str">
            <v>刘秀娟</v>
          </cell>
        </row>
        <row r="1907">
          <cell r="A1907">
            <v>1905</v>
          </cell>
          <cell r="B1907" t="str">
            <v>域城镇</v>
          </cell>
          <cell r="C1907" t="str">
            <v>汪溪村</v>
          </cell>
          <cell r="D1907" t="str">
            <v>李桂清</v>
          </cell>
        </row>
        <row r="1908">
          <cell r="A1908">
            <v>1906</v>
          </cell>
          <cell r="B1908" t="str">
            <v>域城镇</v>
          </cell>
          <cell r="C1908" t="str">
            <v>汪溪村</v>
          </cell>
          <cell r="D1908" t="str">
            <v>张秀玲</v>
          </cell>
        </row>
        <row r="1909">
          <cell r="A1909">
            <v>1907</v>
          </cell>
          <cell r="B1909" t="str">
            <v>域城镇</v>
          </cell>
          <cell r="C1909" t="str">
            <v>岭西村</v>
          </cell>
          <cell r="D1909" t="str">
            <v>李乐丽</v>
          </cell>
        </row>
        <row r="1910">
          <cell r="A1910">
            <v>1908</v>
          </cell>
          <cell r="B1910" t="str">
            <v>域城镇</v>
          </cell>
          <cell r="C1910" t="str">
            <v>岭西村</v>
          </cell>
          <cell r="D1910" t="str">
            <v>盖洪爱</v>
          </cell>
        </row>
        <row r="1911">
          <cell r="A1911">
            <v>1909</v>
          </cell>
          <cell r="B1911" t="str">
            <v>域城镇</v>
          </cell>
          <cell r="C1911" t="str">
            <v>岭西村</v>
          </cell>
          <cell r="D1911" t="str">
            <v>盖玉芹</v>
          </cell>
        </row>
        <row r="1912">
          <cell r="A1912">
            <v>1910</v>
          </cell>
          <cell r="B1912" t="str">
            <v>域城镇</v>
          </cell>
          <cell r="C1912" t="str">
            <v>岭西村</v>
          </cell>
          <cell r="D1912" t="str">
            <v>张义锋</v>
          </cell>
        </row>
        <row r="1913">
          <cell r="A1913">
            <v>1911</v>
          </cell>
          <cell r="B1913" t="str">
            <v>域城镇</v>
          </cell>
          <cell r="C1913" t="str">
            <v>岭西村</v>
          </cell>
          <cell r="D1913" t="str">
            <v>宋秀玲</v>
          </cell>
        </row>
        <row r="1914">
          <cell r="A1914">
            <v>1912</v>
          </cell>
          <cell r="B1914" t="str">
            <v>域城镇</v>
          </cell>
          <cell r="C1914" t="str">
            <v>岭西村</v>
          </cell>
          <cell r="D1914" t="str">
            <v>徐登兰</v>
          </cell>
        </row>
        <row r="1915">
          <cell r="A1915">
            <v>1913</v>
          </cell>
          <cell r="B1915" t="str">
            <v>域城镇</v>
          </cell>
          <cell r="C1915" t="str">
            <v>岭西村</v>
          </cell>
          <cell r="D1915" t="str">
            <v>崔德云</v>
          </cell>
        </row>
        <row r="1916">
          <cell r="A1916">
            <v>1914</v>
          </cell>
          <cell r="B1916" t="str">
            <v>域城镇</v>
          </cell>
          <cell r="C1916" t="str">
            <v>岭西村</v>
          </cell>
          <cell r="D1916" t="str">
            <v>陈东双</v>
          </cell>
        </row>
        <row r="1917">
          <cell r="A1917">
            <v>1915</v>
          </cell>
          <cell r="B1917" t="str">
            <v>域城镇</v>
          </cell>
          <cell r="C1917" t="str">
            <v>岭西村</v>
          </cell>
          <cell r="D1917" t="str">
            <v>李  香</v>
          </cell>
        </row>
        <row r="1918">
          <cell r="A1918">
            <v>1916</v>
          </cell>
          <cell r="B1918" t="str">
            <v>域城镇</v>
          </cell>
          <cell r="C1918" t="str">
            <v>岭西村</v>
          </cell>
          <cell r="D1918" t="str">
            <v>苏明莲</v>
          </cell>
        </row>
        <row r="1919">
          <cell r="A1919">
            <v>1917</v>
          </cell>
          <cell r="B1919" t="str">
            <v>域城镇</v>
          </cell>
          <cell r="C1919" t="str">
            <v>岭西村</v>
          </cell>
          <cell r="D1919" t="str">
            <v>王云习</v>
          </cell>
        </row>
        <row r="1920">
          <cell r="A1920">
            <v>1918</v>
          </cell>
          <cell r="B1920" t="str">
            <v>域城镇</v>
          </cell>
          <cell r="C1920" t="str">
            <v>岭西村</v>
          </cell>
          <cell r="D1920" t="str">
            <v>李明英</v>
          </cell>
        </row>
        <row r="1921">
          <cell r="A1921">
            <v>1919</v>
          </cell>
          <cell r="B1921" t="str">
            <v>域城镇</v>
          </cell>
          <cell r="C1921" t="str">
            <v>姚家峪</v>
          </cell>
          <cell r="D1921" t="str">
            <v>商红玲</v>
          </cell>
        </row>
        <row r="1922">
          <cell r="A1922">
            <v>1920</v>
          </cell>
          <cell r="B1922" t="str">
            <v>域城镇</v>
          </cell>
          <cell r="C1922" t="str">
            <v>姚家峪</v>
          </cell>
          <cell r="D1922" t="str">
            <v>崔玉春</v>
          </cell>
        </row>
        <row r="1923">
          <cell r="A1923">
            <v>1921</v>
          </cell>
          <cell r="B1923" t="str">
            <v>域城镇</v>
          </cell>
          <cell r="C1923" t="str">
            <v>姚家峪</v>
          </cell>
          <cell r="D1923" t="str">
            <v>何红爱</v>
          </cell>
        </row>
        <row r="1924">
          <cell r="A1924">
            <v>1922</v>
          </cell>
          <cell r="B1924" t="str">
            <v>域城镇</v>
          </cell>
          <cell r="C1924" t="str">
            <v>姚家峪</v>
          </cell>
          <cell r="D1924" t="str">
            <v>商素梅</v>
          </cell>
        </row>
        <row r="1925">
          <cell r="A1925">
            <v>1923</v>
          </cell>
          <cell r="B1925" t="str">
            <v>域城镇</v>
          </cell>
          <cell r="C1925" t="str">
            <v>姚家峪</v>
          </cell>
          <cell r="D1925" t="str">
            <v>商庆凤</v>
          </cell>
        </row>
        <row r="1926">
          <cell r="A1926">
            <v>1924</v>
          </cell>
          <cell r="B1926" t="str">
            <v>域城镇</v>
          </cell>
          <cell r="C1926" t="str">
            <v>姚家峪</v>
          </cell>
          <cell r="D1926" t="str">
            <v>房宽花</v>
          </cell>
        </row>
        <row r="1927">
          <cell r="A1927">
            <v>1925</v>
          </cell>
          <cell r="B1927" t="str">
            <v>域城镇</v>
          </cell>
          <cell r="C1927" t="str">
            <v>姚家峪</v>
          </cell>
          <cell r="D1927" t="str">
            <v>商红梅</v>
          </cell>
        </row>
        <row r="1928">
          <cell r="A1928">
            <v>1926</v>
          </cell>
          <cell r="B1928" t="str">
            <v>域城镇</v>
          </cell>
          <cell r="C1928" t="str">
            <v>姚家峪</v>
          </cell>
          <cell r="D1928" t="str">
            <v>商庆茂</v>
          </cell>
        </row>
        <row r="1929">
          <cell r="A1929">
            <v>1927</v>
          </cell>
          <cell r="B1929" t="str">
            <v>域城镇</v>
          </cell>
          <cell r="C1929" t="str">
            <v>岳峪村</v>
          </cell>
          <cell r="D1929" t="str">
            <v>郑艾云</v>
          </cell>
        </row>
        <row r="1930">
          <cell r="A1930">
            <v>1928</v>
          </cell>
          <cell r="B1930" t="str">
            <v>域城镇</v>
          </cell>
          <cell r="C1930" t="str">
            <v>楼子村</v>
          </cell>
          <cell r="D1930" t="str">
            <v>刘云娟</v>
          </cell>
        </row>
        <row r="1931">
          <cell r="A1931">
            <v>1929</v>
          </cell>
          <cell r="B1931" t="str">
            <v>域城镇</v>
          </cell>
          <cell r="C1931" t="str">
            <v>楼子村</v>
          </cell>
          <cell r="D1931" t="str">
            <v>李素英</v>
          </cell>
        </row>
        <row r="1932">
          <cell r="A1932">
            <v>1930</v>
          </cell>
          <cell r="B1932" t="str">
            <v>域城镇</v>
          </cell>
          <cell r="C1932" t="str">
            <v>楼子村</v>
          </cell>
          <cell r="D1932" t="str">
            <v>王淑玲</v>
          </cell>
        </row>
        <row r="1933">
          <cell r="A1933">
            <v>1931</v>
          </cell>
          <cell r="B1933" t="str">
            <v>域城镇</v>
          </cell>
          <cell r="C1933" t="str">
            <v>天门峪村</v>
          </cell>
          <cell r="D1933" t="str">
            <v>孙月云</v>
          </cell>
        </row>
        <row r="1934">
          <cell r="A1934">
            <v>1932</v>
          </cell>
          <cell r="B1934" t="str">
            <v>域城镇</v>
          </cell>
          <cell r="C1934" t="str">
            <v>天门峪村</v>
          </cell>
          <cell r="D1934" t="str">
            <v>张天堂</v>
          </cell>
        </row>
        <row r="1935">
          <cell r="A1935">
            <v>1933</v>
          </cell>
          <cell r="B1935" t="str">
            <v>域城镇</v>
          </cell>
          <cell r="C1935" t="str">
            <v>天门峪村</v>
          </cell>
          <cell r="D1935" t="str">
            <v>沈俊花</v>
          </cell>
        </row>
        <row r="1936">
          <cell r="A1936">
            <v>1934</v>
          </cell>
          <cell r="B1936" t="str">
            <v>域城镇</v>
          </cell>
          <cell r="C1936" t="str">
            <v>天门峪村</v>
          </cell>
          <cell r="D1936" t="str">
            <v>魏秀玲</v>
          </cell>
        </row>
        <row r="1937">
          <cell r="A1937">
            <v>1935</v>
          </cell>
          <cell r="B1937" t="str">
            <v>域城镇</v>
          </cell>
          <cell r="C1937" t="str">
            <v>天门峪村</v>
          </cell>
          <cell r="D1937" t="str">
            <v>张文广</v>
          </cell>
        </row>
        <row r="1938">
          <cell r="A1938">
            <v>1936</v>
          </cell>
          <cell r="B1938" t="str">
            <v>域城镇</v>
          </cell>
          <cell r="C1938" t="str">
            <v>西流泉</v>
          </cell>
          <cell r="D1938" t="str">
            <v>王玉荣</v>
          </cell>
        </row>
        <row r="1939">
          <cell r="A1939">
            <v>1937</v>
          </cell>
          <cell r="B1939" t="str">
            <v>域城镇</v>
          </cell>
          <cell r="C1939" t="str">
            <v>西流泉</v>
          </cell>
          <cell r="D1939" t="str">
            <v>李翠兰</v>
          </cell>
        </row>
        <row r="1940">
          <cell r="A1940">
            <v>1938</v>
          </cell>
          <cell r="B1940" t="str">
            <v>域城镇</v>
          </cell>
          <cell r="C1940" t="str">
            <v>西流泉</v>
          </cell>
          <cell r="D1940" t="str">
            <v>郑爱美</v>
          </cell>
        </row>
        <row r="1941">
          <cell r="A1941">
            <v>1939</v>
          </cell>
          <cell r="B1941" t="str">
            <v>域城镇</v>
          </cell>
          <cell r="C1941" t="str">
            <v>西流泉</v>
          </cell>
          <cell r="D1941" t="str">
            <v>蒋永霞</v>
          </cell>
        </row>
        <row r="1942">
          <cell r="A1942">
            <v>1940</v>
          </cell>
          <cell r="B1942" t="str">
            <v>域城镇</v>
          </cell>
          <cell r="C1942" t="str">
            <v>上恶石坞</v>
          </cell>
          <cell r="D1942" t="str">
            <v>肖金忠</v>
          </cell>
        </row>
        <row r="1943">
          <cell r="A1943">
            <v>1941</v>
          </cell>
          <cell r="B1943" t="str">
            <v>域城镇</v>
          </cell>
          <cell r="C1943" t="str">
            <v>上恶石坞</v>
          </cell>
          <cell r="D1943" t="str">
            <v>李云霞</v>
          </cell>
        </row>
        <row r="1944">
          <cell r="A1944">
            <v>1942</v>
          </cell>
          <cell r="B1944" t="str">
            <v>域城镇</v>
          </cell>
          <cell r="C1944" t="str">
            <v>上恶石坞</v>
          </cell>
          <cell r="D1944" t="str">
            <v>王秀丽</v>
          </cell>
        </row>
        <row r="1945">
          <cell r="A1945">
            <v>1943</v>
          </cell>
          <cell r="B1945" t="str">
            <v>域城镇</v>
          </cell>
          <cell r="C1945" t="str">
            <v>山王庄村</v>
          </cell>
          <cell r="D1945" t="str">
            <v>张凤业</v>
          </cell>
        </row>
        <row r="1946">
          <cell r="A1946">
            <v>1944</v>
          </cell>
          <cell r="B1946" t="str">
            <v>域城镇</v>
          </cell>
          <cell r="C1946" t="str">
            <v>山王庄村</v>
          </cell>
          <cell r="D1946" t="str">
            <v>张承孚</v>
          </cell>
        </row>
        <row r="1947">
          <cell r="A1947">
            <v>1945</v>
          </cell>
          <cell r="B1947" t="str">
            <v>域城镇</v>
          </cell>
          <cell r="C1947" t="str">
            <v>山王庄村</v>
          </cell>
          <cell r="D1947" t="str">
            <v>毕爱玲</v>
          </cell>
        </row>
        <row r="1948">
          <cell r="A1948">
            <v>1946</v>
          </cell>
          <cell r="B1948" t="str">
            <v>域城镇</v>
          </cell>
          <cell r="C1948" t="str">
            <v>山王庄村</v>
          </cell>
          <cell r="D1948" t="str">
            <v>郑作峰</v>
          </cell>
        </row>
        <row r="1949">
          <cell r="A1949">
            <v>1947</v>
          </cell>
          <cell r="B1949" t="str">
            <v>域城镇</v>
          </cell>
          <cell r="C1949" t="str">
            <v>山王庄村</v>
          </cell>
          <cell r="D1949" t="str">
            <v>郑翠莲</v>
          </cell>
        </row>
        <row r="1950">
          <cell r="A1950">
            <v>1948</v>
          </cell>
          <cell r="B1950" t="str">
            <v>域城镇</v>
          </cell>
          <cell r="C1950" t="str">
            <v>山王庄村</v>
          </cell>
          <cell r="D1950" t="str">
            <v>崔纪凤</v>
          </cell>
        </row>
        <row r="1951">
          <cell r="A1951">
            <v>1949</v>
          </cell>
          <cell r="B1951" t="str">
            <v>域城镇</v>
          </cell>
          <cell r="C1951" t="str">
            <v>山王庄村</v>
          </cell>
          <cell r="D1951" t="str">
            <v>刘月芬</v>
          </cell>
        </row>
        <row r="1952">
          <cell r="A1952">
            <v>1950</v>
          </cell>
          <cell r="B1952" t="str">
            <v>域城镇</v>
          </cell>
          <cell r="C1952" t="str">
            <v>山王庄村</v>
          </cell>
          <cell r="D1952" t="str">
            <v>魏月芝</v>
          </cell>
        </row>
        <row r="1953">
          <cell r="A1953">
            <v>1951</v>
          </cell>
          <cell r="B1953" t="str">
            <v>域城镇</v>
          </cell>
          <cell r="C1953" t="str">
            <v>山王庄村</v>
          </cell>
          <cell r="D1953" t="str">
            <v>张玉红</v>
          </cell>
        </row>
        <row r="1954">
          <cell r="A1954">
            <v>1952</v>
          </cell>
          <cell r="B1954" t="str">
            <v>域城镇</v>
          </cell>
          <cell r="C1954" t="str">
            <v>和尚房</v>
          </cell>
          <cell r="D1954" t="str">
            <v>孙爱香</v>
          </cell>
        </row>
        <row r="1955">
          <cell r="A1955">
            <v>1953</v>
          </cell>
          <cell r="B1955" t="str">
            <v>域城镇</v>
          </cell>
          <cell r="C1955" t="str">
            <v>和尚房</v>
          </cell>
          <cell r="D1955" t="str">
            <v>崔 娟</v>
          </cell>
        </row>
        <row r="1956">
          <cell r="A1956">
            <v>1954</v>
          </cell>
          <cell r="B1956" t="str">
            <v>域城镇</v>
          </cell>
          <cell r="C1956" t="str">
            <v>和尚房</v>
          </cell>
          <cell r="D1956" t="str">
            <v>盖恒霞</v>
          </cell>
        </row>
        <row r="1957">
          <cell r="A1957">
            <v>1955</v>
          </cell>
          <cell r="B1957" t="str">
            <v>域城镇</v>
          </cell>
          <cell r="C1957" t="str">
            <v>和尚房</v>
          </cell>
          <cell r="D1957" t="str">
            <v>孙雪辉</v>
          </cell>
        </row>
        <row r="1958">
          <cell r="A1958">
            <v>1956</v>
          </cell>
          <cell r="B1958" t="str">
            <v>域城镇</v>
          </cell>
          <cell r="C1958" t="str">
            <v>和尚房</v>
          </cell>
          <cell r="D1958" t="str">
            <v>孙兆学</v>
          </cell>
        </row>
        <row r="1959">
          <cell r="A1959">
            <v>1957</v>
          </cell>
          <cell r="B1959" t="str">
            <v>域城镇</v>
          </cell>
          <cell r="C1959" t="str">
            <v>和尚房</v>
          </cell>
          <cell r="D1959" t="str">
            <v>孙兆军</v>
          </cell>
        </row>
        <row r="1960">
          <cell r="A1960">
            <v>1958</v>
          </cell>
          <cell r="B1960" t="str">
            <v>域城镇</v>
          </cell>
          <cell r="C1960" t="str">
            <v>和尚房</v>
          </cell>
          <cell r="D1960" t="str">
            <v>马胜美</v>
          </cell>
        </row>
        <row r="1961">
          <cell r="A1961">
            <v>1959</v>
          </cell>
          <cell r="B1961" t="str">
            <v>域城镇</v>
          </cell>
          <cell r="C1961" t="str">
            <v>桃花泉村</v>
          </cell>
          <cell r="D1961" t="str">
            <v>崔卫德</v>
          </cell>
        </row>
        <row r="1962">
          <cell r="A1962">
            <v>1960</v>
          </cell>
          <cell r="B1962" t="str">
            <v>域城镇</v>
          </cell>
          <cell r="C1962" t="str">
            <v>桃花泉村</v>
          </cell>
          <cell r="D1962" t="str">
            <v>盖柏岩</v>
          </cell>
        </row>
        <row r="1963">
          <cell r="A1963">
            <v>1961</v>
          </cell>
          <cell r="B1963" t="str">
            <v>域城镇</v>
          </cell>
          <cell r="C1963" t="str">
            <v>桃花泉村</v>
          </cell>
          <cell r="D1963" t="str">
            <v>崔纪珍</v>
          </cell>
        </row>
        <row r="1964">
          <cell r="A1964">
            <v>1962</v>
          </cell>
          <cell r="B1964" t="str">
            <v>域城镇</v>
          </cell>
          <cell r="C1964" t="str">
            <v>桃花泉村</v>
          </cell>
          <cell r="D1964" t="str">
            <v>吕淑美</v>
          </cell>
        </row>
        <row r="1965">
          <cell r="A1965">
            <v>1963</v>
          </cell>
          <cell r="B1965" t="str">
            <v>域城镇</v>
          </cell>
          <cell r="C1965" t="str">
            <v>桃花泉村</v>
          </cell>
          <cell r="D1965" t="str">
            <v>李桂芬</v>
          </cell>
        </row>
        <row r="1966">
          <cell r="A1966">
            <v>1964</v>
          </cell>
          <cell r="B1966" t="str">
            <v>域城镇</v>
          </cell>
          <cell r="C1966" t="str">
            <v>叩家</v>
          </cell>
          <cell r="D1966" t="str">
            <v>钱升芸</v>
          </cell>
        </row>
        <row r="1967">
          <cell r="A1967">
            <v>1965</v>
          </cell>
          <cell r="B1967" t="str">
            <v>域城镇</v>
          </cell>
          <cell r="C1967" t="str">
            <v>叩家</v>
          </cell>
          <cell r="D1967" t="str">
            <v>孙素英</v>
          </cell>
        </row>
        <row r="1968">
          <cell r="A1968">
            <v>1966</v>
          </cell>
          <cell r="B1968" t="str">
            <v>域城镇</v>
          </cell>
          <cell r="C1968" t="str">
            <v>叩家</v>
          </cell>
          <cell r="D1968" t="str">
            <v>孙艳雪</v>
          </cell>
        </row>
        <row r="1969">
          <cell r="A1969">
            <v>1967</v>
          </cell>
          <cell r="B1969" t="str">
            <v>域城镇</v>
          </cell>
          <cell r="C1969" t="str">
            <v>叩家</v>
          </cell>
          <cell r="D1969" t="str">
            <v>李效英</v>
          </cell>
        </row>
        <row r="1970">
          <cell r="A1970">
            <v>1968</v>
          </cell>
          <cell r="B1970" t="str">
            <v>域城镇</v>
          </cell>
          <cell r="C1970" t="str">
            <v>叩家</v>
          </cell>
          <cell r="D1970" t="str">
            <v>高永弟</v>
          </cell>
        </row>
        <row r="1971">
          <cell r="A1971">
            <v>1969</v>
          </cell>
          <cell r="B1971" t="str">
            <v>域城镇</v>
          </cell>
          <cell r="C1971" t="str">
            <v>叩家</v>
          </cell>
          <cell r="D1971" t="str">
            <v>孙秋梅</v>
          </cell>
        </row>
        <row r="1972">
          <cell r="A1972">
            <v>1970</v>
          </cell>
          <cell r="B1972" t="str">
            <v>域城镇</v>
          </cell>
          <cell r="C1972" t="str">
            <v>叩家</v>
          </cell>
          <cell r="D1972" t="str">
            <v>姜秀荣</v>
          </cell>
        </row>
        <row r="1973">
          <cell r="A1973">
            <v>1971</v>
          </cell>
          <cell r="B1973" t="str">
            <v>域城镇</v>
          </cell>
          <cell r="C1973" t="str">
            <v>叩家</v>
          </cell>
          <cell r="D1973" t="str">
            <v>李长青</v>
          </cell>
        </row>
        <row r="1974">
          <cell r="A1974">
            <v>1972</v>
          </cell>
          <cell r="B1974" t="str">
            <v>域城镇</v>
          </cell>
          <cell r="C1974" t="str">
            <v>叩家</v>
          </cell>
          <cell r="D1974" t="str">
            <v>苏翠花</v>
          </cell>
        </row>
        <row r="1975">
          <cell r="A1975">
            <v>1973</v>
          </cell>
          <cell r="B1975" t="str">
            <v>域城镇</v>
          </cell>
          <cell r="C1975" t="str">
            <v>石门村</v>
          </cell>
          <cell r="D1975" t="str">
            <v>孙即章</v>
          </cell>
        </row>
        <row r="1976">
          <cell r="A1976">
            <v>1974</v>
          </cell>
          <cell r="B1976" t="str">
            <v>域城镇</v>
          </cell>
          <cell r="C1976" t="str">
            <v>石门村</v>
          </cell>
          <cell r="D1976" t="str">
            <v>孙兆忠</v>
          </cell>
        </row>
        <row r="1977">
          <cell r="A1977">
            <v>1975</v>
          </cell>
          <cell r="B1977" t="str">
            <v>域城镇</v>
          </cell>
          <cell r="C1977" t="str">
            <v>石门村</v>
          </cell>
          <cell r="D1977" t="str">
            <v>刘维刚</v>
          </cell>
        </row>
        <row r="1978">
          <cell r="A1978">
            <v>1976</v>
          </cell>
          <cell r="B1978" t="str">
            <v>域城镇</v>
          </cell>
          <cell r="C1978" t="str">
            <v>石门村</v>
          </cell>
          <cell r="D1978" t="str">
            <v>王宗芳</v>
          </cell>
        </row>
        <row r="1979">
          <cell r="A1979">
            <v>1977</v>
          </cell>
          <cell r="B1979" t="str">
            <v>域城镇</v>
          </cell>
          <cell r="C1979" t="str">
            <v>石门村</v>
          </cell>
          <cell r="D1979" t="str">
            <v>赵先臣</v>
          </cell>
        </row>
        <row r="1980">
          <cell r="A1980">
            <v>1978</v>
          </cell>
          <cell r="B1980" t="str">
            <v>域城镇</v>
          </cell>
          <cell r="C1980" t="str">
            <v>石门村</v>
          </cell>
          <cell r="D1980" t="str">
            <v>刘志玲</v>
          </cell>
        </row>
        <row r="1981">
          <cell r="A1981">
            <v>1979</v>
          </cell>
          <cell r="B1981" t="str">
            <v>域城镇</v>
          </cell>
          <cell r="C1981" t="str">
            <v>石门村</v>
          </cell>
          <cell r="D1981" t="str">
            <v>张俊美</v>
          </cell>
        </row>
        <row r="1982">
          <cell r="A1982">
            <v>1980</v>
          </cell>
          <cell r="B1982" t="str">
            <v>域城镇</v>
          </cell>
          <cell r="C1982" t="str">
            <v>石门村</v>
          </cell>
          <cell r="D1982" t="str">
            <v>孙兆花</v>
          </cell>
        </row>
        <row r="1983">
          <cell r="A1983">
            <v>1981</v>
          </cell>
          <cell r="B1983" t="str">
            <v>域城镇</v>
          </cell>
          <cell r="C1983" t="str">
            <v>石门村</v>
          </cell>
          <cell r="D1983" t="str">
            <v>刘持珍</v>
          </cell>
        </row>
        <row r="1984">
          <cell r="A1984">
            <v>1982</v>
          </cell>
          <cell r="B1984" t="str">
            <v>域城镇</v>
          </cell>
          <cell r="C1984" t="str">
            <v>石门村</v>
          </cell>
          <cell r="D1984" t="str">
            <v>蒋丽芳</v>
          </cell>
        </row>
        <row r="1985">
          <cell r="A1985">
            <v>1983</v>
          </cell>
          <cell r="B1985" t="str">
            <v>域城镇</v>
          </cell>
          <cell r="C1985" t="str">
            <v>石门村</v>
          </cell>
          <cell r="D1985" t="str">
            <v>刘持宾</v>
          </cell>
        </row>
        <row r="1986">
          <cell r="A1986">
            <v>1984</v>
          </cell>
          <cell r="B1986" t="str">
            <v>域城镇</v>
          </cell>
          <cell r="C1986" t="str">
            <v>董家村</v>
          </cell>
          <cell r="D1986" t="str">
            <v>崔文萍</v>
          </cell>
        </row>
        <row r="1987">
          <cell r="A1987">
            <v>1985</v>
          </cell>
          <cell r="B1987" t="str">
            <v>域城镇</v>
          </cell>
          <cell r="C1987" t="str">
            <v>董家村</v>
          </cell>
          <cell r="D1987" t="str">
            <v>孙凤菊</v>
          </cell>
        </row>
        <row r="1988">
          <cell r="A1988">
            <v>1986</v>
          </cell>
          <cell r="B1988" t="str">
            <v>域城镇</v>
          </cell>
          <cell r="C1988" t="str">
            <v>董家村</v>
          </cell>
          <cell r="D1988" t="str">
            <v>梁燕娥</v>
          </cell>
        </row>
        <row r="1989">
          <cell r="A1989">
            <v>1987</v>
          </cell>
          <cell r="B1989" t="str">
            <v>域城镇</v>
          </cell>
          <cell r="C1989" t="str">
            <v>董家村</v>
          </cell>
          <cell r="D1989" t="str">
            <v>孙艳芝</v>
          </cell>
        </row>
        <row r="1990">
          <cell r="A1990">
            <v>1988</v>
          </cell>
          <cell r="B1990" t="str">
            <v>域城镇</v>
          </cell>
          <cell r="C1990" t="str">
            <v>董家村</v>
          </cell>
          <cell r="D1990" t="str">
            <v>尚玉珍</v>
          </cell>
        </row>
        <row r="1991">
          <cell r="A1991">
            <v>1989</v>
          </cell>
          <cell r="B1991" t="str">
            <v>域城镇</v>
          </cell>
          <cell r="C1991" t="str">
            <v>董家村</v>
          </cell>
          <cell r="D1991" t="str">
            <v>薛美英</v>
          </cell>
        </row>
        <row r="1992">
          <cell r="A1992">
            <v>1990</v>
          </cell>
          <cell r="B1992" t="str">
            <v>域城镇</v>
          </cell>
          <cell r="C1992" t="str">
            <v>董家村</v>
          </cell>
          <cell r="D1992" t="str">
            <v>梁佩全</v>
          </cell>
        </row>
        <row r="1993">
          <cell r="A1993">
            <v>1991</v>
          </cell>
          <cell r="B1993" t="str">
            <v>域城镇</v>
          </cell>
          <cell r="C1993" t="str">
            <v>董家村</v>
          </cell>
          <cell r="D1993" t="str">
            <v>赵玉玲</v>
          </cell>
        </row>
        <row r="1994">
          <cell r="A1994">
            <v>1992</v>
          </cell>
          <cell r="B1994" t="str">
            <v>域城镇</v>
          </cell>
          <cell r="C1994" t="str">
            <v>董家村</v>
          </cell>
          <cell r="D1994" t="str">
            <v>李秀珍</v>
          </cell>
        </row>
        <row r="1995">
          <cell r="A1995">
            <v>1993</v>
          </cell>
          <cell r="B1995" t="str">
            <v>域城镇</v>
          </cell>
          <cell r="C1995" t="str">
            <v>董家村</v>
          </cell>
          <cell r="D1995" t="str">
            <v>魏 丽</v>
          </cell>
        </row>
        <row r="1996">
          <cell r="A1996">
            <v>1994</v>
          </cell>
          <cell r="B1996" t="str">
            <v>域城镇</v>
          </cell>
          <cell r="C1996" t="str">
            <v>董家村</v>
          </cell>
          <cell r="D1996" t="str">
            <v>魏文杰</v>
          </cell>
        </row>
        <row r="1997">
          <cell r="A1997">
            <v>1995</v>
          </cell>
          <cell r="B1997" t="str">
            <v>域城镇</v>
          </cell>
          <cell r="C1997" t="str">
            <v>董家村</v>
          </cell>
          <cell r="D1997" t="str">
            <v>崔 丽</v>
          </cell>
        </row>
        <row r="1998">
          <cell r="A1998">
            <v>1996</v>
          </cell>
          <cell r="B1998" t="str">
            <v>域城镇</v>
          </cell>
          <cell r="C1998" t="str">
            <v>董家村</v>
          </cell>
          <cell r="D1998" t="str">
            <v>李翠红</v>
          </cell>
        </row>
        <row r="1999">
          <cell r="A1999">
            <v>1997</v>
          </cell>
          <cell r="B1999" t="str">
            <v>域城镇</v>
          </cell>
          <cell r="C1999" t="str">
            <v>蝴蝶峪村</v>
          </cell>
          <cell r="D1999" t="str">
            <v>刘维明</v>
          </cell>
        </row>
        <row r="2000">
          <cell r="A2000">
            <v>1998</v>
          </cell>
          <cell r="B2000" t="str">
            <v>域城镇</v>
          </cell>
          <cell r="C2000" t="str">
            <v>李芽村</v>
          </cell>
          <cell r="D2000" t="str">
            <v>王爱凤</v>
          </cell>
        </row>
        <row r="2001">
          <cell r="A2001">
            <v>1999</v>
          </cell>
          <cell r="B2001" t="str">
            <v>域城镇</v>
          </cell>
          <cell r="C2001" t="str">
            <v>李芽村</v>
          </cell>
          <cell r="D2001" t="str">
            <v>高凤琴</v>
          </cell>
        </row>
        <row r="2002">
          <cell r="A2002">
            <v>2000</v>
          </cell>
          <cell r="B2002" t="str">
            <v>域城镇</v>
          </cell>
          <cell r="C2002" t="str">
            <v>李芽村</v>
          </cell>
          <cell r="D2002" t="str">
            <v>刘桂琴</v>
          </cell>
        </row>
        <row r="2003">
          <cell r="A2003">
            <v>2001</v>
          </cell>
          <cell r="B2003" t="str">
            <v>域城镇</v>
          </cell>
          <cell r="C2003" t="str">
            <v>李芽村</v>
          </cell>
          <cell r="D2003" t="str">
            <v>李 华</v>
          </cell>
        </row>
        <row r="2004">
          <cell r="A2004">
            <v>2002</v>
          </cell>
          <cell r="B2004" t="str">
            <v>域城镇</v>
          </cell>
          <cell r="C2004" t="str">
            <v>李芽村</v>
          </cell>
          <cell r="D2004" t="str">
            <v>王玉霞</v>
          </cell>
        </row>
        <row r="2005">
          <cell r="A2005">
            <v>2003</v>
          </cell>
          <cell r="B2005" t="str">
            <v>域城镇</v>
          </cell>
          <cell r="C2005" t="str">
            <v>李芽村</v>
          </cell>
          <cell r="D2005" t="str">
            <v>刘 芝</v>
          </cell>
        </row>
        <row r="2006">
          <cell r="A2006">
            <v>2004</v>
          </cell>
          <cell r="B2006" t="str">
            <v>域城镇</v>
          </cell>
          <cell r="C2006" t="str">
            <v>李芽村</v>
          </cell>
          <cell r="D2006" t="str">
            <v>尚秀峰</v>
          </cell>
        </row>
        <row r="2007">
          <cell r="A2007">
            <v>2005</v>
          </cell>
          <cell r="B2007" t="str">
            <v>域城镇</v>
          </cell>
          <cell r="C2007" t="str">
            <v>李芽村</v>
          </cell>
          <cell r="D2007" t="str">
            <v>尚桂华</v>
          </cell>
        </row>
        <row r="2008">
          <cell r="A2008">
            <v>2006</v>
          </cell>
          <cell r="B2008" t="str">
            <v>域城镇</v>
          </cell>
          <cell r="C2008" t="str">
            <v>李芽村</v>
          </cell>
          <cell r="D2008" t="str">
            <v>王立娟</v>
          </cell>
        </row>
        <row r="2009">
          <cell r="A2009">
            <v>2007</v>
          </cell>
          <cell r="B2009" t="str">
            <v>域城镇</v>
          </cell>
          <cell r="C2009" t="str">
            <v>李芽村</v>
          </cell>
          <cell r="D2009" t="str">
            <v>尚秀堂</v>
          </cell>
        </row>
        <row r="2010">
          <cell r="A2010">
            <v>2008</v>
          </cell>
          <cell r="B2010" t="str">
            <v>域城镇</v>
          </cell>
          <cell r="C2010" t="str">
            <v>李芽村</v>
          </cell>
          <cell r="D2010" t="str">
            <v>孙玉梅</v>
          </cell>
        </row>
        <row r="2011">
          <cell r="A2011">
            <v>2009</v>
          </cell>
          <cell r="B2011" t="str">
            <v>域城镇</v>
          </cell>
          <cell r="C2011" t="str">
            <v>李芽村</v>
          </cell>
          <cell r="D2011" t="str">
            <v>孙凤玲</v>
          </cell>
        </row>
        <row r="2012">
          <cell r="A2012">
            <v>2010</v>
          </cell>
          <cell r="B2012" t="str">
            <v>域城镇</v>
          </cell>
          <cell r="C2012" t="str">
            <v>镇门峪</v>
          </cell>
          <cell r="D2012" t="str">
            <v>郑继旺</v>
          </cell>
        </row>
        <row r="2013">
          <cell r="A2013">
            <v>2011</v>
          </cell>
          <cell r="B2013" t="str">
            <v>域城镇</v>
          </cell>
          <cell r="C2013" t="str">
            <v>荫柳村</v>
          </cell>
          <cell r="D2013" t="str">
            <v>尚凤玲</v>
          </cell>
        </row>
        <row r="2014">
          <cell r="A2014">
            <v>2012</v>
          </cell>
          <cell r="B2014" t="str">
            <v>域城镇</v>
          </cell>
          <cell r="C2014" t="str">
            <v>荫柳村</v>
          </cell>
          <cell r="D2014" t="str">
            <v>王爱玲</v>
          </cell>
        </row>
        <row r="2015">
          <cell r="A2015">
            <v>2013</v>
          </cell>
          <cell r="B2015" t="str">
            <v>域城镇</v>
          </cell>
          <cell r="C2015" t="str">
            <v>荫柳村</v>
          </cell>
          <cell r="D2015" t="str">
            <v>刘德光</v>
          </cell>
        </row>
        <row r="2016">
          <cell r="A2016">
            <v>2014</v>
          </cell>
          <cell r="B2016" t="str">
            <v>域城镇</v>
          </cell>
          <cell r="C2016" t="str">
            <v>荫柳村</v>
          </cell>
          <cell r="D2016" t="str">
            <v>郭经宝</v>
          </cell>
        </row>
        <row r="2017">
          <cell r="A2017">
            <v>2015</v>
          </cell>
          <cell r="B2017" t="str">
            <v>域城镇</v>
          </cell>
          <cell r="C2017" t="str">
            <v>荫柳村</v>
          </cell>
          <cell r="D2017" t="str">
            <v>孙俊玲</v>
          </cell>
        </row>
        <row r="2018">
          <cell r="A2018">
            <v>2016</v>
          </cell>
          <cell r="B2018" t="str">
            <v>域城镇</v>
          </cell>
          <cell r="C2018" t="str">
            <v>荫柳村</v>
          </cell>
          <cell r="D2018" t="str">
            <v>徐艳华</v>
          </cell>
        </row>
        <row r="2019">
          <cell r="A2019">
            <v>2017</v>
          </cell>
          <cell r="B2019" t="str">
            <v>域城镇</v>
          </cell>
          <cell r="C2019" t="str">
            <v>荫柳村</v>
          </cell>
          <cell r="D2019" t="str">
            <v>赵玉霞</v>
          </cell>
        </row>
        <row r="2020">
          <cell r="A2020">
            <v>2018</v>
          </cell>
          <cell r="B2020" t="str">
            <v>域城镇</v>
          </cell>
          <cell r="C2020" t="str">
            <v>荫柳村</v>
          </cell>
          <cell r="D2020" t="str">
            <v>赵先亮</v>
          </cell>
        </row>
        <row r="2021">
          <cell r="A2021">
            <v>2019</v>
          </cell>
          <cell r="B2021" t="str">
            <v>域城镇</v>
          </cell>
          <cell r="C2021" t="str">
            <v>荫柳村</v>
          </cell>
          <cell r="D2021" t="str">
            <v>赵来良</v>
          </cell>
        </row>
        <row r="2022">
          <cell r="A2022">
            <v>2020</v>
          </cell>
          <cell r="B2022" t="str">
            <v>域城镇</v>
          </cell>
          <cell r="C2022" t="str">
            <v>荫柳村</v>
          </cell>
          <cell r="D2022" t="str">
            <v>陈翠玲</v>
          </cell>
        </row>
        <row r="2023">
          <cell r="A2023">
            <v>2021</v>
          </cell>
          <cell r="B2023" t="str">
            <v>域城镇</v>
          </cell>
          <cell r="C2023" t="str">
            <v>荫柳村</v>
          </cell>
          <cell r="D2023" t="str">
            <v>孙素兰</v>
          </cell>
        </row>
        <row r="2024">
          <cell r="A2024">
            <v>2022</v>
          </cell>
          <cell r="B2024" t="str">
            <v>域城镇</v>
          </cell>
          <cell r="C2024" t="str">
            <v>荫柳村</v>
          </cell>
          <cell r="D2024" t="str">
            <v>郭经东</v>
          </cell>
        </row>
        <row r="2025">
          <cell r="A2025">
            <v>2023</v>
          </cell>
          <cell r="B2025" t="str">
            <v>域城镇</v>
          </cell>
          <cell r="C2025" t="str">
            <v>荫柳村</v>
          </cell>
          <cell r="D2025" t="str">
            <v>于纪翠</v>
          </cell>
        </row>
        <row r="2026">
          <cell r="A2026">
            <v>2024</v>
          </cell>
          <cell r="B2026" t="str">
            <v>域城镇</v>
          </cell>
          <cell r="C2026" t="str">
            <v>荫柳村</v>
          </cell>
          <cell r="D2026" t="str">
            <v>尚艳玲</v>
          </cell>
        </row>
        <row r="2027">
          <cell r="A2027">
            <v>2025</v>
          </cell>
          <cell r="B2027" t="str">
            <v>域城镇</v>
          </cell>
          <cell r="C2027" t="str">
            <v>徐雅村</v>
          </cell>
          <cell r="D2027" t="str">
            <v>郝永新</v>
          </cell>
        </row>
        <row r="2028">
          <cell r="A2028">
            <v>2026</v>
          </cell>
          <cell r="B2028" t="str">
            <v>域城镇</v>
          </cell>
          <cell r="C2028" t="str">
            <v>徐雅村</v>
          </cell>
          <cell r="D2028" t="str">
            <v>赵 芬</v>
          </cell>
        </row>
        <row r="2029">
          <cell r="A2029">
            <v>2027</v>
          </cell>
          <cell r="B2029" t="str">
            <v>域城镇</v>
          </cell>
          <cell r="C2029" t="str">
            <v>徐雅村</v>
          </cell>
          <cell r="D2029" t="str">
            <v>周玉玲</v>
          </cell>
        </row>
        <row r="2030">
          <cell r="A2030">
            <v>2028</v>
          </cell>
          <cell r="B2030" t="str">
            <v>域城镇</v>
          </cell>
          <cell r="C2030" t="str">
            <v>徐雅村</v>
          </cell>
          <cell r="D2030" t="str">
            <v>穆庆华</v>
          </cell>
        </row>
        <row r="2031">
          <cell r="A2031">
            <v>2029</v>
          </cell>
          <cell r="B2031" t="str">
            <v>域城镇</v>
          </cell>
          <cell r="C2031" t="str">
            <v>徐雅村</v>
          </cell>
          <cell r="D2031" t="str">
            <v>穆素玲</v>
          </cell>
        </row>
        <row r="2032">
          <cell r="A2032">
            <v>2030</v>
          </cell>
          <cell r="B2032" t="str">
            <v>域城镇</v>
          </cell>
          <cell r="C2032" t="str">
            <v>徐雅村</v>
          </cell>
          <cell r="D2032" t="str">
            <v>聂 春</v>
          </cell>
        </row>
        <row r="2033">
          <cell r="A2033">
            <v>2031</v>
          </cell>
          <cell r="B2033" t="str">
            <v>域城镇</v>
          </cell>
          <cell r="C2033" t="str">
            <v>徐雅村</v>
          </cell>
          <cell r="D2033" t="str">
            <v>崔金叶</v>
          </cell>
        </row>
        <row r="2034">
          <cell r="A2034">
            <v>2032</v>
          </cell>
          <cell r="B2034" t="str">
            <v>域城镇</v>
          </cell>
          <cell r="C2034" t="str">
            <v>徐雅村</v>
          </cell>
          <cell r="D2034" t="str">
            <v>王爱地</v>
          </cell>
        </row>
        <row r="2035">
          <cell r="A2035">
            <v>2033</v>
          </cell>
          <cell r="B2035" t="str">
            <v>域城镇</v>
          </cell>
          <cell r="C2035" t="str">
            <v>黄石坞</v>
          </cell>
          <cell r="D2035" t="str">
            <v>袁崇礼</v>
          </cell>
        </row>
        <row r="2036">
          <cell r="A2036">
            <v>2034</v>
          </cell>
          <cell r="B2036" t="str">
            <v>域城镇</v>
          </cell>
          <cell r="C2036" t="str">
            <v>黄石坞</v>
          </cell>
          <cell r="D2036" t="str">
            <v>刘爱芬</v>
          </cell>
        </row>
        <row r="2037">
          <cell r="A2037">
            <v>2035</v>
          </cell>
          <cell r="B2037" t="str">
            <v>域城镇</v>
          </cell>
          <cell r="C2037" t="str">
            <v>黄石坞</v>
          </cell>
          <cell r="D2037" t="str">
            <v>毕爱云</v>
          </cell>
        </row>
        <row r="2038">
          <cell r="A2038">
            <v>2036</v>
          </cell>
          <cell r="B2038" t="str">
            <v>域城镇</v>
          </cell>
          <cell r="C2038" t="str">
            <v>黄石坞</v>
          </cell>
          <cell r="D2038" t="str">
            <v>高祥俊</v>
          </cell>
        </row>
        <row r="2039">
          <cell r="A2039">
            <v>2037</v>
          </cell>
          <cell r="B2039" t="str">
            <v>域城镇</v>
          </cell>
          <cell r="C2039" t="str">
            <v>黄石坞</v>
          </cell>
          <cell r="D2039" t="str">
            <v>刘传银</v>
          </cell>
        </row>
        <row r="2040">
          <cell r="A2040">
            <v>2038</v>
          </cell>
          <cell r="B2040" t="str">
            <v>域城镇</v>
          </cell>
          <cell r="C2040" t="str">
            <v>黄石坞</v>
          </cell>
          <cell r="D2040" t="str">
            <v>程孝萍</v>
          </cell>
        </row>
        <row r="2041">
          <cell r="A2041">
            <v>2039</v>
          </cell>
          <cell r="B2041" t="str">
            <v>域城镇</v>
          </cell>
          <cell r="C2041" t="str">
            <v>下虎村</v>
          </cell>
          <cell r="D2041" t="str">
            <v>宋宜刚</v>
          </cell>
        </row>
        <row r="2042">
          <cell r="A2042">
            <v>2040</v>
          </cell>
          <cell r="B2042" t="str">
            <v>域城镇</v>
          </cell>
          <cell r="C2042" t="str">
            <v>峪口村</v>
          </cell>
          <cell r="D2042" t="str">
            <v>高福云</v>
          </cell>
        </row>
        <row r="2043">
          <cell r="A2043">
            <v>2041</v>
          </cell>
          <cell r="B2043" t="str">
            <v>域城镇</v>
          </cell>
          <cell r="C2043" t="str">
            <v>峪口村</v>
          </cell>
          <cell r="D2043" t="str">
            <v>周松芝</v>
          </cell>
        </row>
        <row r="2044">
          <cell r="A2044">
            <v>2042</v>
          </cell>
          <cell r="B2044" t="str">
            <v>域城镇</v>
          </cell>
          <cell r="C2044" t="str">
            <v>峪口村</v>
          </cell>
          <cell r="D2044" t="str">
            <v>沈洪柏</v>
          </cell>
        </row>
        <row r="2045">
          <cell r="A2045">
            <v>2043</v>
          </cell>
          <cell r="B2045" t="str">
            <v>域城镇</v>
          </cell>
          <cell r="C2045" t="str">
            <v>峪口村</v>
          </cell>
          <cell r="D2045" t="str">
            <v>刘可银</v>
          </cell>
        </row>
        <row r="2046">
          <cell r="A2046">
            <v>2044</v>
          </cell>
          <cell r="B2046" t="str">
            <v>域城镇</v>
          </cell>
          <cell r="C2046" t="str">
            <v>西北峪村</v>
          </cell>
          <cell r="D2046" t="str">
            <v>袁聿利</v>
          </cell>
        </row>
        <row r="2047">
          <cell r="A2047">
            <v>2045</v>
          </cell>
          <cell r="B2047" t="str">
            <v>域城镇</v>
          </cell>
          <cell r="C2047" t="str">
            <v>西北峪村</v>
          </cell>
          <cell r="D2047" t="str">
            <v>刘同明</v>
          </cell>
        </row>
        <row r="2048">
          <cell r="A2048">
            <v>2046</v>
          </cell>
          <cell r="B2048" t="str">
            <v>域城镇</v>
          </cell>
          <cell r="C2048" t="str">
            <v>西北峪村</v>
          </cell>
          <cell r="D2048" t="str">
            <v>袁聿超</v>
          </cell>
        </row>
        <row r="2049">
          <cell r="A2049">
            <v>2047</v>
          </cell>
          <cell r="B2049" t="str">
            <v>域城镇</v>
          </cell>
          <cell r="C2049" t="str">
            <v>西北峪村</v>
          </cell>
          <cell r="D2049" t="str">
            <v>袁聿增</v>
          </cell>
        </row>
        <row r="2050">
          <cell r="A2050">
            <v>2048</v>
          </cell>
          <cell r="B2050" t="str">
            <v>域城镇</v>
          </cell>
          <cell r="C2050" t="str">
            <v>西北峪村</v>
          </cell>
          <cell r="D2050" t="str">
            <v>刘同贵</v>
          </cell>
        </row>
        <row r="2051">
          <cell r="A2051">
            <v>2049</v>
          </cell>
          <cell r="B2051" t="str">
            <v>域城镇</v>
          </cell>
          <cell r="C2051" t="str">
            <v>西北峪村</v>
          </cell>
          <cell r="D2051" t="str">
            <v>殷保静</v>
          </cell>
        </row>
        <row r="2052">
          <cell r="A2052">
            <v>2050</v>
          </cell>
          <cell r="B2052" t="str">
            <v>域城镇</v>
          </cell>
          <cell r="C2052" t="str">
            <v>西北峪村</v>
          </cell>
          <cell r="D2052" t="str">
            <v>刘志风</v>
          </cell>
        </row>
        <row r="2053">
          <cell r="A2053">
            <v>2051</v>
          </cell>
          <cell r="B2053" t="str">
            <v>域城镇</v>
          </cell>
          <cell r="C2053" t="str">
            <v>西北峪村</v>
          </cell>
          <cell r="D2053" t="str">
            <v>张洪英</v>
          </cell>
        </row>
        <row r="2054">
          <cell r="A2054">
            <v>2052</v>
          </cell>
          <cell r="B2054" t="str">
            <v>域城镇</v>
          </cell>
          <cell r="C2054" t="str">
            <v>西北峪村</v>
          </cell>
          <cell r="D2054" t="str">
            <v>宋玉芳</v>
          </cell>
        </row>
        <row r="2055">
          <cell r="A2055">
            <v>2053</v>
          </cell>
          <cell r="B2055" t="str">
            <v>域城镇</v>
          </cell>
          <cell r="C2055" t="str">
            <v>西北峪村</v>
          </cell>
          <cell r="D2055" t="str">
            <v>殷树娟</v>
          </cell>
        </row>
        <row r="2056">
          <cell r="A2056">
            <v>2054</v>
          </cell>
          <cell r="B2056" t="str">
            <v>域城镇</v>
          </cell>
          <cell r="C2056" t="str">
            <v>西北峪村</v>
          </cell>
          <cell r="D2056" t="str">
            <v>李秀云</v>
          </cell>
        </row>
        <row r="2057">
          <cell r="A2057">
            <v>2055</v>
          </cell>
          <cell r="B2057" t="str">
            <v>域城镇</v>
          </cell>
          <cell r="C2057" t="str">
            <v>龙堂村</v>
          </cell>
          <cell r="D2057" t="str">
            <v>逯俊玲</v>
          </cell>
        </row>
        <row r="2058">
          <cell r="A2058">
            <v>2056</v>
          </cell>
          <cell r="B2058" t="str">
            <v>域城镇</v>
          </cell>
          <cell r="C2058" t="str">
            <v>龙堂村</v>
          </cell>
          <cell r="D2058" t="str">
            <v>仇广艳</v>
          </cell>
        </row>
        <row r="2059">
          <cell r="A2059">
            <v>2057</v>
          </cell>
          <cell r="B2059" t="str">
            <v>域城镇</v>
          </cell>
          <cell r="C2059" t="str">
            <v>龙堂村</v>
          </cell>
          <cell r="D2059" t="str">
            <v>张清玲</v>
          </cell>
        </row>
        <row r="2060">
          <cell r="A2060">
            <v>2058</v>
          </cell>
          <cell r="B2060" t="str">
            <v>域城镇</v>
          </cell>
          <cell r="C2060" t="str">
            <v>西厢村</v>
          </cell>
          <cell r="D2060" t="str">
            <v>朱增胜</v>
          </cell>
        </row>
        <row r="2061">
          <cell r="A2061">
            <v>2059</v>
          </cell>
          <cell r="B2061" t="str">
            <v>石马镇</v>
          </cell>
          <cell r="C2061" t="str">
            <v>北沙井村</v>
          </cell>
          <cell r="D2061" t="str">
            <v>于桂兰</v>
          </cell>
        </row>
        <row r="2062">
          <cell r="A2062">
            <v>2060</v>
          </cell>
          <cell r="B2062" t="str">
            <v>石马镇</v>
          </cell>
          <cell r="C2062" t="str">
            <v>北沙井村</v>
          </cell>
          <cell r="D2062" t="str">
            <v>栾尚乾</v>
          </cell>
        </row>
        <row r="2063">
          <cell r="A2063">
            <v>2061</v>
          </cell>
          <cell r="B2063" t="str">
            <v>石马镇</v>
          </cell>
          <cell r="C2063" t="str">
            <v>北沙井村</v>
          </cell>
          <cell r="D2063" t="str">
            <v>栾兆永</v>
          </cell>
        </row>
        <row r="2064">
          <cell r="A2064">
            <v>2062</v>
          </cell>
          <cell r="B2064" t="str">
            <v>石马镇</v>
          </cell>
          <cell r="C2064" t="str">
            <v>北沙井村</v>
          </cell>
          <cell r="D2064" t="str">
            <v>田洪霞</v>
          </cell>
        </row>
        <row r="2065">
          <cell r="A2065">
            <v>2063</v>
          </cell>
          <cell r="B2065" t="str">
            <v>石马镇</v>
          </cell>
          <cell r="C2065" t="str">
            <v>北沙井村</v>
          </cell>
          <cell r="D2065" t="str">
            <v>王子宽</v>
          </cell>
        </row>
        <row r="2066">
          <cell r="A2066">
            <v>2064</v>
          </cell>
          <cell r="B2066" t="str">
            <v>石马镇</v>
          </cell>
          <cell r="C2066" t="str">
            <v>北沙井村</v>
          </cell>
          <cell r="D2066" t="str">
            <v>秦建花</v>
          </cell>
        </row>
        <row r="2067">
          <cell r="A2067">
            <v>2065</v>
          </cell>
          <cell r="B2067" t="str">
            <v>石马镇</v>
          </cell>
          <cell r="C2067" t="str">
            <v>北沙井村</v>
          </cell>
          <cell r="D2067" t="str">
            <v>孙凤芹</v>
          </cell>
        </row>
        <row r="2068">
          <cell r="A2068">
            <v>2066</v>
          </cell>
          <cell r="B2068" t="str">
            <v>石马镇</v>
          </cell>
          <cell r="C2068" t="str">
            <v>北沙井村</v>
          </cell>
          <cell r="D2068" t="str">
            <v>魏金玲</v>
          </cell>
        </row>
        <row r="2069">
          <cell r="A2069">
            <v>2067</v>
          </cell>
          <cell r="B2069" t="str">
            <v>石马镇</v>
          </cell>
          <cell r="C2069" t="str">
            <v>北沙井村</v>
          </cell>
          <cell r="D2069" t="str">
            <v>岳丽英 </v>
          </cell>
        </row>
        <row r="2070">
          <cell r="A2070">
            <v>2068</v>
          </cell>
          <cell r="B2070" t="str">
            <v>石马镇</v>
          </cell>
          <cell r="C2070" t="str">
            <v>北沙井村</v>
          </cell>
          <cell r="D2070" t="str">
            <v>赵翠玲</v>
          </cell>
        </row>
        <row r="2071">
          <cell r="A2071">
            <v>2069</v>
          </cell>
          <cell r="B2071" t="str">
            <v>石马镇</v>
          </cell>
          <cell r="C2071" t="str">
            <v>北沙井村</v>
          </cell>
          <cell r="D2071" t="str">
            <v>栾兆波</v>
          </cell>
        </row>
        <row r="2072">
          <cell r="A2072">
            <v>2070</v>
          </cell>
          <cell r="B2072" t="str">
            <v>石马镇</v>
          </cell>
          <cell r="C2072" t="str">
            <v>北沙井村</v>
          </cell>
          <cell r="D2072" t="str">
            <v>魏春美</v>
          </cell>
        </row>
        <row r="2073">
          <cell r="A2073">
            <v>2071</v>
          </cell>
          <cell r="B2073" t="str">
            <v>石马镇</v>
          </cell>
          <cell r="C2073" t="str">
            <v>西沙井村</v>
          </cell>
          <cell r="D2073" t="str">
            <v>郭可远</v>
          </cell>
        </row>
        <row r="2074">
          <cell r="A2074">
            <v>2072</v>
          </cell>
          <cell r="B2074" t="str">
            <v>石马镇</v>
          </cell>
          <cell r="C2074" t="str">
            <v>西沙井村</v>
          </cell>
          <cell r="D2074" t="str">
            <v>魏玉桂</v>
          </cell>
        </row>
        <row r="2075">
          <cell r="A2075">
            <v>2073</v>
          </cell>
          <cell r="B2075" t="str">
            <v>石马镇</v>
          </cell>
          <cell r="C2075" t="str">
            <v>西沙井村</v>
          </cell>
          <cell r="D2075" t="str">
            <v>王宝华</v>
          </cell>
        </row>
        <row r="2076">
          <cell r="A2076">
            <v>2074</v>
          </cell>
          <cell r="B2076" t="str">
            <v>石马镇</v>
          </cell>
          <cell r="C2076" t="str">
            <v>西沙井村</v>
          </cell>
          <cell r="D2076" t="str">
            <v>于爱美</v>
          </cell>
        </row>
        <row r="2077">
          <cell r="A2077">
            <v>2075</v>
          </cell>
          <cell r="B2077" t="str">
            <v>石马镇</v>
          </cell>
          <cell r="C2077" t="str">
            <v>西沙井村</v>
          </cell>
          <cell r="D2077" t="str">
            <v>苏长兰</v>
          </cell>
        </row>
        <row r="2078">
          <cell r="A2078">
            <v>2076</v>
          </cell>
          <cell r="B2078" t="str">
            <v>石马镇</v>
          </cell>
          <cell r="C2078" t="str">
            <v>西沙井村</v>
          </cell>
          <cell r="D2078" t="str">
            <v>黄瑞珍</v>
          </cell>
        </row>
        <row r="2079">
          <cell r="A2079">
            <v>2077</v>
          </cell>
          <cell r="B2079" t="str">
            <v>石马镇</v>
          </cell>
          <cell r="C2079" t="str">
            <v>西沙井村</v>
          </cell>
          <cell r="D2079" t="str">
            <v>王玉凤</v>
          </cell>
        </row>
        <row r="2080">
          <cell r="A2080">
            <v>2078</v>
          </cell>
          <cell r="B2080" t="str">
            <v>石马镇</v>
          </cell>
          <cell r="C2080" t="str">
            <v>盆泉村</v>
          </cell>
          <cell r="D2080" t="str">
            <v>孙艾香</v>
          </cell>
        </row>
        <row r="2081">
          <cell r="A2081">
            <v>2079</v>
          </cell>
          <cell r="B2081" t="str">
            <v>石马镇</v>
          </cell>
          <cell r="C2081" t="str">
            <v>盆泉村</v>
          </cell>
          <cell r="D2081" t="str">
            <v>王丽霞</v>
          </cell>
        </row>
        <row r="2082">
          <cell r="A2082">
            <v>2080</v>
          </cell>
          <cell r="B2082" t="str">
            <v>石马镇</v>
          </cell>
          <cell r="C2082" t="str">
            <v>盆泉村</v>
          </cell>
          <cell r="D2082" t="str">
            <v>魏公林</v>
          </cell>
        </row>
        <row r="2083">
          <cell r="A2083">
            <v>2081</v>
          </cell>
          <cell r="B2083" t="str">
            <v>石马镇</v>
          </cell>
          <cell r="C2083" t="str">
            <v>盆泉村</v>
          </cell>
          <cell r="D2083" t="str">
            <v>魏玉爱</v>
          </cell>
        </row>
        <row r="2084">
          <cell r="A2084">
            <v>2082</v>
          </cell>
          <cell r="B2084" t="str">
            <v>石马镇</v>
          </cell>
          <cell r="C2084" t="str">
            <v>盆泉村</v>
          </cell>
          <cell r="D2084" t="str">
            <v>岳爱莲</v>
          </cell>
        </row>
        <row r="2085">
          <cell r="A2085">
            <v>2083</v>
          </cell>
          <cell r="B2085" t="str">
            <v>石马镇</v>
          </cell>
          <cell r="C2085" t="str">
            <v>盆泉村</v>
          </cell>
          <cell r="D2085" t="str">
            <v>魏爱美</v>
          </cell>
        </row>
        <row r="2086">
          <cell r="A2086">
            <v>2084</v>
          </cell>
          <cell r="B2086" t="str">
            <v>石马镇</v>
          </cell>
          <cell r="C2086" t="str">
            <v>盆泉村</v>
          </cell>
          <cell r="D2086" t="str">
            <v>魏春美</v>
          </cell>
        </row>
        <row r="2087">
          <cell r="A2087">
            <v>2085</v>
          </cell>
          <cell r="B2087" t="str">
            <v>石马镇</v>
          </cell>
          <cell r="C2087" t="str">
            <v>盆泉村</v>
          </cell>
          <cell r="D2087" t="str">
            <v>黄红梅</v>
          </cell>
        </row>
        <row r="2088">
          <cell r="A2088">
            <v>2086</v>
          </cell>
          <cell r="B2088" t="str">
            <v>石马镇</v>
          </cell>
          <cell r="C2088" t="str">
            <v>盆泉村</v>
          </cell>
          <cell r="D2088" t="str">
            <v>魏凤云</v>
          </cell>
        </row>
        <row r="2089">
          <cell r="A2089">
            <v>2087</v>
          </cell>
          <cell r="B2089" t="str">
            <v>石马镇</v>
          </cell>
          <cell r="C2089" t="str">
            <v>盆泉村</v>
          </cell>
          <cell r="D2089" t="str">
            <v>刘延玲</v>
          </cell>
        </row>
        <row r="2090">
          <cell r="A2090">
            <v>2088</v>
          </cell>
          <cell r="B2090" t="str">
            <v>石马镇</v>
          </cell>
          <cell r="C2090" t="str">
            <v>盆泉村</v>
          </cell>
          <cell r="D2090" t="str">
            <v>王在文</v>
          </cell>
        </row>
        <row r="2091">
          <cell r="A2091">
            <v>2089</v>
          </cell>
          <cell r="B2091" t="str">
            <v>石马镇</v>
          </cell>
          <cell r="C2091" t="str">
            <v>盆泉村</v>
          </cell>
          <cell r="D2091" t="str">
            <v>田凤玲</v>
          </cell>
        </row>
        <row r="2092">
          <cell r="A2092">
            <v>2090</v>
          </cell>
          <cell r="B2092" t="str">
            <v>石马镇</v>
          </cell>
          <cell r="C2092" t="str">
            <v>盆泉村</v>
          </cell>
          <cell r="D2092" t="str">
            <v>翟明华</v>
          </cell>
        </row>
        <row r="2093">
          <cell r="A2093">
            <v>2091</v>
          </cell>
          <cell r="B2093" t="str">
            <v>石马镇</v>
          </cell>
          <cell r="C2093" t="str">
            <v>盆泉村</v>
          </cell>
          <cell r="D2093" t="str">
            <v>苏桂云</v>
          </cell>
        </row>
        <row r="2094">
          <cell r="A2094">
            <v>2092</v>
          </cell>
          <cell r="B2094" t="str">
            <v>石马镇</v>
          </cell>
          <cell r="C2094" t="str">
            <v>盆泉村</v>
          </cell>
          <cell r="D2094" t="str">
            <v>魏桂华</v>
          </cell>
        </row>
        <row r="2095">
          <cell r="A2095">
            <v>2093</v>
          </cell>
          <cell r="B2095" t="str">
            <v>石马镇</v>
          </cell>
          <cell r="C2095" t="str">
            <v>上焦村</v>
          </cell>
          <cell r="D2095" t="str">
            <v>焦念迎</v>
          </cell>
        </row>
        <row r="2096">
          <cell r="A2096">
            <v>2094</v>
          </cell>
          <cell r="B2096" t="str">
            <v>石马镇</v>
          </cell>
          <cell r="C2096" t="str">
            <v>下焦村</v>
          </cell>
          <cell r="D2096" t="str">
            <v>王红玲</v>
          </cell>
        </row>
        <row r="2097">
          <cell r="A2097">
            <v>2095</v>
          </cell>
          <cell r="B2097" t="str">
            <v>石马镇</v>
          </cell>
          <cell r="C2097" t="str">
            <v>下焦村</v>
          </cell>
          <cell r="D2097" t="str">
            <v>黄翠爱</v>
          </cell>
        </row>
        <row r="2098">
          <cell r="A2098">
            <v>2096</v>
          </cell>
          <cell r="B2098" t="str">
            <v>石马镇</v>
          </cell>
          <cell r="C2098" t="str">
            <v>下焦村</v>
          </cell>
          <cell r="D2098" t="str">
            <v>翟翠霞</v>
          </cell>
        </row>
        <row r="2099">
          <cell r="A2099">
            <v>2097</v>
          </cell>
          <cell r="B2099" t="str">
            <v>石马镇</v>
          </cell>
          <cell r="C2099" t="str">
            <v>下焦村</v>
          </cell>
          <cell r="D2099" t="str">
            <v>许秀芝</v>
          </cell>
        </row>
        <row r="2100">
          <cell r="A2100">
            <v>2098</v>
          </cell>
          <cell r="B2100" t="str">
            <v>石马镇</v>
          </cell>
          <cell r="C2100" t="str">
            <v>下焦村</v>
          </cell>
          <cell r="D2100" t="str">
            <v>田爱兰</v>
          </cell>
        </row>
        <row r="2101">
          <cell r="A2101">
            <v>2099</v>
          </cell>
          <cell r="B2101" t="str">
            <v>石马镇</v>
          </cell>
          <cell r="C2101" t="str">
            <v>下焦村</v>
          </cell>
          <cell r="D2101" t="str">
            <v>张玉兰</v>
          </cell>
        </row>
        <row r="2102">
          <cell r="A2102">
            <v>2100</v>
          </cell>
          <cell r="B2102" t="str">
            <v>石马镇</v>
          </cell>
          <cell r="C2102" t="str">
            <v>下焦村</v>
          </cell>
          <cell r="D2102" t="str">
            <v>田爱芝</v>
          </cell>
        </row>
        <row r="2103">
          <cell r="A2103">
            <v>2101</v>
          </cell>
          <cell r="B2103" t="str">
            <v>石马镇</v>
          </cell>
          <cell r="C2103" t="str">
            <v>响泉村</v>
          </cell>
          <cell r="D2103" t="str">
            <v>高荣东</v>
          </cell>
        </row>
        <row r="2104">
          <cell r="A2104">
            <v>2102</v>
          </cell>
          <cell r="B2104" t="str">
            <v>石马镇</v>
          </cell>
          <cell r="C2104" t="str">
            <v>响泉村</v>
          </cell>
          <cell r="D2104" t="str">
            <v>孙延军</v>
          </cell>
        </row>
        <row r="2105">
          <cell r="A2105">
            <v>2103</v>
          </cell>
          <cell r="B2105" t="str">
            <v>石马镇</v>
          </cell>
          <cell r="C2105" t="str">
            <v>响泉村</v>
          </cell>
          <cell r="D2105" t="str">
            <v>高玉香</v>
          </cell>
        </row>
        <row r="2106">
          <cell r="A2106">
            <v>2104</v>
          </cell>
          <cell r="B2106" t="str">
            <v>石马镇</v>
          </cell>
          <cell r="C2106" t="str">
            <v>响泉村</v>
          </cell>
          <cell r="D2106" t="str">
            <v>许秀英</v>
          </cell>
        </row>
        <row r="2107">
          <cell r="A2107">
            <v>2105</v>
          </cell>
          <cell r="B2107" t="str">
            <v>石马镇</v>
          </cell>
          <cell r="C2107" t="str">
            <v>响泉村</v>
          </cell>
          <cell r="D2107" t="str">
            <v>高户成</v>
          </cell>
        </row>
        <row r="2108">
          <cell r="A2108">
            <v>2106</v>
          </cell>
          <cell r="B2108" t="str">
            <v>石马镇</v>
          </cell>
          <cell r="C2108" t="str">
            <v>南沙井村</v>
          </cell>
          <cell r="D2108" t="str">
            <v>魏桂花</v>
          </cell>
        </row>
        <row r="2109">
          <cell r="A2109">
            <v>2107</v>
          </cell>
          <cell r="B2109" t="str">
            <v>石马镇</v>
          </cell>
          <cell r="C2109" t="str">
            <v>南沙井村</v>
          </cell>
          <cell r="D2109" t="str">
            <v>魏翠玉</v>
          </cell>
        </row>
        <row r="2110">
          <cell r="A2110">
            <v>2108</v>
          </cell>
          <cell r="B2110" t="str">
            <v>石马镇</v>
          </cell>
          <cell r="C2110" t="str">
            <v>南沙井村</v>
          </cell>
          <cell r="D2110" t="str">
            <v>秦克玉</v>
          </cell>
        </row>
        <row r="2111">
          <cell r="A2111">
            <v>2109</v>
          </cell>
          <cell r="B2111" t="str">
            <v>石马镇</v>
          </cell>
          <cell r="C2111" t="str">
            <v>南沙井村</v>
          </cell>
          <cell r="D2111" t="str">
            <v>于永亮</v>
          </cell>
        </row>
        <row r="2112">
          <cell r="A2112">
            <v>2110</v>
          </cell>
          <cell r="B2112" t="str">
            <v>石马镇</v>
          </cell>
          <cell r="C2112" t="str">
            <v>南沙井村</v>
          </cell>
          <cell r="D2112" t="str">
            <v>秦宗刚</v>
          </cell>
        </row>
        <row r="2113">
          <cell r="A2113">
            <v>2111</v>
          </cell>
          <cell r="B2113" t="str">
            <v>石马镇</v>
          </cell>
          <cell r="C2113" t="str">
            <v>南沙井村</v>
          </cell>
          <cell r="D2113" t="str">
            <v>崔孝芝</v>
          </cell>
        </row>
        <row r="2114">
          <cell r="A2114">
            <v>2112</v>
          </cell>
          <cell r="B2114" t="str">
            <v>石马镇</v>
          </cell>
          <cell r="C2114" t="str">
            <v>南沙井村</v>
          </cell>
          <cell r="D2114" t="str">
            <v>王在芬</v>
          </cell>
        </row>
        <row r="2115">
          <cell r="A2115">
            <v>2113</v>
          </cell>
          <cell r="B2115" t="str">
            <v>石马镇</v>
          </cell>
          <cell r="C2115" t="str">
            <v>南沙井村</v>
          </cell>
          <cell r="D2115" t="str">
            <v>于芳星</v>
          </cell>
        </row>
        <row r="2116">
          <cell r="A2116">
            <v>2114</v>
          </cell>
          <cell r="B2116" t="str">
            <v>石马镇</v>
          </cell>
          <cell r="C2116" t="str">
            <v>南沙井村</v>
          </cell>
          <cell r="D2116" t="str">
            <v>焦裕香</v>
          </cell>
        </row>
        <row r="2117">
          <cell r="A2117">
            <v>2115</v>
          </cell>
          <cell r="B2117" t="str">
            <v>石马镇</v>
          </cell>
          <cell r="C2117" t="str">
            <v>南沙井村</v>
          </cell>
          <cell r="D2117" t="str">
            <v>毛玉霞</v>
          </cell>
        </row>
        <row r="2118">
          <cell r="A2118">
            <v>2116</v>
          </cell>
          <cell r="B2118" t="str">
            <v>石马镇</v>
          </cell>
          <cell r="C2118" t="str">
            <v>南沙井村</v>
          </cell>
          <cell r="D2118" t="str">
            <v>魏绍云</v>
          </cell>
        </row>
        <row r="2119">
          <cell r="A2119">
            <v>2117</v>
          </cell>
          <cell r="B2119" t="str">
            <v>石马镇</v>
          </cell>
          <cell r="C2119" t="str">
            <v>南沙井村</v>
          </cell>
          <cell r="D2119" t="str">
            <v>秦克清</v>
          </cell>
        </row>
        <row r="2120">
          <cell r="A2120">
            <v>2118</v>
          </cell>
          <cell r="B2120" t="str">
            <v>石马镇</v>
          </cell>
          <cell r="C2120" t="str">
            <v>南沙井村</v>
          </cell>
          <cell r="D2120" t="str">
            <v>白念蕾</v>
          </cell>
        </row>
        <row r="2121">
          <cell r="A2121">
            <v>2119</v>
          </cell>
          <cell r="B2121" t="str">
            <v>石马镇</v>
          </cell>
          <cell r="C2121" t="str">
            <v>南沙井村</v>
          </cell>
          <cell r="D2121" t="str">
            <v>王爱花</v>
          </cell>
        </row>
        <row r="2122">
          <cell r="A2122">
            <v>2120</v>
          </cell>
          <cell r="B2122" t="str">
            <v>石马镇</v>
          </cell>
          <cell r="C2122" t="str">
            <v>南沙井村</v>
          </cell>
          <cell r="D2122" t="str">
            <v>魏玉芳</v>
          </cell>
        </row>
        <row r="2123">
          <cell r="A2123">
            <v>2121</v>
          </cell>
          <cell r="B2123" t="str">
            <v>石马镇</v>
          </cell>
          <cell r="C2123" t="str">
            <v>南沙井村</v>
          </cell>
          <cell r="D2123" t="str">
            <v>黄瑞燕</v>
          </cell>
        </row>
        <row r="2124">
          <cell r="A2124">
            <v>2122</v>
          </cell>
          <cell r="B2124" t="str">
            <v>石马镇</v>
          </cell>
          <cell r="C2124" t="str">
            <v>南沙井村</v>
          </cell>
          <cell r="D2124" t="str">
            <v>苏全泽</v>
          </cell>
        </row>
        <row r="2125">
          <cell r="A2125">
            <v>2123</v>
          </cell>
          <cell r="B2125" t="str">
            <v>石马镇</v>
          </cell>
          <cell r="C2125" t="str">
            <v>淄井村</v>
          </cell>
          <cell r="D2125" t="str">
            <v>刘桂玲</v>
          </cell>
        </row>
        <row r="2126">
          <cell r="A2126">
            <v>2124</v>
          </cell>
          <cell r="B2126" t="str">
            <v>石马镇</v>
          </cell>
          <cell r="C2126" t="str">
            <v>淄井村</v>
          </cell>
          <cell r="D2126" t="str">
            <v>谢桂香</v>
          </cell>
        </row>
        <row r="2127">
          <cell r="A2127">
            <v>2125</v>
          </cell>
          <cell r="B2127" t="str">
            <v>石马镇</v>
          </cell>
          <cell r="C2127" t="str">
            <v>淄井村</v>
          </cell>
          <cell r="D2127" t="str">
            <v>于纪光</v>
          </cell>
        </row>
        <row r="2128">
          <cell r="A2128">
            <v>2126</v>
          </cell>
          <cell r="B2128" t="str">
            <v>石马镇</v>
          </cell>
          <cell r="C2128" t="str">
            <v>淄井村</v>
          </cell>
          <cell r="D2128" t="str">
            <v>于瑞云</v>
          </cell>
        </row>
        <row r="2129">
          <cell r="A2129">
            <v>2127</v>
          </cell>
          <cell r="B2129" t="str">
            <v>石马镇</v>
          </cell>
          <cell r="C2129" t="str">
            <v>淄井村</v>
          </cell>
          <cell r="D2129" t="str">
            <v>崔霞</v>
          </cell>
        </row>
        <row r="2130">
          <cell r="A2130">
            <v>2128</v>
          </cell>
          <cell r="B2130" t="str">
            <v>石马镇</v>
          </cell>
          <cell r="C2130" t="str">
            <v>淄井村</v>
          </cell>
          <cell r="D2130" t="str">
            <v>袁翠红</v>
          </cell>
        </row>
        <row r="2131">
          <cell r="A2131">
            <v>2129</v>
          </cell>
          <cell r="B2131" t="str">
            <v>石马镇</v>
          </cell>
          <cell r="C2131" t="str">
            <v>淄井村</v>
          </cell>
          <cell r="D2131" t="str">
            <v>于秀娟</v>
          </cell>
        </row>
        <row r="2132">
          <cell r="A2132">
            <v>2130</v>
          </cell>
          <cell r="B2132" t="str">
            <v>石马镇</v>
          </cell>
          <cell r="C2132" t="str">
            <v>淄井村</v>
          </cell>
          <cell r="D2132" t="str">
            <v>张芹</v>
          </cell>
        </row>
        <row r="2133">
          <cell r="A2133">
            <v>2131</v>
          </cell>
          <cell r="B2133" t="str">
            <v>石马镇</v>
          </cell>
          <cell r="C2133" t="str">
            <v>淄井村</v>
          </cell>
          <cell r="D2133" t="str">
            <v>谢春花</v>
          </cell>
        </row>
        <row r="2134">
          <cell r="A2134">
            <v>2132</v>
          </cell>
          <cell r="B2134" t="str">
            <v>石马镇</v>
          </cell>
          <cell r="C2134" t="str">
            <v>淄井村</v>
          </cell>
          <cell r="D2134" t="str">
            <v>黄文霞</v>
          </cell>
        </row>
        <row r="2135">
          <cell r="A2135">
            <v>2133</v>
          </cell>
          <cell r="B2135" t="str">
            <v>石马镇</v>
          </cell>
          <cell r="C2135" t="str">
            <v>淄井村</v>
          </cell>
          <cell r="D2135" t="str">
            <v>于纪峰</v>
          </cell>
        </row>
        <row r="2136">
          <cell r="A2136">
            <v>2134</v>
          </cell>
          <cell r="B2136" t="str">
            <v>石马镇</v>
          </cell>
          <cell r="C2136" t="str">
            <v>淄井村</v>
          </cell>
          <cell r="D2136" t="str">
            <v>白翠英</v>
          </cell>
        </row>
        <row r="2137">
          <cell r="A2137">
            <v>2135</v>
          </cell>
          <cell r="B2137" t="str">
            <v>石马镇</v>
          </cell>
          <cell r="C2137" t="str">
            <v>淄井村</v>
          </cell>
          <cell r="D2137" t="str">
            <v>谢加芝</v>
          </cell>
        </row>
        <row r="2138">
          <cell r="A2138">
            <v>2136</v>
          </cell>
          <cell r="B2138" t="str">
            <v>石马镇</v>
          </cell>
          <cell r="C2138" t="str">
            <v>淄井村</v>
          </cell>
          <cell r="D2138" t="str">
            <v>张化忠</v>
          </cell>
        </row>
        <row r="2139">
          <cell r="A2139">
            <v>2137</v>
          </cell>
          <cell r="B2139" t="str">
            <v>石马镇</v>
          </cell>
          <cell r="C2139" t="str">
            <v>淄井村</v>
          </cell>
          <cell r="D2139" t="str">
            <v>王在霞</v>
          </cell>
        </row>
        <row r="2140">
          <cell r="A2140">
            <v>2138</v>
          </cell>
          <cell r="B2140" t="str">
            <v>石马镇</v>
          </cell>
          <cell r="C2140" t="str">
            <v>淄井村</v>
          </cell>
          <cell r="D2140" t="str">
            <v>孙治芬</v>
          </cell>
        </row>
        <row r="2141">
          <cell r="A2141">
            <v>2139</v>
          </cell>
          <cell r="B2141" t="str">
            <v>石马镇</v>
          </cell>
          <cell r="C2141" t="str">
            <v>淄井村</v>
          </cell>
          <cell r="D2141" t="str">
            <v>孙继萍</v>
          </cell>
        </row>
        <row r="2142">
          <cell r="A2142">
            <v>2140</v>
          </cell>
          <cell r="B2142" t="str">
            <v>石马镇</v>
          </cell>
          <cell r="C2142" t="str">
            <v>淄井村</v>
          </cell>
          <cell r="D2142" t="str">
            <v>王爱英</v>
          </cell>
        </row>
        <row r="2143">
          <cell r="A2143">
            <v>2141</v>
          </cell>
          <cell r="B2143" t="str">
            <v>石马镇</v>
          </cell>
          <cell r="C2143" t="str">
            <v>淄井村</v>
          </cell>
          <cell r="D2143" t="str">
            <v>王洪珍</v>
          </cell>
        </row>
        <row r="2144">
          <cell r="A2144">
            <v>2142</v>
          </cell>
          <cell r="B2144" t="str">
            <v>石马镇</v>
          </cell>
          <cell r="C2144" t="str">
            <v>淄井村</v>
          </cell>
          <cell r="D2144" t="str">
            <v>于连水</v>
          </cell>
        </row>
        <row r="2145">
          <cell r="A2145">
            <v>2143</v>
          </cell>
          <cell r="B2145" t="str">
            <v>石马镇</v>
          </cell>
          <cell r="C2145" t="str">
            <v>淄井村</v>
          </cell>
          <cell r="D2145" t="str">
            <v>白光芹</v>
          </cell>
        </row>
        <row r="2146">
          <cell r="A2146">
            <v>2144</v>
          </cell>
          <cell r="B2146" t="str">
            <v>石马镇</v>
          </cell>
          <cell r="C2146" t="str">
            <v>淄井村</v>
          </cell>
          <cell r="D2146" t="str">
            <v>王在坤</v>
          </cell>
        </row>
        <row r="2147">
          <cell r="A2147">
            <v>2145</v>
          </cell>
          <cell r="B2147" t="str">
            <v>石马镇</v>
          </cell>
          <cell r="C2147" t="str">
            <v>淄井村</v>
          </cell>
          <cell r="D2147" t="str">
            <v>于纪升</v>
          </cell>
        </row>
        <row r="2148">
          <cell r="A2148">
            <v>2146</v>
          </cell>
          <cell r="B2148" t="str">
            <v>石马镇</v>
          </cell>
          <cell r="C2148" t="str">
            <v>淄井村</v>
          </cell>
          <cell r="D2148" t="str">
            <v>黄立凤</v>
          </cell>
        </row>
        <row r="2149">
          <cell r="A2149">
            <v>2147</v>
          </cell>
          <cell r="B2149" t="str">
            <v>石马镇</v>
          </cell>
          <cell r="C2149" t="str">
            <v>淄井村</v>
          </cell>
          <cell r="D2149" t="str">
            <v>谢云香</v>
          </cell>
        </row>
        <row r="2150">
          <cell r="A2150">
            <v>2148</v>
          </cell>
          <cell r="B2150" t="str">
            <v>石马镇</v>
          </cell>
          <cell r="C2150" t="str">
            <v>淄井村</v>
          </cell>
          <cell r="D2150" t="str">
            <v>王梅珍</v>
          </cell>
        </row>
        <row r="2151">
          <cell r="A2151">
            <v>2149</v>
          </cell>
          <cell r="B2151" t="str">
            <v>石马镇</v>
          </cell>
          <cell r="C2151" t="str">
            <v>淄井村</v>
          </cell>
          <cell r="D2151" t="str">
            <v>谢丽静</v>
          </cell>
        </row>
        <row r="2152">
          <cell r="A2152">
            <v>2150</v>
          </cell>
          <cell r="B2152" t="str">
            <v>石马镇</v>
          </cell>
          <cell r="C2152" t="str">
            <v>淄井村</v>
          </cell>
          <cell r="D2152" t="str">
            <v>张荣书</v>
          </cell>
        </row>
        <row r="2153">
          <cell r="A2153">
            <v>2151</v>
          </cell>
          <cell r="B2153" t="str">
            <v>石马镇</v>
          </cell>
          <cell r="C2153" t="str">
            <v>淄井村</v>
          </cell>
          <cell r="D2153" t="str">
            <v>谢加花</v>
          </cell>
        </row>
        <row r="2154">
          <cell r="A2154">
            <v>2152</v>
          </cell>
          <cell r="B2154" t="str">
            <v>石马镇</v>
          </cell>
          <cell r="C2154" t="str">
            <v>淄井村</v>
          </cell>
          <cell r="D2154" t="str">
            <v>张春太</v>
          </cell>
        </row>
        <row r="2155">
          <cell r="A2155">
            <v>2153</v>
          </cell>
          <cell r="B2155" t="str">
            <v>石马镇</v>
          </cell>
          <cell r="C2155" t="str">
            <v>淄井村</v>
          </cell>
          <cell r="D2155" t="str">
            <v>白光兰</v>
          </cell>
        </row>
        <row r="2156">
          <cell r="A2156">
            <v>2154</v>
          </cell>
          <cell r="B2156" t="str">
            <v>石马镇</v>
          </cell>
          <cell r="C2156" t="str">
            <v>淄井村</v>
          </cell>
          <cell r="D2156" t="str">
            <v>于传志</v>
          </cell>
        </row>
        <row r="2157">
          <cell r="A2157">
            <v>2155</v>
          </cell>
          <cell r="B2157" t="str">
            <v>石马镇</v>
          </cell>
          <cell r="C2157" t="str">
            <v>淄井村</v>
          </cell>
          <cell r="D2157" t="str">
            <v>信桂芹</v>
          </cell>
        </row>
        <row r="2158">
          <cell r="A2158">
            <v>2156</v>
          </cell>
          <cell r="B2158" t="str">
            <v>石马镇</v>
          </cell>
          <cell r="C2158" t="str">
            <v>淄井村</v>
          </cell>
          <cell r="D2158" t="str">
            <v>于军</v>
          </cell>
        </row>
        <row r="2159">
          <cell r="A2159">
            <v>2157</v>
          </cell>
          <cell r="B2159" t="str">
            <v>石马镇</v>
          </cell>
          <cell r="C2159" t="str">
            <v>淄井村</v>
          </cell>
          <cell r="D2159" t="str">
            <v>于训清</v>
          </cell>
        </row>
        <row r="2160">
          <cell r="A2160">
            <v>2158</v>
          </cell>
          <cell r="B2160" t="str">
            <v>山头街道</v>
          </cell>
          <cell r="C2160" t="str">
            <v>尖南村</v>
          </cell>
          <cell r="D2160" t="str">
            <v>高会兰</v>
          </cell>
        </row>
        <row r="2161">
          <cell r="A2161">
            <v>2159</v>
          </cell>
          <cell r="B2161" t="str">
            <v>山头街道</v>
          </cell>
          <cell r="C2161" t="str">
            <v>尖南村</v>
          </cell>
          <cell r="D2161" t="str">
            <v>范国生</v>
          </cell>
        </row>
        <row r="2162">
          <cell r="A2162">
            <v>2160</v>
          </cell>
          <cell r="B2162" t="str">
            <v>山头街道</v>
          </cell>
          <cell r="C2162" t="str">
            <v>尖南村</v>
          </cell>
          <cell r="D2162" t="str">
            <v>赵金香</v>
          </cell>
        </row>
        <row r="2163">
          <cell r="A2163">
            <v>2161</v>
          </cell>
          <cell r="B2163" t="str">
            <v>山头街道</v>
          </cell>
          <cell r="C2163" t="str">
            <v>尖南村</v>
          </cell>
          <cell r="D2163" t="str">
            <v>范赵春</v>
          </cell>
        </row>
        <row r="2164">
          <cell r="A2164">
            <v>2162</v>
          </cell>
          <cell r="B2164" t="str">
            <v>山头街道</v>
          </cell>
          <cell r="C2164" t="str">
            <v>尖南村</v>
          </cell>
          <cell r="D2164" t="str">
            <v>范家祯</v>
          </cell>
        </row>
        <row r="2165">
          <cell r="A2165">
            <v>2163</v>
          </cell>
          <cell r="B2165" t="str">
            <v>山头街道</v>
          </cell>
          <cell r="C2165" t="str">
            <v>马公祠村</v>
          </cell>
          <cell r="D2165" t="str">
            <v>范桂云</v>
          </cell>
        </row>
        <row r="2166">
          <cell r="A2166">
            <v>2164</v>
          </cell>
          <cell r="B2166" t="str">
            <v>山头街道</v>
          </cell>
          <cell r="C2166" t="str">
            <v>马公祠村</v>
          </cell>
          <cell r="D2166" t="str">
            <v>王家花</v>
          </cell>
        </row>
        <row r="2167">
          <cell r="A2167">
            <v>2165</v>
          </cell>
          <cell r="B2167" t="str">
            <v>山头街道</v>
          </cell>
          <cell r="C2167" t="str">
            <v>马公祠村</v>
          </cell>
          <cell r="D2167" t="str">
            <v>孙秀玲</v>
          </cell>
        </row>
        <row r="2168">
          <cell r="A2168">
            <v>2166</v>
          </cell>
          <cell r="B2168" t="str">
            <v>山头街道</v>
          </cell>
          <cell r="C2168" t="str">
            <v>马公祠村</v>
          </cell>
          <cell r="D2168" t="str">
            <v>范 君</v>
          </cell>
        </row>
        <row r="2169">
          <cell r="A2169">
            <v>2167</v>
          </cell>
          <cell r="B2169" t="str">
            <v>山头街道</v>
          </cell>
          <cell r="C2169" t="str">
            <v>马公祠村</v>
          </cell>
          <cell r="D2169" t="str">
            <v>李连杰</v>
          </cell>
        </row>
        <row r="2170">
          <cell r="A2170">
            <v>2168</v>
          </cell>
          <cell r="B2170" t="str">
            <v>山头街道</v>
          </cell>
          <cell r="C2170" t="str">
            <v>马公祠村</v>
          </cell>
          <cell r="D2170" t="str">
            <v>孙玉青</v>
          </cell>
        </row>
        <row r="2171">
          <cell r="A2171">
            <v>2169</v>
          </cell>
          <cell r="B2171" t="str">
            <v>山头街道</v>
          </cell>
          <cell r="C2171" t="str">
            <v>樵岭前村</v>
          </cell>
          <cell r="D2171" t="str">
            <v>徐慧玉</v>
          </cell>
        </row>
        <row r="2172">
          <cell r="A2172">
            <v>2170</v>
          </cell>
          <cell r="B2172" t="str">
            <v>山头街道</v>
          </cell>
          <cell r="C2172" t="str">
            <v>樵岭前村</v>
          </cell>
          <cell r="D2172" t="str">
            <v>刘持怀</v>
          </cell>
        </row>
        <row r="2173">
          <cell r="A2173">
            <v>2171</v>
          </cell>
          <cell r="B2173" t="str">
            <v>山头街道</v>
          </cell>
          <cell r="C2173" t="str">
            <v>樵岭前村</v>
          </cell>
          <cell r="D2173" t="str">
            <v>孙启帅</v>
          </cell>
        </row>
        <row r="2174">
          <cell r="A2174">
            <v>2172</v>
          </cell>
          <cell r="B2174" t="str">
            <v>山头街道</v>
          </cell>
          <cell r="C2174" t="str">
            <v>樵岭前村</v>
          </cell>
          <cell r="D2174" t="str">
            <v>赵增利</v>
          </cell>
        </row>
        <row r="2175">
          <cell r="A2175">
            <v>2173</v>
          </cell>
          <cell r="B2175" t="str">
            <v>山头街道</v>
          </cell>
          <cell r="C2175" t="str">
            <v>水峪村</v>
          </cell>
          <cell r="D2175" t="str">
            <v>范爱华</v>
          </cell>
        </row>
        <row r="2176">
          <cell r="A2176">
            <v>2174</v>
          </cell>
          <cell r="B2176" t="str">
            <v>山头街道</v>
          </cell>
          <cell r="C2176" t="str">
            <v>水峪村</v>
          </cell>
          <cell r="D2176" t="str">
            <v>孙永红</v>
          </cell>
        </row>
        <row r="2177">
          <cell r="A2177">
            <v>2175</v>
          </cell>
          <cell r="B2177" t="str">
            <v>山头街道</v>
          </cell>
          <cell r="C2177" t="str">
            <v>水峪村</v>
          </cell>
          <cell r="D2177" t="str">
            <v>孙启芬</v>
          </cell>
        </row>
        <row r="2178">
          <cell r="A2178">
            <v>2176</v>
          </cell>
          <cell r="B2178" t="str">
            <v>山头街道</v>
          </cell>
          <cell r="C2178" t="str">
            <v>水峪村</v>
          </cell>
          <cell r="D2178" t="str">
            <v>郭传新</v>
          </cell>
        </row>
        <row r="2179">
          <cell r="A2179">
            <v>2177</v>
          </cell>
          <cell r="B2179" t="str">
            <v>山头街道</v>
          </cell>
          <cell r="C2179" t="str">
            <v>水峪村</v>
          </cell>
          <cell r="D2179" t="str">
            <v>姜绍平</v>
          </cell>
        </row>
        <row r="2180">
          <cell r="A2180">
            <v>2178</v>
          </cell>
          <cell r="B2180" t="str">
            <v>山头街道</v>
          </cell>
          <cell r="C2180" t="str">
            <v>水峪村</v>
          </cell>
          <cell r="D2180" t="str">
            <v>高文燕</v>
          </cell>
        </row>
        <row r="2181">
          <cell r="A2181">
            <v>2179</v>
          </cell>
          <cell r="B2181" t="str">
            <v>山头街道</v>
          </cell>
          <cell r="C2181" t="str">
            <v>尖北村</v>
          </cell>
          <cell r="D2181" t="str">
            <v>焦玉花</v>
          </cell>
        </row>
        <row r="2182">
          <cell r="A2182">
            <v>2180</v>
          </cell>
          <cell r="B2182" t="str">
            <v>山头街道</v>
          </cell>
          <cell r="C2182" t="str">
            <v>尖北村</v>
          </cell>
          <cell r="D2182" t="str">
            <v>孙秀香</v>
          </cell>
        </row>
        <row r="2183">
          <cell r="A2183">
            <v>2181</v>
          </cell>
          <cell r="B2183" t="str">
            <v>山头街道</v>
          </cell>
          <cell r="C2183" t="str">
            <v>尖北村</v>
          </cell>
          <cell r="D2183" t="str">
            <v>孙叶荣</v>
          </cell>
        </row>
        <row r="2184">
          <cell r="A2184">
            <v>2182</v>
          </cell>
          <cell r="B2184" t="str">
            <v>山头街道</v>
          </cell>
          <cell r="C2184" t="str">
            <v>尖北村</v>
          </cell>
          <cell r="D2184" t="str">
            <v>孙昌菊</v>
          </cell>
        </row>
        <row r="2185">
          <cell r="A2185">
            <v>2183</v>
          </cell>
          <cell r="B2185" t="str">
            <v>山头街道</v>
          </cell>
          <cell r="C2185" t="str">
            <v>尖西村</v>
          </cell>
          <cell r="D2185" t="str">
            <v>范继强</v>
          </cell>
        </row>
        <row r="2186">
          <cell r="A2186">
            <v>2184</v>
          </cell>
          <cell r="B2186" t="str">
            <v>山头街道</v>
          </cell>
          <cell r="C2186" t="str">
            <v>尖西村</v>
          </cell>
          <cell r="D2186" t="str">
            <v>李翠红</v>
          </cell>
        </row>
        <row r="2187">
          <cell r="A2187">
            <v>2185</v>
          </cell>
          <cell r="B2187" t="str">
            <v>山头街道</v>
          </cell>
          <cell r="C2187" t="str">
            <v>尖西村</v>
          </cell>
          <cell r="D2187" t="str">
            <v>焦方娟</v>
          </cell>
        </row>
        <row r="2188">
          <cell r="A2188">
            <v>2186</v>
          </cell>
          <cell r="B2188" t="str">
            <v>山头街道</v>
          </cell>
          <cell r="C2188" t="str">
            <v>白杨河村</v>
          </cell>
          <cell r="D2188" t="str">
            <v>孙兆亮</v>
          </cell>
        </row>
        <row r="2189">
          <cell r="A2189">
            <v>2187</v>
          </cell>
          <cell r="B2189" t="str">
            <v>池上镇</v>
          </cell>
          <cell r="C2189" t="str">
            <v>板山村</v>
          </cell>
          <cell r="D2189" t="str">
            <v>李绪红</v>
          </cell>
        </row>
        <row r="2190">
          <cell r="A2190">
            <v>2188</v>
          </cell>
          <cell r="B2190" t="str">
            <v>池上镇</v>
          </cell>
          <cell r="C2190" t="str">
            <v>板山村</v>
          </cell>
          <cell r="D2190" t="str">
            <v>鹿传友</v>
          </cell>
        </row>
        <row r="2191">
          <cell r="A2191">
            <v>2189</v>
          </cell>
          <cell r="B2191" t="str">
            <v>池上镇</v>
          </cell>
          <cell r="C2191" t="str">
            <v>板山村</v>
          </cell>
          <cell r="D2191" t="str">
            <v>鹿奉明</v>
          </cell>
        </row>
        <row r="2192">
          <cell r="A2192">
            <v>2190</v>
          </cell>
          <cell r="B2192" t="str">
            <v>池上镇</v>
          </cell>
          <cell r="C2192" t="str">
            <v>板山村</v>
          </cell>
          <cell r="D2192" t="str">
            <v>吴玉玲</v>
          </cell>
        </row>
        <row r="2193">
          <cell r="A2193">
            <v>2191</v>
          </cell>
          <cell r="B2193" t="str">
            <v>池上镇</v>
          </cell>
          <cell r="C2193" t="str">
            <v>板山村</v>
          </cell>
          <cell r="D2193" t="str">
            <v>赵增翠</v>
          </cell>
        </row>
        <row r="2194">
          <cell r="A2194">
            <v>2192</v>
          </cell>
          <cell r="B2194" t="str">
            <v>池上镇</v>
          </cell>
          <cell r="C2194" t="str">
            <v>北场村</v>
          </cell>
          <cell r="D2194" t="str">
            <v>李光成</v>
          </cell>
        </row>
        <row r="2195">
          <cell r="A2195">
            <v>2193</v>
          </cell>
          <cell r="B2195" t="str">
            <v>池上镇</v>
          </cell>
          <cell r="C2195" t="str">
            <v>北场村</v>
          </cell>
          <cell r="D2195" t="str">
            <v>李光孝</v>
          </cell>
        </row>
        <row r="2196">
          <cell r="A2196">
            <v>2194</v>
          </cell>
          <cell r="B2196" t="str">
            <v>池上镇</v>
          </cell>
          <cell r="C2196" t="str">
            <v>北场村</v>
          </cell>
          <cell r="D2196" t="str">
            <v>李奇</v>
          </cell>
        </row>
        <row r="2197">
          <cell r="A2197">
            <v>2195</v>
          </cell>
          <cell r="B2197" t="str">
            <v>池上镇</v>
          </cell>
          <cell r="C2197" t="str">
            <v>北场村</v>
          </cell>
          <cell r="D2197" t="str">
            <v>李绪花</v>
          </cell>
        </row>
        <row r="2198">
          <cell r="A2198">
            <v>2196</v>
          </cell>
          <cell r="B2198" t="str">
            <v>池上镇</v>
          </cell>
          <cell r="C2198" t="str">
            <v>北场村</v>
          </cell>
          <cell r="D2198" t="str">
            <v>李玉娥</v>
          </cell>
        </row>
        <row r="2199">
          <cell r="A2199">
            <v>2197</v>
          </cell>
          <cell r="B2199" t="str">
            <v>池上镇</v>
          </cell>
          <cell r="C2199" t="str">
            <v>北场村</v>
          </cell>
          <cell r="D2199" t="str">
            <v>孟凡传</v>
          </cell>
        </row>
        <row r="2200">
          <cell r="A2200">
            <v>2198</v>
          </cell>
          <cell r="B2200" t="str">
            <v>池上镇</v>
          </cell>
          <cell r="C2200" t="str">
            <v>北场村</v>
          </cell>
          <cell r="D2200" t="str">
            <v>孟清玲</v>
          </cell>
        </row>
        <row r="2201">
          <cell r="A2201">
            <v>2199</v>
          </cell>
          <cell r="B2201" t="str">
            <v>池上镇</v>
          </cell>
          <cell r="C2201" t="str">
            <v>北场村</v>
          </cell>
          <cell r="D2201" t="str">
            <v>袁长忠</v>
          </cell>
        </row>
        <row r="2202">
          <cell r="A2202">
            <v>2200</v>
          </cell>
          <cell r="B2202" t="str">
            <v>池上镇</v>
          </cell>
          <cell r="C2202" t="str">
            <v>北场村</v>
          </cell>
          <cell r="D2202" t="str">
            <v>张厚良</v>
          </cell>
        </row>
        <row r="2203">
          <cell r="A2203">
            <v>2201</v>
          </cell>
          <cell r="B2203" t="str">
            <v>池上镇</v>
          </cell>
          <cell r="C2203" t="str">
            <v>北场村</v>
          </cell>
          <cell r="D2203" t="str">
            <v>周和贵</v>
          </cell>
        </row>
        <row r="2204">
          <cell r="A2204">
            <v>2202</v>
          </cell>
          <cell r="B2204" t="str">
            <v>池上镇</v>
          </cell>
          <cell r="C2204" t="str">
            <v>北崖村</v>
          </cell>
          <cell r="D2204" t="str">
            <v>杜立君</v>
          </cell>
        </row>
        <row r="2205">
          <cell r="A2205">
            <v>2203</v>
          </cell>
          <cell r="B2205" t="str">
            <v>池上镇</v>
          </cell>
          <cell r="C2205" t="str">
            <v>北崖村</v>
          </cell>
          <cell r="D2205" t="str">
            <v>刘光学</v>
          </cell>
        </row>
        <row r="2206">
          <cell r="A2206">
            <v>2204</v>
          </cell>
          <cell r="B2206" t="str">
            <v>池上镇</v>
          </cell>
          <cell r="C2206" t="str">
            <v>北崖村</v>
          </cell>
          <cell r="D2206" t="str">
            <v>刘光迎</v>
          </cell>
        </row>
        <row r="2207">
          <cell r="A2207">
            <v>2205</v>
          </cell>
          <cell r="B2207" t="str">
            <v>池上镇</v>
          </cell>
          <cell r="C2207" t="str">
            <v>北崖村</v>
          </cell>
          <cell r="D2207" t="str">
            <v>孙兆林</v>
          </cell>
        </row>
        <row r="2208">
          <cell r="A2208">
            <v>2206</v>
          </cell>
          <cell r="B2208" t="str">
            <v>池上镇</v>
          </cell>
          <cell r="C2208" t="str">
            <v>北崖村</v>
          </cell>
          <cell r="D2208" t="str">
            <v>谭秀芸</v>
          </cell>
        </row>
        <row r="2209">
          <cell r="A2209">
            <v>2207</v>
          </cell>
          <cell r="B2209" t="str">
            <v>池上镇</v>
          </cell>
          <cell r="C2209" t="str">
            <v>北崖村</v>
          </cell>
          <cell r="D2209" t="str">
            <v>夏德娟</v>
          </cell>
        </row>
        <row r="2210">
          <cell r="A2210">
            <v>2208</v>
          </cell>
          <cell r="B2210" t="str">
            <v>池上镇</v>
          </cell>
          <cell r="C2210" t="str">
            <v>车峪村</v>
          </cell>
          <cell r="D2210" t="str">
            <v>白政翠</v>
          </cell>
        </row>
        <row r="2211">
          <cell r="A2211">
            <v>2209</v>
          </cell>
          <cell r="B2211" t="str">
            <v>池上镇</v>
          </cell>
          <cell r="C2211" t="str">
            <v>车峪村</v>
          </cell>
          <cell r="D2211" t="str">
            <v>韩克连</v>
          </cell>
        </row>
        <row r="2212">
          <cell r="A2212">
            <v>2210</v>
          </cell>
          <cell r="B2212" t="str">
            <v>池上镇</v>
          </cell>
          <cell r="C2212" t="str">
            <v>车峪村</v>
          </cell>
          <cell r="D2212" t="str">
            <v>刘同成</v>
          </cell>
        </row>
        <row r="2213">
          <cell r="A2213">
            <v>2211</v>
          </cell>
          <cell r="B2213" t="str">
            <v>池上镇</v>
          </cell>
          <cell r="C2213" t="str">
            <v>车峪村</v>
          </cell>
          <cell r="D2213" t="str">
            <v>刘新风</v>
          </cell>
        </row>
        <row r="2214">
          <cell r="A2214">
            <v>2212</v>
          </cell>
          <cell r="B2214" t="str">
            <v>池上镇</v>
          </cell>
          <cell r="C2214" t="str">
            <v>车峪村</v>
          </cell>
          <cell r="D2214" t="str">
            <v>刘长芳</v>
          </cell>
        </row>
        <row r="2215">
          <cell r="A2215">
            <v>2213</v>
          </cell>
          <cell r="B2215" t="str">
            <v>池上镇</v>
          </cell>
          <cell r="C2215" t="str">
            <v>池埠村</v>
          </cell>
          <cell r="D2215" t="str">
            <v>陈娟</v>
          </cell>
        </row>
        <row r="2216">
          <cell r="A2216">
            <v>2214</v>
          </cell>
          <cell r="B2216" t="str">
            <v>池上镇</v>
          </cell>
          <cell r="C2216" t="str">
            <v>池埠村</v>
          </cell>
          <cell r="D2216" t="str">
            <v>崔昌果</v>
          </cell>
        </row>
        <row r="2217">
          <cell r="A2217">
            <v>2215</v>
          </cell>
          <cell r="B2217" t="str">
            <v>池上镇</v>
          </cell>
          <cell r="C2217" t="str">
            <v>池埠村</v>
          </cell>
          <cell r="D2217" t="str">
            <v>崔其勇</v>
          </cell>
        </row>
        <row r="2218">
          <cell r="A2218">
            <v>2216</v>
          </cell>
          <cell r="B2218" t="str">
            <v>池上镇</v>
          </cell>
          <cell r="C2218" t="str">
            <v>池埠村</v>
          </cell>
          <cell r="D2218" t="str">
            <v>胡文清</v>
          </cell>
        </row>
        <row r="2219">
          <cell r="A2219">
            <v>2217</v>
          </cell>
          <cell r="B2219" t="str">
            <v>池上镇</v>
          </cell>
          <cell r="C2219" t="str">
            <v>池埠村</v>
          </cell>
          <cell r="D2219" t="str">
            <v>谭秀芸</v>
          </cell>
        </row>
        <row r="2220">
          <cell r="A2220">
            <v>2218</v>
          </cell>
          <cell r="B2220" t="str">
            <v>池上镇</v>
          </cell>
          <cell r="C2220" t="str">
            <v>池埠村</v>
          </cell>
          <cell r="D2220" t="str">
            <v>夏克英</v>
          </cell>
        </row>
        <row r="2221">
          <cell r="A2221">
            <v>2219</v>
          </cell>
          <cell r="B2221" t="str">
            <v>池上镇</v>
          </cell>
          <cell r="C2221" t="str">
            <v>池埠村</v>
          </cell>
          <cell r="D2221" t="str">
            <v>殷万禄</v>
          </cell>
        </row>
        <row r="2222">
          <cell r="A2222">
            <v>2220</v>
          </cell>
          <cell r="B2222" t="str">
            <v>池上镇</v>
          </cell>
          <cell r="C2222" t="str">
            <v>池埠村</v>
          </cell>
          <cell r="D2222" t="str">
            <v>翟修福</v>
          </cell>
        </row>
        <row r="2223">
          <cell r="A2223">
            <v>2221</v>
          </cell>
          <cell r="B2223" t="str">
            <v>池上镇</v>
          </cell>
          <cell r="C2223" t="str">
            <v>大里村</v>
          </cell>
          <cell r="D2223" t="str">
            <v>聂树华</v>
          </cell>
        </row>
        <row r="2224">
          <cell r="A2224">
            <v>2222</v>
          </cell>
          <cell r="B2224" t="str">
            <v>池上镇</v>
          </cell>
          <cell r="C2224" t="str">
            <v>大里村</v>
          </cell>
          <cell r="D2224" t="str">
            <v>陈立凤</v>
          </cell>
        </row>
        <row r="2225">
          <cell r="A2225">
            <v>2223</v>
          </cell>
          <cell r="B2225" t="str">
            <v>池上镇</v>
          </cell>
          <cell r="C2225" t="str">
            <v>大里村</v>
          </cell>
          <cell r="D2225" t="str">
            <v>杜玉彩</v>
          </cell>
        </row>
        <row r="2226">
          <cell r="A2226">
            <v>2224</v>
          </cell>
          <cell r="B2226" t="str">
            <v>池上镇</v>
          </cell>
          <cell r="C2226" t="str">
            <v>大里村</v>
          </cell>
          <cell r="D2226" t="str">
            <v>杜春海</v>
          </cell>
        </row>
        <row r="2227">
          <cell r="A2227">
            <v>2225</v>
          </cell>
          <cell r="B2227" t="str">
            <v>池上镇</v>
          </cell>
          <cell r="C2227" t="str">
            <v>大里村</v>
          </cell>
          <cell r="D2227" t="str">
            <v>康诚民</v>
          </cell>
        </row>
        <row r="2228">
          <cell r="A2228">
            <v>2226</v>
          </cell>
          <cell r="B2228" t="str">
            <v>池上镇</v>
          </cell>
          <cell r="C2228" t="str">
            <v>大里村</v>
          </cell>
          <cell r="D2228" t="str">
            <v>鹿子香</v>
          </cell>
        </row>
        <row r="2229">
          <cell r="A2229">
            <v>2227</v>
          </cell>
          <cell r="B2229" t="str">
            <v>池上镇</v>
          </cell>
          <cell r="C2229" t="str">
            <v>大里村</v>
          </cell>
          <cell r="D2229" t="str">
            <v>聂建华</v>
          </cell>
        </row>
        <row r="2230">
          <cell r="A2230">
            <v>2228</v>
          </cell>
          <cell r="B2230" t="str">
            <v>池上镇</v>
          </cell>
          <cell r="C2230" t="str">
            <v>大里村</v>
          </cell>
          <cell r="D2230" t="str">
            <v>尹俪蓉</v>
          </cell>
        </row>
        <row r="2231">
          <cell r="A2231">
            <v>2229</v>
          </cell>
          <cell r="B2231" t="str">
            <v>池上镇</v>
          </cell>
          <cell r="C2231" t="str">
            <v>大马石村</v>
          </cell>
          <cell r="D2231" t="str">
            <v>刘建国</v>
          </cell>
        </row>
        <row r="2232">
          <cell r="A2232">
            <v>2230</v>
          </cell>
          <cell r="B2232" t="str">
            <v>池上镇</v>
          </cell>
          <cell r="C2232" t="str">
            <v>大马石村</v>
          </cell>
          <cell r="D2232" t="str">
            <v>姬云清</v>
          </cell>
        </row>
        <row r="2233">
          <cell r="A2233">
            <v>2231</v>
          </cell>
          <cell r="B2233" t="str">
            <v>池上镇</v>
          </cell>
          <cell r="C2233" t="str">
            <v>大马石村</v>
          </cell>
          <cell r="D2233" t="str">
            <v>李玉华</v>
          </cell>
        </row>
        <row r="2234">
          <cell r="A2234">
            <v>2232</v>
          </cell>
          <cell r="B2234" t="str">
            <v>池上镇</v>
          </cell>
          <cell r="C2234" t="str">
            <v>大马石村</v>
          </cell>
          <cell r="D2234" t="str">
            <v>赵新花</v>
          </cell>
        </row>
        <row r="2235">
          <cell r="A2235">
            <v>2233</v>
          </cell>
          <cell r="B2235" t="str">
            <v>池上镇</v>
          </cell>
          <cell r="C2235" t="str">
            <v>大南峪村</v>
          </cell>
          <cell r="D2235" t="str">
            <v>范京来</v>
          </cell>
        </row>
        <row r="2236">
          <cell r="A2236">
            <v>2234</v>
          </cell>
          <cell r="B2236" t="str">
            <v>池上镇</v>
          </cell>
          <cell r="C2236" t="str">
            <v>大南峪村</v>
          </cell>
          <cell r="D2236" t="str">
            <v>马学凤</v>
          </cell>
        </row>
        <row r="2237">
          <cell r="A2237">
            <v>2235</v>
          </cell>
          <cell r="B2237" t="str">
            <v>池上镇</v>
          </cell>
          <cell r="C2237" t="str">
            <v>大南峪村</v>
          </cell>
          <cell r="D2237" t="str">
            <v>谭秀兰</v>
          </cell>
        </row>
        <row r="2238">
          <cell r="A2238">
            <v>2236</v>
          </cell>
          <cell r="B2238" t="str">
            <v>池上镇</v>
          </cell>
          <cell r="C2238" t="str">
            <v>大南峪村</v>
          </cell>
          <cell r="D2238" t="str">
            <v>田孝德</v>
          </cell>
        </row>
        <row r="2239">
          <cell r="A2239">
            <v>2237</v>
          </cell>
          <cell r="B2239" t="str">
            <v>池上镇</v>
          </cell>
          <cell r="C2239" t="str">
            <v>大南峪村</v>
          </cell>
          <cell r="D2239" t="str">
            <v>田兴禄</v>
          </cell>
        </row>
        <row r="2240">
          <cell r="A2240">
            <v>2238</v>
          </cell>
          <cell r="B2240" t="str">
            <v>池上镇</v>
          </cell>
          <cell r="C2240" t="str">
            <v>大南峪村</v>
          </cell>
          <cell r="D2240" t="str">
            <v>袁徽福</v>
          </cell>
        </row>
        <row r="2241">
          <cell r="A2241">
            <v>2239</v>
          </cell>
          <cell r="B2241" t="str">
            <v>池上镇</v>
          </cell>
          <cell r="C2241" t="str">
            <v>大南峪村</v>
          </cell>
          <cell r="D2241" t="str">
            <v>袁圣山</v>
          </cell>
        </row>
        <row r="2242">
          <cell r="A2242">
            <v>2240</v>
          </cell>
          <cell r="B2242" t="str">
            <v>池上镇</v>
          </cell>
          <cell r="C2242" t="str">
            <v>大南峪村</v>
          </cell>
          <cell r="D2242" t="str">
            <v>赵双红</v>
          </cell>
        </row>
        <row r="2243">
          <cell r="A2243">
            <v>2241</v>
          </cell>
          <cell r="B2243" t="str">
            <v>池上镇</v>
          </cell>
          <cell r="C2243" t="str">
            <v>代家村</v>
          </cell>
          <cell r="D2243" t="str">
            <v>陈加会</v>
          </cell>
        </row>
        <row r="2244">
          <cell r="A2244">
            <v>2242</v>
          </cell>
          <cell r="B2244" t="str">
            <v>池上镇</v>
          </cell>
          <cell r="C2244" t="str">
            <v>代家村</v>
          </cell>
          <cell r="D2244" t="str">
            <v>戴本玉</v>
          </cell>
        </row>
        <row r="2245">
          <cell r="A2245">
            <v>2243</v>
          </cell>
          <cell r="B2245" t="str">
            <v>池上镇</v>
          </cell>
          <cell r="C2245" t="str">
            <v>代家村</v>
          </cell>
          <cell r="D2245" t="str">
            <v>焦方文</v>
          </cell>
        </row>
        <row r="2246">
          <cell r="A2246">
            <v>2244</v>
          </cell>
          <cell r="B2246" t="str">
            <v>池上镇</v>
          </cell>
          <cell r="C2246" t="str">
            <v>代家村</v>
          </cell>
          <cell r="D2246" t="str">
            <v>袁会峰</v>
          </cell>
        </row>
        <row r="2247">
          <cell r="A2247">
            <v>2245</v>
          </cell>
          <cell r="B2247" t="str">
            <v>池上镇</v>
          </cell>
          <cell r="C2247" t="str">
            <v>代家村</v>
          </cell>
          <cell r="D2247" t="str">
            <v>张道忠</v>
          </cell>
        </row>
        <row r="2248">
          <cell r="A2248">
            <v>2246</v>
          </cell>
          <cell r="B2248" t="str">
            <v>池上镇</v>
          </cell>
          <cell r="C2248" t="str">
            <v>代家村</v>
          </cell>
          <cell r="D2248" t="str">
            <v>张卫秀</v>
          </cell>
        </row>
        <row r="2249">
          <cell r="A2249">
            <v>2247</v>
          </cell>
          <cell r="B2249" t="str">
            <v>池上镇</v>
          </cell>
          <cell r="C2249" t="str">
            <v>代家村</v>
          </cell>
          <cell r="D2249" t="str">
            <v>赵以凤</v>
          </cell>
        </row>
        <row r="2250">
          <cell r="A2250">
            <v>2248</v>
          </cell>
          <cell r="B2250" t="str">
            <v>池上镇</v>
          </cell>
          <cell r="C2250" t="str">
            <v>代家村</v>
          </cell>
          <cell r="D2250" t="str">
            <v>周谱军</v>
          </cell>
        </row>
        <row r="2251">
          <cell r="A2251">
            <v>2249</v>
          </cell>
          <cell r="B2251" t="str">
            <v>池上镇</v>
          </cell>
          <cell r="C2251" t="str">
            <v>店子村</v>
          </cell>
          <cell r="D2251" t="str">
            <v>窦学臣</v>
          </cell>
        </row>
        <row r="2252">
          <cell r="A2252">
            <v>2250</v>
          </cell>
          <cell r="B2252" t="str">
            <v>池上镇</v>
          </cell>
          <cell r="C2252" t="str">
            <v>店子村</v>
          </cell>
          <cell r="D2252" t="str">
            <v>花翠霞</v>
          </cell>
        </row>
        <row r="2253">
          <cell r="A2253">
            <v>2251</v>
          </cell>
          <cell r="B2253" t="str">
            <v>池上镇</v>
          </cell>
          <cell r="C2253" t="str">
            <v>店子村</v>
          </cell>
          <cell r="D2253" t="str">
            <v>康成芹</v>
          </cell>
        </row>
        <row r="2254">
          <cell r="A2254">
            <v>2252</v>
          </cell>
          <cell r="B2254" t="str">
            <v>池上镇</v>
          </cell>
          <cell r="C2254" t="str">
            <v>店子村</v>
          </cell>
          <cell r="D2254" t="str">
            <v>李纪军</v>
          </cell>
        </row>
        <row r="2255">
          <cell r="A2255">
            <v>2253</v>
          </cell>
          <cell r="B2255" t="str">
            <v>池上镇</v>
          </cell>
          <cell r="C2255" t="str">
            <v>店子村</v>
          </cell>
          <cell r="D2255" t="str">
            <v>聂秀芳</v>
          </cell>
        </row>
        <row r="2256">
          <cell r="A2256">
            <v>2254</v>
          </cell>
          <cell r="B2256" t="str">
            <v>池上镇</v>
          </cell>
          <cell r="C2256" t="str">
            <v>店子村</v>
          </cell>
          <cell r="D2256" t="str">
            <v>尹连叶</v>
          </cell>
        </row>
        <row r="2257">
          <cell r="A2257">
            <v>2255</v>
          </cell>
          <cell r="B2257" t="str">
            <v>池上镇</v>
          </cell>
          <cell r="C2257" t="str">
            <v>东台村</v>
          </cell>
          <cell r="D2257" t="str">
            <v>陈丽华</v>
          </cell>
        </row>
        <row r="2258">
          <cell r="A2258">
            <v>2256</v>
          </cell>
          <cell r="B2258" t="str">
            <v>池上镇</v>
          </cell>
          <cell r="C2258" t="str">
            <v>东台村</v>
          </cell>
          <cell r="D2258" t="str">
            <v>陈维民</v>
          </cell>
        </row>
        <row r="2259">
          <cell r="A2259">
            <v>2257</v>
          </cell>
          <cell r="B2259" t="str">
            <v>池上镇</v>
          </cell>
          <cell r="C2259" t="str">
            <v>东台村</v>
          </cell>
          <cell r="D2259" t="str">
            <v>陈心方</v>
          </cell>
        </row>
        <row r="2260">
          <cell r="A2260">
            <v>2258</v>
          </cell>
          <cell r="B2260" t="str">
            <v>池上镇</v>
          </cell>
          <cell r="C2260" t="str">
            <v>东台村</v>
          </cell>
          <cell r="D2260" t="str">
            <v>刘光华</v>
          </cell>
        </row>
        <row r="2261">
          <cell r="A2261">
            <v>2259</v>
          </cell>
          <cell r="B2261" t="str">
            <v>池上镇</v>
          </cell>
          <cell r="C2261" t="str">
            <v>东庄村</v>
          </cell>
          <cell r="D2261" t="str">
            <v>陈秀娟</v>
          </cell>
        </row>
        <row r="2262">
          <cell r="A2262">
            <v>2260</v>
          </cell>
          <cell r="B2262" t="str">
            <v>池上镇</v>
          </cell>
          <cell r="C2262" t="str">
            <v>东庄村</v>
          </cell>
          <cell r="D2262" t="str">
            <v>贺志杰</v>
          </cell>
        </row>
        <row r="2263">
          <cell r="A2263">
            <v>2261</v>
          </cell>
          <cell r="B2263" t="str">
            <v>池上镇</v>
          </cell>
          <cell r="C2263" t="str">
            <v>东庄村</v>
          </cell>
          <cell r="D2263" t="str">
            <v>李梅英</v>
          </cell>
        </row>
        <row r="2264">
          <cell r="A2264">
            <v>2262</v>
          </cell>
          <cell r="B2264" t="str">
            <v>池上镇</v>
          </cell>
          <cell r="C2264" t="str">
            <v>东庄村</v>
          </cell>
          <cell r="D2264" t="str">
            <v>李秀丽</v>
          </cell>
        </row>
        <row r="2265">
          <cell r="A2265">
            <v>2263</v>
          </cell>
          <cell r="B2265" t="str">
            <v>池上镇</v>
          </cell>
          <cell r="C2265" t="str">
            <v>东庄村</v>
          </cell>
          <cell r="D2265" t="str">
            <v>徐院红</v>
          </cell>
        </row>
        <row r="2266">
          <cell r="A2266">
            <v>2264</v>
          </cell>
          <cell r="B2266" t="str">
            <v>池上镇</v>
          </cell>
          <cell r="C2266" t="str">
            <v>陡沟村</v>
          </cell>
          <cell r="D2266" t="str">
            <v>黄长军</v>
          </cell>
        </row>
        <row r="2267">
          <cell r="A2267">
            <v>2265</v>
          </cell>
          <cell r="B2267" t="str">
            <v>池上镇</v>
          </cell>
          <cell r="C2267" t="str">
            <v>陡沟村</v>
          </cell>
          <cell r="D2267" t="str">
            <v>黄长君</v>
          </cell>
        </row>
        <row r="2268">
          <cell r="A2268">
            <v>2266</v>
          </cell>
          <cell r="B2268" t="str">
            <v>池上镇</v>
          </cell>
          <cell r="C2268" t="str">
            <v>陡沟村</v>
          </cell>
          <cell r="D2268" t="str">
            <v>姜立举</v>
          </cell>
        </row>
        <row r="2269">
          <cell r="A2269">
            <v>2267</v>
          </cell>
          <cell r="B2269" t="str">
            <v>池上镇</v>
          </cell>
          <cell r="C2269" t="str">
            <v>陡沟村</v>
          </cell>
          <cell r="D2269" t="str">
            <v>李文成</v>
          </cell>
        </row>
        <row r="2270">
          <cell r="A2270">
            <v>2268</v>
          </cell>
          <cell r="B2270" t="str">
            <v>池上镇</v>
          </cell>
          <cell r="C2270" t="str">
            <v>陡沟村</v>
          </cell>
          <cell r="D2270" t="str">
            <v>李文进</v>
          </cell>
        </row>
        <row r="2271">
          <cell r="A2271">
            <v>2269</v>
          </cell>
          <cell r="B2271" t="str">
            <v>池上镇</v>
          </cell>
          <cell r="C2271" t="str">
            <v>陡沟村</v>
          </cell>
          <cell r="D2271" t="str">
            <v>刘海英</v>
          </cell>
        </row>
        <row r="2272">
          <cell r="A2272">
            <v>2270</v>
          </cell>
          <cell r="B2272" t="str">
            <v>池上镇</v>
          </cell>
          <cell r="C2272" t="str">
            <v>陡沟村</v>
          </cell>
          <cell r="D2272" t="str">
            <v>唐世翠</v>
          </cell>
        </row>
        <row r="2273">
          <cell r="A2273">
            <v>2271</v>
          </cell>
          <cell r="B2273" t="str">
            <v>池上镇</v>
          </cell>
          <cell r="C2273" t="str">
            <v>陡沟村</v>
          </cell>
          <cell r="D2273" t="str">
            <v>张爱圣</v>
          </cell>
        </row>
        <row r="2274">
          <cell r="A2274">
            <v>2272</v>
          </cell>
          <cell r="B2274" t="str">
            <v>池上镇</v>
          </cell>
          <cell r="C2274" t="str">
            <v>冯家村</v>
          </cell>
          <cell r="D2274" t="str">
            <v>曹永娟</v>
          </cell>
        </row>
        <row r="2275">
          <cell r="A2275">
            <v>2273</v>
          </cell>
          <cell r="B2275" t="str">
            <v>池上镇</v>
          </cell>
          <cell r="C2275" t="str">
            <v>冯家村</v>
          </cell>
          <cell r="D2275" t="str">
            <v>李昌荣</v>
          </cell>
        </row>
        <row r="2276">
          <cell r="A2276">
            <v>2274</v>
          </cell>
          <cell r="B2276" t="str">
            <v>池上镇</v>
          </cell>
          <cell r="C2276" t="str">
            <v>冯家村</v>
          </cell>
          <cell r="D2276" t="str">
            <v>李光美</v>
          </cell>
        </row>
        <row r="2277">
          <cell r="A2277">
            <v>2275</v>
          </cell>
          <cell r="B2277" t="str">
            <v>池上镇</v>
          </cell>
          <cell r="C2277" t="str">
            <v>冯家村</v>
          </cell>
          <cell r="D2277" t="str">
            <v>谭延芸</v>
          </cell>
        </row>
        <row r="2278">
          <cell r="A2278">
            <v>2276</v>
          </cell>
          <cell r="B2278" t="str">
            <v>池上镇</v>
          </cell>
          <cell r="C2278" t="str">
            <v>冯家村</v>
          </cell>
          <cell r="D2278" t="str">
            <v>赵传艳</v>
          </cell>
        </row>
        <row r="2279">
          <cell r="A2279">
            <v>2277</v>
          </cell>
          <cell r="B2279" t="str">
            <v>池上镇</v>
          </cell>
          <cell r="C2279" t="str">
            <v>冯家村</v>
          </cell>
          <cell r="D2279" t="str">
            <v>赵新娟</v>
          </cell>
        </row>
        <row r="2280">
          <cell r="A2280">
            <v>2278</v>
          </cell>
          <cell r="B2280" t="str">
            <v>池上镇</v>
          </cell>
          <cell r="C2280" t="str">
            <v>冯家村</v>
          </cell>
          <cell r="D2280" t="str">
            <v>赵增红</v>
          </cell>
        </row>
        <row r="2281">
          <cell r="A2281">
            <v>2279</v>
          </cell>
          <cell r="B2281" t="str">
            <v>池上镇</v>
          </cell>
          <cell r="C2281" t="str">
            <v>甘泉村</v>
          </cell>
          <cell r="D2281" t="str">
            <v>崔贵莲</v>
          </cell>
        </row>
        <row r="2282">
          <cell r="A2282">
            <v>2280</v>
          </cell>
          <cell r="B2282" t="str">
            <v>池上镇</v>
          </cell>
          <cell r="C2282" t="str">
            <v>甘泉村</v>
          </cell>
          <cell r="D2282" t="str">
            <v>郭本霞</v>
          </cell>
        </row>
        <row r="2283">
          <cell r="A2283">
            <v>2281</v>
          </cell>
          <cell r="B2283" t="str">
            <v>池上镇</v>
          </cell>
          <cell r="C2283" t="str">
            <v>甘泉村</v>
          </cell>
          <cell r="D2283" t="str">
            <v>郭仕翠</v>
          </cell>
        </row>
        <row r="2284">
          <cell r="A2284">
            <v>2282</v>
          </cell>
          <cell r="B2284" t="str">
            <v>池上镇</v>
          </cell>
          <cell r="C2284" t="str">
            <v>甘泉村</v>
          </cell>
          <cell r="D2284" t="str">
            <v>鹿传兰</v>
          </cell>
        </row>
        <row r="2285">
          <cell r="A2285">
            <v>2283</v>
          </cell>
          <cell r="B2285" t="str">
            <v>池上镇</v>
          </cell>
          <cell r="C2285" t="str">
            <v>甘泉村</v>
          </cell>
          <cell r="D2285" t="str">
            <v>聂启苗</v>
          </cell>
        </row>
        <row r="2286">
          <cell r="A2286">
            <v>2284</v>
          </cell>
          <cell r="B2286" t="str">
            <v>池上镇</v>
          </cell>
          <cell r="C2286" t="str">
            <v>甘泉村</v>
          </cell>
          <cell r="D2286" t="str">
            <v>王玉美</v>
          </cell>
        </row>
        <row r="2287">
          <cell r="A2287">
            <v>2285</v>
          </cell>
          <cell r="B2287" t="str">
            <v>池上镇</v>
          </cell>
          <cell r="C2287" t="str">
            <v>甘泉村</v>
          </cell>
          <cell r="D2287" t="str">
            <v>徐光霞</v>
          </cell>
        </row>
        <row r="2288">
          <cell r="A2288">
            <v>2286</v>
          </cell>
          <cell r="B2288" t="str">
            <v>池上镇</v>
          </cell>
          <cell r="C2288" t="str">
            <v>甘泉村</v>
          </cell>
          <cell r="D2288" t="str">
            <v>张德香</v>
          </cell>
        </row>
        <row r="2289">
          <cell r="A2289">
            <v>2287</v>
          </cell>
          <cell r="B2289" t="str">
            <v>池上镇</v>
          </cell>
          <cell r="C2289" t="str">
            <v>韩庄村</v>
          </cell>
          <cell r="D2289" t="str">
            <v>杜元杰</v>
          </cell>
        </row>
        <row r="2290">
          <cell r="A2290">
            <v>2288</v>
          </cell>
          <cell r="B2290" t="str">
            <v>池上镇</v>
          </cell>
          <cell r="C2290" t="str">
            <v>韩庄村</v>
          </cell>
          <cell r="D2290" t="str">
            <v>范世兰</v>
          </cell>
        </row>
        <row r="2291">
          <cell r="A2291">
            <v>2289</v>
          </cell>
          <cell r="B2291" t="str">
            <v>池上镇</v>
          </cell>
          <cell r="C2291" t="str">
            <v>韩庄村</v>
          </cell>
          <cell r="D2291" t="str">
            <v>李绪红</v>
          </cell>
        </row>
        <row r="2292">
          <cell r="A2292">
            <v>2290</v>
          </cell>
          <cell r="B2292" t="str">
            <v>池上镇</v>
          </cell>
          <cell r="C2292" t="str">
            <v>韩庄村</v>
          </cell>
          <cell r="D2292" t="str">
            <v>李英</v>
          </cell>
        </row>
        <row r="2293">
          <cell r="A2293">
            <v>2291</v>
          </cell>
          <cell r="B2293" t="str">
            <v>池上镇</v>
          </cell>
          <cell r="C2293" t="str">
            <v>韩庄村</v>
          </cell>
          <cell r="D2293" t="str">
            <v>吴秀珍</v>
          </cell>
        </row>
        <row r="2294">
          <cell r="A2294">
            <v>2292</v>
          </cell>
          <cell r="B2294" t="str">
            <v>池上镇</v>
          </cell>
          <cell r="C2294" t="str">
            <v>虎林村</v>
          </cell>
          <cell r="D2294" t="str">
            <v>范永华</v>
          </cell>
        </row>
        <row r="2295">
          <cell r="A2295">
            <v>2293</v>
          </cell>
          <cell r="B2295" t="str">
            <v>池上镇</v>
          </cell>
          <cell r="C2295" t="str">
            <v>虎林村</v>
          </cell>
          <cell r="D2295" t="str">
            <v>李翠美</v>
          </cell>
        </row>
        <row r="2296">
          <cell r="A2296">
            <v>2294</v>
          </cell>
          <cell r="B2296" t="str">
            <v>池上镇</v>
          </cell>
          <cell r="C2296" t="str">
            <v>虎林村</v>
          </cell>
          <cell r="D2296" t="str">
            <v>李洪兰</v>
          </cell>
        </row>
        <row r="2297">
          <cell r="A2297">
            <v>2295</v>
          </cell>
          <cell r="B2297" t="str">
            <v>池上镇</v>
          </cell>
          <cell r="C2297" t="str">
            <v>花林村</v>
          </cell>
          <cell r="D2297" t="str">
            <v>花澄国</v>
          </cell>
        </row>
        <row r="2298">
          <cell r="A2298">
            <v>2296</v>
          </cell>
          <cell r="B2298" t="str">
            <v>池上镇</v>
          </cell>
          <cell r="C2298" t="str">
            <v>花林村</v>
          </cell>
          <cell r="D2298" t="str">
            <v>花光秀</v>
          </cell>
        </row>
        <row r="2299">
          <cell r="A2299">
            <v>2297</v>
          </cell>
          <cell r="B2299" t="str">
            <v>池上镇</v>
          </cell>
          <cell r="C2299" t="str">
            <v>花林村</v>
          </cell>
          <cell r="D2299" t="str">
            <v>花昭玲</v>
          </cell>
        </row>
        <row r="2300">
          <cell r="A2300">
            <v>2298</v>
          </cell>
          <cell r="B2300" t="str">
            <v>池上镇</v>
          </cell>
          <cell r="C2300" t="str">
            <v>花林村</v>
          </cell>
          <cell r="D2300" t="str">
            <v>栾兆锋</v>
          </cell>
        </row>
        <row r="2301">
          <cell r="A2301">
            <v>2299</v>
          </cell>
          <cell r="B2301" t="str">
            <v>池上镇</v>
          </cell>
          <cell r="C2301" t="str">
            <v>花林村</v>
          </cell>
          <cell r="D2301" t="str">
            <v>王吉玲</v>
          </cell>
        </row>
        <row r="2302">
          <cell r="A2302">
            <v>2300</v>
          </cell>
          <cell r="B2302" t="str">
            <v>池上镇</v>
          </cell>
          <cell r="C2302" t="str">
            <v>花林村</v>
          </cell>
          <cell r="D2302" t="str">
            <v>王新军</v>
          </cell>
        </row>
        <row r="2303">
          <cell r="A2303">
            <v>2301</v>
          </cell>
          <cell r="B2303" t="str">
            <v>池上镇</v>
          </cell>
          <cell r="C2303" t="str">
            <v>花林村</v>
          </cell>
          <cell r="D2303" t="str">
            <v>张传平</v>
          </cell>
        </row>
        <row r="2304">
          <cell r="A2304">
            <v>2302</v>
          </cell>
          <cell r="B2304" t="str">
            <v>池上镇</v>
          </cell>
          <cell r="C2304" t="str">
            <v>花林村</v>
          </cell>
          <cell r="D2304" t="str">
            <v>张学美</v>
          </cell>
        </row>
        <row r="2305">
          <cell r="A2305">
            <v>2303</v>
          </cell>
          <cell r="B2305" t="str">
            <v>池上镇</v>
          </cell>
          <cell r="C2305" t="str">
            <v>花林村</v>
          </cell>
          <cell r="D2305" t="str">
            <v>郑加会</v>
          </cell>
        </row>
        <row r="2306">
          <cell r="A2306">
            <v>2304</v>
          </cell>
          <cell r="B2306" t="str">
            <v>池上镇</v>
          </cell>
          <cell r="C2306" t="str">
            <v>李家村</v>
          </cell>
          <cell r="D2306" t="str">
            <v>陈民</v>
          </cell>
        </row>
        <row r="2307">
          <cell r="A2307">
            <v>2305</v>
          </cell>
          <cell r="B2307" t="str">
            <v>池上镇</v>
          </cell>
          <cell r="C2307" t="str">
            <v>李家村</v>
          </cell>
          <cell r="D2307" t="str">
            <v>范田霞</v>
          </cell>
        </row>
        <row r="2308">
          <cell r="A2308">
            <v>2306</v>
          </cell>
          <cell r="B2308" t="str">
            <v>池上镇</v>
          </cell>
          <cell r="C2308" t="str">
            <v>李家村</v>
          </cell>
          <cell r="D2308" t="str">
            <v>李传玲</v>
          </cell>
        </row>
        <row r="2309">
          <cell r="A2309">
            <v>2307</v>
          </cell>
          <cell r="B2309" t="str">
            <v>池上镇</v>
          </cell>
          <cell r="C2309" t="str">
            <v>李家村</v>
          </cell>
          <cell r="D2309" t="str">
            <v>李文翠</v>
          </cell>
        </row>
        <row r="2310">
          <cell r="A2310">
            <v>2308</v>
          </cell>
          <cell r="B2310" t="str">
            <v>池上镇</v>
          </cell>
          <cell r="C2310" t="str">
            <v>李家村</v>
          </cell>
          <cell r="D2310" t="str">
            <v>鹿传芝</v>
          </cell>
        </row>
        <row r="2311">
          <cell r="A2311">
            <v>2309</v>
          </cell>
          <cell r="B2311" t="str">
            <v>池上镇</v>
          </cell>
          <cell r="C2311" t="str">
            <v>李家村</v>
          </cell>
          <cell r="D2311" t="str">
            <v>赵传富</v>
          </cell>
        </row>
        <row r="2312">
          <cell r="A2312">
            <v>2310</v>
          </cell>
          <cell r="B2312" t="str">
            <v>池上镇</v>
          </cell>
          <cell r="C2312" t="str">
            <v>李家村</v>
          </cell>
          <cell r="D2312" t="str">
            <v>赵增禄</v>
          </cell>
        </row>
        <row r="2313">
          <cell r="A2313">
            <v>2311</v>
          </cell>
          <cell r="B2313" t="str">
            <v>池上镇</v>
          </cell>
          <cell r="C2313" t="str">
            <v>李家块村</v>
          </cell>
          <cell r="D2313" t="str">
            <v>狄建妹</v>
          </cell>
        </row>
        <row r="2314">
          <cell r="A2314">
            <v>2312</v>
          </cell>
          <cell r="B2314" t="str">
            <v>池上镇</v>
          </cell>
          <cell r="C2314" t="str">
            <v>李家块村</v>
          </cell>
          <cell r="D2314" t="str">
            <v>贺志学</v>
          </cell>
        </row>
        <row r="2315">
          <cell r="A2315">
            <v>2313</v>
          </cell>
          <cell r="B2315" t="str">
            <v>池上镇</v>
          </cell>
          <cell r="C2315" t="str">
            <v>李家块村</v>
          </cell>
          <cell r="D2315" t="str">
            <v>李安香</v>
          </cell>
        </row>
        <row r="2316">
          <cell r="A2316">
            <v>2314</v>
          </cell>
          <cell r="B2316" t="str">
            <v>池上镇</v>
          </cell>
          <cell r="C2316" t="str">
            <v>李家块村</v>
          </cell>
          <cell r="D2316" t="str">
            <v>李秀红</v>
          </cell>
        </row>
        <row r="2317">
          <cell r="A2317">
            <v>2315</v>
          </cell>
          <cell r="B2317" t="str">
            <v>池上镇</v>
          </cell>
          <cell r="C2317" t="str">
            <v>李家块村</v>
          </cell>
          <cell r="D2317" t="str">
            <v>贺光明</v>
          </cell>
        </row>
        <row r="2318">
          <cell r="A2318">
            <v>2316</v>
          </cell>
          <cell r="B2318" t="str">
            <v>池上镇</v>
          </cell>
          <cell r="C2318" t="str">
            <v>李家块村</v>
          </cell>
          <cell r="D2318" t="str">
            <v>王汉华</v>
          </cell>
        </row>
        <row r="2319">
          <cell r="A2319">
            <v>2317</v>
          </cell>
          <cell r="B2319" t="str">
            <v>池上镇</v>
          </cell>
          <cell r="C2319" t="str">
            <v>李家块村</v>
          </cell>
          <cell r="D2319" t="str">
            <v>肖传琴</v>
          </cell>
        </row>
        <row r="2320">
          <cell r="A2320">
            <v>2318</v>
          </cell>
          <cell r="B2320" t="str">
            <v>池上镇</v>
          </cell>
          <cell r="C2320" t="str">
            <v>李家块村</v>
          </cell>
          <cell r="D2320" t="str">
            <v>赵红</v>
          </cell>
        </row>
        <row r="2321">
          <cell r="A2321">
            <v>2319</v>
          </cell>
          <cell r="B2321" t="str">
            <v>池上镇</v>
          </cell>
          <cell r="C2321" t="str">
            <v>聂家峪村</v>
          </cell>
          <cell r="D2321" t="str">
            <v>黄长玉</v>
          </cell>
        </row>
        <row r="2322">
          <cell r="A2322">
            <v>2320</v>
          </cell>
          <cell r="B2322" t="str">
            <v>池上镇</v>
          </cell>
          <cell r="C2322" t="str">
            <v>聂家峪村</v>
          </cell>
          <cell r="D2322" t="str">
            <v>康淑云</v>
          </cell>
        </row>
        <row r="2323">
          <cell r="A2323">
            <v>2321</v>
          </cell>
          <cell r="B2323" t="str">
            <v>池上镇</v>
          </cell>
          <cell r="C2323" t="str">
            <v>聂家峪村</v>
          </cell>
          <cell r="D2323" t="str">
            <v>梁衍凤</v>
          </cell>
        </row>
        <row r="2324">
          <cell r="A2324">
            <v>2322</v>
          </cell>
          <cell r="B2324" t="str">
            <v>池上镇</v>
          </cell>
          <cell r="C2324" t="str">
            <v>聂家峪村</v>
          </cell>
          <cell r="D2324" t="str">
            <v>聂振生</v>
          </cell>
        </row>
        <row r="2325">
          <cell r="A2325">
            <v>2323</v>
          </cell>
          <cell r="B2325" t="str">
            <v>池上镇</v>
          </cell>
          <cell r="C2325" t="str">
            <v>聂家峪村</v>
          </cell>
          <cell r="D2325" t="str">
            <v>徐记兰</v>
          </cell>
        </row>
        <row r="2326">
          <cell r="A2326">
            <v>2324</v>
          </cell>
          <cell r="B2326" t="str">
            <v>池上镇</v>
          </cell>
          <cell r="C2326" t="str">
            <v>聂家峪村</v>
          </cell>
          <cell r="D2326" t="str">
            <v>袁秀红</v>
          </cell>
        </row>
        <row r="2327">
          <cell r="A2327">
            <v>2325</v>
          </cell>
          <cell r="B2327" t="str">
            <v>池上镇</v>
          </cell>
          <cell r="C2327" t="str">
            <v>聂家峪村</v>
          </cell>
          <cell r="D2327" t="str">
            <v>赵华</v>
          </cell>
        </row>
        <row r="2328">
          <cell r="A2328">
            <v>2326</v>
          </cell>
          <cell r="B2328" t="str">
            <v>池上镇</v>
          </cell>
          <cell r="C2328" t="str">
            <v>七峪村</v>
          </cell>
          <cell r="D2328" t="str">
            <v>崔宪花</v>
          </cell>
        </row>
        <row r="2329">
          <cell r="A2329">
            <v>2327</v>
          </cell>
          <cell r="B2329" t="str">
            <v>池上镇</v>
          </cell>
          <cell r="C2329" t="str">
            <v>七峪村</v>
          </cell>
          <cell r="D2329" t="str">
            <v>黄长开</v>
          </cell>
        </row>
        <row r="2330">
          <cell r="A2330">
            <v>2328</v>
          </cell>
          <cell r="B2330" t="str">
            <v>池上镇</v>
          </cell>
          <cell r="C2330" t="str">
            <v>七峪村</v>
          </cell>
          <cell r="D2330" t="str">
            <v>马加军</v>
          </cell>
        </row>
        <row r="2331">
          <cell r="A2331">
            <v>2329</v>
          </cell>
          <cell r="B2331" t="str">
            <v>池上镇</v>
          </cell>
          <cell r="C2331" t="str">
            <v>七峪村</v>
          </cell>
          <cell r="D2331" t="str">
            <v>宋娟</v>
          </cell>
        </row>
        <row r="2332">
          <cell r="A2332">
            <v>2330</v>
          </cell>
          <cell r="B2332" t="str">
            <v>池上镇</v>
          </cell>
          <cell r="C2332" t="str">
            <v>七峪村</v>
          </cell>
          <cell r="D2332" t="str">
            <v>王先红</v>
          </cell>
        </row>
        <row r="2333">
          <cell r="A2333">
            <v>2331</v>
          </cell>
          <cell r="B2333" t="str">
            <v>池上镇</v>
          </cell>
          <cell r="C2333" t="str">
            <v>七峪村</v>
          </cell>
          <cell r="D2333" t="str">
            <v>于荣</v>
          </cell>
        </row>
        <row r="2334">
          <cell r="A2334">
            <v>2332</v>
          </cell>
          <cell r="B2334" t="str">
            <v>池上镇</v>
          </cell>
          <cell r="C2334" t="str">
            <v>七峪村</v>
          </cell>
          <cell r="D2334" t="str">
            <v>袁兆芳</v>
          </cell>
        </row>
        <row r="2335">
          <cell r="A2335">
            <v>2333</v>
          </cell>
          <cell r="B2335" t="str">
            <v>池上镇</v>
          </cell>
          <cell r="C2335" t="str">
            <v>泉子村</v>
          </cell>
          <cell r="D2335" t="str">
            <v>李传芸</v>
          </cell>
        </row>
        <row r="2336">
          <cell r="A2336">
            <v>2334</v>
          </cell>
          <cell r="B2336" t="str">
            <v>池上镇</v>
          </cell>
          <cell r="C2336" t="str">
            <v>泉子村</v>
          </cell>
          <cell r="D2336" t="str">
            <v>孟凡芳</v>
          </cell>
        </row>
        <row r="2337">
          <cell r="A2337">
            <v>2335</v>
          </cell>
          <cell r="B2337" t="str">
            <v>池上镇</v>
          </cell>
          <cell r="C2337" t="str">
            <v>泉子村</v>
          </cell>
          <cell r="D2337" t="str">
            <v>张维霞</v>
          </cell>
        </row>
        <row r="2338">
          <cell r="A2338">
            <v>2336</v>
          </cell>
          <cell r="B2338" t="str">
            <v>池上镇</v>
          </cell>
          <cell r="C2338" t="str">
            <v>泉子村</v>
          </cell>
          <cell r="D2338" t="str">
            <v>郑家花</v>
          </cell>
        </row>
        <row r="2339">
          <cell r="A2339">
            <v>2337</v>
          </cell>
          <cell r="B2339" t="str">
            <v>池上镇</v>
          </cell>
          <cell r="C2339" t="str">
            <v>上郝峪村</v>
          </cell>
          <cell r="D2339" t="str">
            <v>刘同珍</v>
          </cell>
        </row>
        <row r="2340">
          <cell r="A2340">
            <v>2338</v>
          </cell>
          <cell r="B2340" t="str">
            <v>池上镇</v>
          </cell>
          <cell r="C2340" t="str">
            <v>上郝峪村</v>
          </cell>
          <cell r="D2340" t="str">
            <v>孔庆荣</v>
          </cell>
        </row>
        <row r="2341">
          <cell r="A2341">
            <v>2339</v>
          </cell>
          <cell r="B2341" t="str">
            <v>池上镇</v>
          </cell>
          <cell r="C2341" t="str">
            <v>上郝峪村</v>
          </cell>
          <cell r="D2341" t="str">
            <v>张翠芬</v>
          </cell>
        </row>
        <row r="2342">
          <cell r="A2342">
            <v>2340</v>
          </cell>
          <cell r="B2342" t="str">
            <v>池上镇</v>
          </cell>
          <cell r="C2342" t="str">
            <v>上郝峪村</v>
          </cell>
          <cell r="D2342" t="str">
            <v>燕洪玲</v>
          </cell>
        </row>
        <row r="2343">
          <cell r="A2343">
            <v>2341</v>
          </cell>
          <cell r="B2343" t="str">
            <v>池上镇</v>
          </cell>
          <cell r="C2343" t="str">
            <v>上郝峪村</v>
          </cell>
          <cell r="D2343" t="str">
            <v>谢宜爱</v>
          </cell>
        </row>
        <row r="2344">
          <cell r="A2344">
            <v>2342</v>
          </cell>
          <cell r="B2344" t="str">
            <v>池上镇</v>
          </cell>
          <cell r="C2344" t="str">
            <v>上小峰村</v>
          </cell>
          <cell r="D2344" t="str">
            <v>宋木民</v>
          </cell>
        </row>
        <row r="2345">
          <cell r="A2345">
            <v>2343</v>
          </cell>
          <cell r="B2345" t="str">
            <v>池上镇</v>
          </cell>
          <cell r="C2345" t="str">
            <v>上小峰村</v>
          </cell>
          <cell r="D2345" t="str">
            <v>宋秀美</v>
          </cell>
        </row>
        <row r="2346">
          <cell r="A2346">
            <v>2344</v>
          </cell>
          <cell r="B2346" t="str">
            <v>池上镇</v>
          </cell>
          <cell r="C2346" t="str">
            <v>上小峰村</v>
          </cell>
          <cell r="D2346" t="str">
            <v>王建锋</v>
          </cell>
        </row>
        <row r="2347">
          <cell r="A2347">
            <v>2345</v>
          </cell>
          <cell r="B2347" t="str">
            <v>池上镇</v>
          </cell>
          <cell r="C2347" t="str">
            <v>上小峰村</v>
          </cell>
          <cell r="D2347" t="str">
            <v>王勇</v>
          </cell>
        </row>
        <row r="2348">
          <cell r="A2348">
            <v>2346</v>
          </cell>
          <cell r="B2348" t="str">
            <v>池上镇</v>
          </cell>
          <cell r="C2348" t="str">
            <v>上小峰村</v>
          </cell>
          <cell r="D2348" t="str">
            <v>夏明芹</v>
          </cell>
        </row>
        <row r="2349">
          <cell r="A2349">
            <v>2347</v>
          </cell>
          <cell r="B2349" t="str">
            <v>池上镇</v>
          </cell>
          <cell r="C2349" t="str">
            <v>石臼村</v>
          </cell>
          <cell r="D2349" t="str">
            <v>孟凡香</v>
          </cell>
        </row>
        <row r="2350">
          <cell r="A2350">
            <v>2348</v>
          </cell>
          <cell r="B2350" t="str">
            <v>池上镇</v>
          </cell>
          <cell r="C2350" t="str">
            <v>石臼村</v>
          </cell>
          <cell r="D2350" t="str">
            <v>徐守芹</v>
          </cell>
        </row>
        <row r="2351">
          <cell r="A2351">
            <v>2349</v>
          </cell>
          <cell r="B2351" t="str">
            <v>池上镇</v>
          </cell>
          <cell r="C2351" t="str">
            <v>吴家台村</v>
          </cell>
          <cell r="D2351" t="str">
            <v>卞世英</v>
          </cell>
        </row>
        <row r="2352">
          <cell r="A2352">
            <v>2350</v>
          </cell>
          <cell r="B2352" t="str">
            <v>池上镇</v>
          </cell>
          <cell r="C2352" t="str">
            <v>吴家台村</v>
          </cell>
          <cell r="D2352" t="str">
            <v>李百花</v>
          </cell>
        </row>
        <row r="2353">
          <cell r="A2353">
            <v>2351</v>
          </cell>
          <cell r="B2353" t="str">
            <v>池上镇</v>
          </cell>
          <cell r="C2353" t="str">
            <v>吴家台村</v>
          </cell>
          <cell r="D2353" t="str">
            <v>鹿记玲</v>
          </cell>
        </row>
        <row r="2354">
          <cell r="A2354">
            <v>2352</v>
          </cell>
          <cell r="B2354" t="str">
            <v>池上镇</v>
          </cell>
          <cell r="C2354" t="str">
            <v>吴家台村</v>
          </cell>
          <cell r="D2354" t="str">
            <v>王在红</v>
          </cell>
        </row>
        <row r="2355">
          <cell r="A2355">
            <v>2353</v>
          </cell>
          <cell r="B2355" t="str">
            <v>池上镇</v>
          </cell>
          <cell r="C2355" t="str">
            <v>吴家台村</v>
          </cell>
          <cell r="D2355" t="str">
            <v>王在鸿</v>
          </cell>
        </row>
        <row r="2356">
          <cell r="A2356">
            <v>2354</v>
          </cell>
          <cell r="B2356" t="str">
            <v>池上镇</v>
          </cell>
          <cell r="C2356" t="str">
            <v>吴家台村</v>
          </cell>
          <cell r="D2356" t="str">
            <v>赵增兰</v>
          </cell>
        </row>
        <row r="2357">
          <cell r="A2357">
            <v>2355</v>
          </cell>
          <cell r="B2357" t="str">
            <v>池上镇</v>
          </cell>
          <cell r="C2357" t="str">
            <v>西坡村</v>
          </cell>
          <cell r="D2357" t="str">
            <v>陈廷英</v>
          </cell>
        </row>
        <row r="2358">
          <cell r="A2358">
            <v>2356</v>
          </cell>
          <cell r="B2358" t="str">
            <v>池上镇</v>
          </cell>
          <cell r="C2358" t="str">
            <v>西坡村</v>
          </cell>
          <cell r="D2358" t="str">
            <v>陈卫花</v>
          </cell>
        </row>
        <row r="2359">
          <cell r="A2359">
            <v>2357</v>
          </cell>
          <cell r="B2359" t="str">
            <v>池上镇</v>
          </cell>
          <cell r="C2359" t="str">
            <v>西坡村</v>
          </cell>
          <cell r="D2359" t="str">
            <v>韩祥芝</v>
          </cell>
        </row>
        <row r="2360">
          <cell r="A2360">
            <v>2358</v>
          </cell>
          <cell r="B2360" t="str">
            <v>池上镇</v>
          </cell>
          <cell r="C2360" t="str">
            <v>西坡村</v>
          </cell>
          <cell r="D2360" t="str">
            <v>姬道德</v>
          </cell>
        </row>
        <row r="2361">
          <cell r="A2361">
            <v>2359</v>
          </cell>
          <cell r="B2361" t="str">
            <v>池上镇</v>
          </cell>
          <cell r="C2361" t="str">
            <v>西坡村</v>
          </cell>
          <cell r="D2361" t="str">
            <v>姬全清</v>
          </cell>
        </row>
        <row r="2362">
          <cell r="A2362">
            <v>2360</v>
          </cell>
          <cell r="B2362" t="str">
            <v>池上镇</v>
          </cell>
          <cell r="C2362" t="str">
            <v>西坡村</v>
          </cell>
          <cell r="D2362" t="str">
            <v>赵东富</v>
          </cell>
        </row>
        <row r="2363">
          <cell r="A2363">
            <v>2361</v>
          </cell>
          <cell r="B2363" t="str">
            <v>池上镇</v>
          </cell>
          <cell r="C2363" t="str">
            <v>下郝峪村</v>
          </cell>
          <cell r="D2363" t="str">
            <v>陈强</v>
          </cell>
        </row>
        <row r="2364">
          <cell r="A2364">
            <v>2362</v>
          </cell>
          <cell r="B2364" t="str">
            <v>池上镇</v>
          </cell>
          <cell r="C2364" t="str">
            <v>下郝峪村</v>
          </cell>
          <cell r="D2364" t="str">
            <v>张长爱</v>
          </cell>
        </row>
        <row r="2365">
          <cell r="A2365">
            <v>2363</v>
          </cell>
          <cell r="B2365" t="str">
            <v>池上镇</v>
          </cell>
          <cell r="C2365" t="str">
            <v>下郝峪村</v>
          </cell>
          <cell r="D2365" t="str">
            <v>鹿传翠</v>
          </cell>
        </row>
        <row r="2366">
          <cell r="A2366">
            <v>2364</v>
          </cell>
          <cell r="B2366" t="str">
            <v>池上镇</v>
          </cell>
          <cell r="C2366" t="str">
            <v>下郝峪村</v>
          </cell>
          <cell r="D2366" t="str">
            <v>孟凡贵</v>
          </cell>
        </row>
        <row r="2367">
          <cell r="A2367">
            <v>2365</v>
          </cell>
          <cell r="B2367" t="str">
            <v>池上镇</v>
          </cell>
          <cell r="C2367" t="str">
            <v>下郝峪村</v>
          </cell>
          <cell r="D2367" t="str">
            <v>翟耐红</v>
          </cell>
        </row>
        <row r="2368">
          <cell r="A2368">
            <v>2366</v>
          </cell>
          <cell r="B2368" t="str">
            <v>池上镇</v>
          </cell>
          <cell r="C2368" t="str">
            <v>下小峰村</v>
          </cell>
          <cell r="D2368" t="str">
            <v>狄云</v>
          </cell>
        </row>
        <row r="2369">
          <cell r="A2369">
            <v>2367</v>
          </cell>
          <cell r="B2369" t="str">
            <v>池上镇</v>
          </cell>
          <cell r="C2369" t="str">
            <v>下小峰村</v>
          </cell>
          <cell r="D2369" t="str">
            <v>郭莲</v>
          </cell>
        </row>
        <row r="2370">
          <cell r="A2370">
            <v>2368</v>
          </cell>
          <cell r="B2370" t="str">
            <v>池上镇</v>
          </cell>
          <cell r="C2370" t="str">
            <v>下小峰村</v>
          </cell>
          <cell r="D2370" t="str">
            <v>李安翠</v>
          </cell>
        </row>
        <row r="2371">
          <cell r="A2371">
            <v>2369</v>
          </cell>
          <cell r="B2371" t="str">
            <v>池上镇</v>
          </cell>
          <cell r="C2371" t="str">
            <v>下小峰村</v>
          </cell>
          <cell r="D2371" t="str">
            <v>李安胜</v>
          </cell>
        </row>
        <row r="2372">
          <cell r="A2372">
            <v>2370</v>
          </cell>
          <cell r="B2372" t="str">
            <v>池上镇</v>
          </cell>
          <cell r="C2372" t="str">
            <v>下小峰村</v>
          </cell>
          <cell r="D2372" t="str">
            <v>刘翠红</v>
          </cell>
        </row>
        <row r="2373">
          <cell r="A2373">
            <v>2371</v>
          </cell>
          <cell r="B2373" t="str">
            <v>池上镇</v>
          </cell>
          <cell r="C2373" t="str">
            <v>下小峰村</v>
          </cell>
          <cell r="D2373" t="str">
            <v>刘同海</v>
          </cell>
        </row>
        <row r="2374">
          <cell r="A2374">
            <v>2372</v>
          </cell>
          <cell r="B2374" t="str">
            <v>池上镇</v>
          </cell>
          <cell r="C2374" t="str">
            <v>下小峰村</v>
          </cell>
          <cell r="D2374" t="str">
            <v>刘心奎</v>
          </cell>
        </row>
        <row r="2375">
          <cell r="A2375">
            <v>2373</v>
          </cell>
          <cell r="B2375" t="str">
            <v>池上镇</v>
          </cell>
          <cell r="C2375" t="str">
            <v>下小峰村</v>
          </cell>
          <cell r="D2375" t="str">
            <v>刘心兰</v>
          </cell>
        </row>
        <row r="2376">
          <cell r="A2376">
            <v>2374</v>
          </cell>
          <cell r="B2376" t="str">
            <v>池上镇</v>
          </cell>
          <cell r="C2376" t="str">
            <v>下小峰村</v>
          </cell>
          <cell r="D2376" t="str">
            <v>鹿子玲</v>
          </cell>
        </row>
        <row r="2377">
          <cell r="A2377">
            <v>2375</v>
          </cell>
          <cell r="B2377" t="str">
            <v>池上镇</v>
          </cell>
          <cell r="C2377" t="str">
            <v>下小峰村</v>
          </cell>
          <cell r="D2377" t="str">
            <v>聂启红</v>
          </cell>
        </row>
        <row r="2378">
          <cell r="A2378">
            <v>2376</v>
          </cell>
          <cell r="B2378" t="str">
            <v>池上镇</v>
          </cell>
          <cell r="C2378" t="str">
            <v>雁门村</v>
          </cell>
          <cell r="D2378" t="str">
            <v>李兴爱</v>
          </cell>
        </row>
        <row r="2379">
          <cell r="A2379">
            <v>2377</v>
          </cell>
          <cell r="B2379" t="str">
            <v>池上镇</v>
          </cell>
          <cell r="C2379" t="str">
            <v>雁门村</v>
          </cell>
          <cell r="D2379" t="str">
            <v>孟庆良</v>
          </cell>
        </row>
        <row r="2380">
          <cell r="A2380">
            <v>2378</v>
          </cell>
          <cell r="B2380" t="str">
            <v>池上镇</v>
          </cell>
          <cell r="C2380" t="str">
            <v>杨家村</v>
          </cell>
          <cell r="D2380" t="str">
            <v>崔彩虹</v>
          </cell>
        </row>
        <row r="2381">
          <cell r="A2381">
            <v>2379</v>
          </cell>
          <cell r="B2381" t="str">
            <v>池上镇</v>
          </cell>
          <cell r="C2381" t="str">
            <v>杨家村</v>
          </cell>
          <cell r="D2381" t="str">
            <v>李善松</v>
          </cell>
        </row>
        <row r="2382">
          <cell r="A2382">
            <v>2380</v>
          </cell>
          <cell r="B2382" t="str">
            <v>池上镇</v>
          </cell>
          <cell r="C2382" t="str">
            <v>杨家村</v>
          </cell>
          <cell r="D2382" t="str">
            <v>刘光菊</v>
          </cell>
        </row>
        <row r="2383">
          <cell r="A2383">
            <v>2381</v>
          </cell>
          <cell r="B2383" t="str">
            <v>池上镇</v>
          </cell>
          <cell r="C2383" t="str">
            <v>杨家村</v>
          </cell>
          <cell r="D2383" t="str">
            <v>吴秀云</v>
          </cell>
        </row>
        <row r="2384">
          <cell r="A2384">
            <v>2382</v>
          </cell>
          <cell r="B2384" t="str">
            <v>池上镇</v>
          </cell>
          <cell r="C2384" t="str">
            <v>杨家村</v>
          </cell>
          <cell r="D2384" t="str">
            <v>赵红云</v>
          </cell>
        </row>
        <row r="2385">
          <cell r="A2385">
            <v>2383</v>
          </cell>
          <cell r="B2385" t="str">
            <v>池上镇</v>
          </cell>
          <cell r="C2385" t="str">
            <v>营子村</v>
          </cell>
          <cell r="D2385" t="str">
            <v>陈心凤</v>
          </cell>
        </row>
        <row r="2386">
          <cell r="A2386">
            <v>2384</v>
          </cell>
          <cell r="B2386" t="str">
            <v>池上镇</v>
          </cell>
          <cell r="C2386" t="str">
            <v>营子村</v>
          </cell>
          <cell r="D2386" t="str">
            <v>阚美</v>
          </cell>
        </row>
        <row r="2387">
          <cell r="A2387">
            <v>2385</v>
          </cell>
          <cell r="B2387" t="str">
            <v>池上镇</v>
          </cell>
          <cell r="C2387" t="str">
            <v>营子村</v>
          </cell>
          <cell r="D2387" t="str">
            <v>李庆华</v>
          </cell>
        </row>
        <row r="2388">
          <cell r="A2388">
            <v>2386</v>
          </cell>
          <cell r="B2388" t="str">
            <v>池上镇</v>
          </cell>
          <cell r="C2388" t="str">
            <v>营子村</v>
          </cell>
          <cell r="D2388" t="str">
            <v>吴美英</v>
          </cell>
        </row>
        <row r="2389">
          <cell r="A2389">
            <v>2387</v>
          </cell>
          <cell r="B2389" t="str">
            <v>池上镇</v>
          </cell>
          <cell r="C2389" t="str">
            <v>营子村</v>
          </cell>
          <cell r="D2389" t="str">
            <v>于守彩</v>
          </cell>
        </row>
        <row r="2390">
          <cell r="A2390">
            <v>2388</v>
          </cell>
          <cell r="B2390" t="str">
            <v>池上镇</v>
          </cell>
          <cell r="C2390" t="str">
            <v>营子村</v>
          </cell>
          <cell r="D2390" t="str">
            <v>袁长红</v>
          </cell>
        </row>
        <row r="2391">
          <cell r="A2391">
            <v>2389</v>
          </cell>
          <cell r="B2391" t="str">
            <v>池上镇</v>
          </cell>
          <cell r="C2391" t="str">
            <v>营子村</v>
          </cell>
          <cell r="D2391" t="str">
            <v>张卫义</v>
          </cell>
        </row>
        <row r="2392">
          <cell r="A2392">
            <v>2390</v>
          </cell>
          <cell r="B2392" t="str">
            <v>池上镇</v>
          </cell>
          <cell r="C2392" t="str">
            <v>营子村</v>
          </cell>
          <cell r="D2392" t="str">
            <v>赵花美</v>
          </cell>
        </row>
        <row r="2393">
          <cell r="A2393">
            <v>2391</v>
          </cell>
          <cell r="B2393" t="str">
            <v>池上镇</v>
          </cell>
          <cell r="C2393" t="str">
            <v>赵庄村</v>
          </cell>
          <cell r="D2393" t="str">
            <v>丁玉兰</v>
          </cell>
        </row>
        <row r="2394">
          <cell r="A2394">
            <v>2392</v>
          </cell>
          <cell r="B2394" t="str">
            <v>池上镇</v>
          </cell>
          <cell r="C2394" t="str">
            <v>赵庄村</v>
          </cell>
          <cell r="D2394" t="str">
            <v>康义霞</v>
          </cell>
        </row>
        <row r="2395">
          <cell r="A2395">
            <v>2393</v>
          </cell>
          <cell r="B2395" t="str">
            <v>池上镇</v>
          </cell>
          <cell r="C2395" t="str">
            <v>赵庄村</v>
          </cell>
          <cell r="D2395" t="str">
            <v>李桂英</v>
          </cell>
        </row>
        <row r="2396">
          <cell r="A2396">
            <v>2394</v>
          </cell>
          <cell r="B2396" t="str">
            <v>池上镇</v>
          </cell>
          <cell r="C2396" t="str">
            <v>赵庄村</v>
          </cell>
          <cell r="D2396" t="str">
            <v>刘青</v>
          </cell>
        </row>
        <row r="2397">
          <cell r="A2397">
            <v>2395</v>
          </cell>
          <cell r="B2397" t="str">
            <v>池上镇</v>
          </cell>
          <cell r="C2397" t="str">
            <v>赵庄村</v>
          </cell>
          <cell r="D2397" t="str">
            <v>孙凤</v>
          </cell>
        </row>
        <row r="2398">
          <cell r="A2398">
            <v>2396</v>
          </cell>
          <cell r="B2398" t="str">
            <v>池上镇</v>
          </cell>
          <cell r="C2398" t="str">
            <v>赵庄村</v>
          </cell>
          <cell r="D2398" t="str">
            <v>王道江</v>
          </cell>
        </row>
        <row r="2399">
          <cell r="A2399">
            <v>2397</v>
          </cell>
          <cell r="B2399" t="str">
            <v>池上镇</v>
          </cell>
          <cell r="C2399" t="str">
            <v>赵庄村</v>
          </cell>
          <cell r="D2399" t="str">
            <v>王桂兰</v>
          </cell>
        </row>
        <row r="2400">
          <cell r="A2400">
            <v>2398</v>
          </cell>
          <cell r="B2400" t="str">
            <v>池上镇</v>
          </cell>
          <cell r="C2400" t="str">
            <v>赵庄村</v>
          </cell>
          <cell r="D2400" t="str">
            <v>王吉芳</v>
          </cell>
        </row>
        <row r="2401">
          <cell r="A2401">
            <v>2399</v>
          </cell>
          <cell r="B2401" t="str">
            <v>池上镇</v>
          </cell>
          <cell r="C2401" t="str">
            <v>赵庄村</v>
          </cell>
          <cell r="D2401" t="str">
            <v>王吉顺</v>
          </cell>
        </row>
        <row r="2402">
          <cell r="A2402">
            <v>2400</v>
          </cell>
          <cell r="B2402" t="str">
            <v>池上镇</v>
          </cell>
          <cell r="C2402" t="str">
            <v>赵庄村</v>
          </cell>
          <cell r="D2402" t="str">
            <v>王吉忠</v>
          </cell>
        </row>
        <row r="2403">
          <cell r="A2403">
            <v>2401</v>
          </cell>
          <cell r="B2403" t="str">
            <v>池上镇</v>
          </cell>
          <cell r="C2403" t="str">
            <v>赵庄村</v>
          </cell>
          <cell r="D2403" t="str">
            <v>王丽翠</v>
          </cell>
        </row>
        <row r="2404">
          <cell r="A2404">
            <v>2402</v>
          </cell>
          <cell r="B2404" t="str">
            <v>池上镇</v>
          </cell>
          <cell r="C2404" t="str">
            <v>赵庄村</v>
          </cell>
          <cell r="D2404" t="str">
            <v>尹连艳</v>
          </cell>
        </row>
        <row r="2405">
          <cell r="A2405">
            <v>2403</v>
          </cell>
          <cell r="B2405" t="str">
            <v>池上镇</v>
          </cell>
          <cell r="C2405" t="str">
            <v>中郝峪村</v>
          </cell>
          <cell r="D2405" t="str">
            <v>陈维兰</v>
          </cell>
        </row>
        <row r="2406">
          <cell r="A2406">
            <v>2404</v>
          </cell>
          <cell r="B2406" t="str">
            <v>池上镇</v>
          </cell>
          <cell r="C2406" t="str">
            <v>中郝峪村</v>
          </cell>
          <cell r="D2406" t="str">
            <v>陈心爱</v>
          </cell>
        </row>
        <row r="2407">
          <cell r="A2407">
            <v>2405</v>
          </cell>
          <cell r="B2407" t="str">
            <v>池上镇</v>
          </cell>
          <cell r="C2407" t="str">
            <v>中郝峪村</v>
          </cell>
          <cell r="D2407" t="str">
            <v>李兴清</v>
          </cell>
        </row>
        <row r="2408">
          <cell r="A2408">
            <v>2406</v>
          </cell>
          <cell r="B2408" t="str">
            <v>池上镇</v>
          </cell>
          <cell r="C2408" t="str">
            <v>中郝峪村</v>
          </cell>
          <cell r="D2408" t="str">
            <v>马乃霞</v>
          </cell>
        </row>
        <row r="2409">
          <cell r="A2409">
            <v>2407</v>
          </cell>
          <cell r="B2409" t="str">
            <v>池上镇</v>
          </cell>
          <cell r="C2409" t="str">
            <v>中郝峪村</v>
          </cell>
          <cell r="D2409" t="str">
            <v>张业东</v>
          </cell>
        </row>
        <row r="2410">
          <cell r="A2410">
            <v>2408</v>
          </cell>
          <cell r="B2410" t="str">
            <v>池上镇</v>
          </cell>
          <cell r="C2410" t="str">
            <v>中郝峪村</v>
          </cell>
          <cell r="D2410" t="str">
            <v>张业安</v>
          </cell>
        </row>
        <row r="2411">
          <cell r="A2411">
            <v>2409</v>
          </cell>
          <cell r="B2411" t="str">
            <v>池上镇</v>
          </cell>
          <cell r="C2411" t="str">
            <v>中小峰村</v>
          </cell>
          <cell r="D2411" t="str">
            <v>李建芳</v>
          </cell>
        </row>
        <row r="2412">
          <cell r="A2412">
            <v>2410</v>
          </cell>
          <cell r="B2412" t="str">
            <v>池上镇</v>
          </cell>
          <cell r="C2412" t="str">
            <v>中小峰村</v>
          </cell>
          <cell r="D2412" t="str">
            <v>刘持峰</v>
          </cell>
        </row>
        <row r="2413">
          <cell r="A2413">
            <v>2411</v>
          </cell>
          <cell r="B2413" t="str">
            <v>池上镇</v>
          </cell>
          <cell r="C2413" t="str">
            <v>中小峰村</v>
          </cell>
          <cell r="D2413" t="str">
            <v>刘心香</v>
          </cell>
        </row>
        <row r="2414">
          <cell r="A2414">
            <v>2412</v>
          </cell>
          <cell r="B2414" t="str">
            <v>池上镇</v>
          </cell>
          <cell r="C2414" t="str">
            <v>中小峰村</v>
          </cell>
          <cell r="D2414" t="str">
            <v>宋丽英</v>
          </cell>
        </row>
        <row r="2415">
          <cell r="A2415">
            <v>2413</v>
          </cell>
          <cell r="B2415" t="str">
            <v>池上镇</v>
          </cell>
          <cell r="C2415" t="str">
            <v>中小峰村</v>
          </cell>
          <cell r="D2415" t="str">
            <v>王兆翠</v>
          </cell>
        </row>
        <row r="2416">
          <cell r="A2416">
            <v>2414</v>
          </cell>
          <cell r="B2416" t="str">
            <v>池上镇</v>
          </cell>
          <cell r="C2416" t="str">
            <v>紫峪村</v>
          </cell>
          <cell r="D2416" t="str">
            <v>李笃祥</v>
          </cell>
        </row>
        <row r="2417">
          <cell r="A2417">
            <v>2415</v>
          </cell>
          <cell r="B2417" t="str">
            <v>池上镇</v>
          </cell>
          <cell r="C2417" t="str">
            <v>紫峪村</v>
          </cell>
          <cell r="D2417" t="str">
            <v>李洪生</v>
          </cell>
        </row>
        <row r="2418">
          <cell r="A2418">
            <v>2416</v>
          </cell>
          <cell r="B2418" t="str">
            <v>池上镇</v>
          </cell>
          <cell r="C2418" t="str">
            <v>紫峪村</v>
          </cell>
          <cell r="D2418" t="str">
            <v>刘同柱</v>
          </cell>
        </row>
        <row r="2419">
          <cell r="A2419">
            <v>2417</v>
          </cell>
          <cell r="B2419" t="str">
            <v>池上镇</v>
          </cell>
          <cell r="C2419" t="str">
            <v>紫峪村</v>
          </cell>
          <cell r="D2419" t="str">
            <v>谭云霞</v>
          </cell>
        </row>
        <row r="2420">
          <cell r="A2420">
            <v>2418</v>
          </cell>
          <cell r="B2420" t="str">
            <v>博山镇</v>
          </cell>
          <cell r="C2420" t="str">
            <v>五福峪村</v>
          </cell>
          <cell r="D2420" t="str">
            <v>丁桂珍</v>
          </cell>
        </row>
        <row r="2421">
          <cell r="A2421">
            <v>2419</v>
          </cell>
          <cell r="B2421" t="str">
            <v>博山镇</v>
          </cell>
          <cell r="C2421" t="str">
            <v>五福峪村</v>
          </cell>
          <cell r="D2421" t="str">
            <v>李秀兰</v>
          </cell>
        </row>
        <row r="2422">
          <cell r="A2422">
            <v>2420</v>
          </cell>
          <cell r="B2422" t="str">
            <v>博山镇</v>
          </cell>
          <cell r="C2422" t="str">
            <v>五福峪村</v>
          </cell>
          <cell r="D2422" t="str">
            <v>刘翠芹</v>
          </cell>
        </row>
        <row r="2423">
          <cell r="A2423">
            <v>2421</v>
          </cell>
          <cell r="B2423" t="str">
            <v>博山镇</v>
          </cell>
          <cell r="C2423" t="str">
            <v>五福峪村</v>
          </cell>
          <cell r="D2423" t="str">
            <v>杨兴美</v>
          </cell>
        </row>
        <row r="2424">
          <cell r="A2424">
            <v>2422</v>
          </cell>
          <cell r="B2424" t="str">
            <v>博山镇</v>
          </cell>
          <cell r="C2424" t="str">
            <v>五福峪村</v>
          </cell>
          <cell r="D2424" t="str">
            <v>傅兴云</v>
          </cell>
        </row>
        <row r="2425">
          <cell r="A2425">
            <v>2423</v>
          </cell>
          <cell r="B2425" t="str">
            <v>博山镇</v>
          </cell>
          <cell r="C2425" t="str">
            <v>五福峪村</v>
          </cell>
          <cell r="D2425" t="str">
            <v>赵秀清</v>
          </cell>
        </row>
        <row r="2426">
          <cell r="A2426">
            <v>2424</v>
          </cell>
          <cell r="B2426" t="str">
            <v>博山镇</v>
          </cell>
          <cell r="C2426" t="str">
            <v>五福峪村</v>
          </cell>
          <cell r="D2426" t="str">
            <v>韩桂美</v>
          </cell>
        </row>
        <row r="2427">
          <cell r="A2427">
            <v>2425</v>
          </cell>
          <cell r="B2427" t="str">
            <v>博山镇</v>
          </cell>
          <cell r="C2427" t="str">
            <v>五福峪村</v>
          </cell>
          <cell r="D2427" t="str">
            <v>郑顺英</v>
          </cell>
        </row>
        <row r="2428">
          <cell r="A2428">
            <v>2426</v>
          </cell>
          <cell r="B2428" t="str">
            <v>博山镇</v>
          </cell>
          <cell r="C2428" t="str">
            <v>五福峪村</v>
          </cell>
          <cell r="D2428" t="str">
            <v>孙秀云</v>
          </cell>
        </row>
        <row r="2429">
          <cell r="A2429">
            <v>2427</v>
          </cell>
          <cell r="B2429" t="str">
            <v>博山镇</v>
          </cell>
          <cell r="C2429" t="str">
            <v>五福峪村</v>
          </cell>
          <cell r="D2429" t="str">
            <v>公丕友</v>
          </cell>
        </row>
        <row r="2430">
          <cell r="A2430">
            <v>2428</v>
          </cell>
          <cell r="B2430" t="str">
            <v>博山镇</v>
          </cell>
          <cell r="C2430" t="str">
            <v>五福峪村</v>
          </cell>
          <cell r="D2430" t="str">
            <v>尹秀梅</v>
          </cell>
        </row>
        <row r="2431">
          <cell r="A2431">
            <v>2429</v>
          </cell>
          <cell r="B2431" t="str">
            <v>博山镇</v>
          </cell>
          <cell r="C2431" t="str">
            <v>五福峪村</v>
          </cell>
          <cell r="D2431" t="str">
            <v>杨红英</v>
          </cell>
        </row>
        <row r="2432">
          <cell r="A2432">
            <v>2430</v>
          </cell>
          <cell r="B2432" t="str">
            <v>博山镇</v>
          </cell>
          <cell r="C2432" t="str">
            <v>五福峪村</v>
          </cell>
          <cell r="D2432" t="str">
            <v>马玉芬</v>
          </cell>
        </row>
        <row r="2433">
          <cell r="A2433">
            <v>2431</v>
          </cell>
          <cell r="B2433" t="str">
            <v>博山镇</v>
          </cell>
          <cell r="C2433" t="str">
            <v>五福峪村</v>
          </cell>
          <cell r="D2433" t="str">
            <v>田兴芳</v>
          </cell>
        </row>
        <row r="2434">
          <cell r="A2434">
            <v>2432</v>
          </cell>
          <cell r="B2434" t="str">
            <v>博山镇</v>
          </cell>
          <cell r="C2434" t="str">
            <v>五福峪村</v>
          </cell>
          <cell r="D2434" t="str">
            <v>谢孔芬</v>
          </cell>
        </row>
        <row r="2435">
          <cell r="A2435">
            <v>2433</v>
          </cell>
          <cell r="B2435" t="str">
            <v>博山镇</v>
          </cell>
          <cell r="C2435" t="str">
            <v>五福峪村</v>
          </cell>
          <cell r="D2435" t="str">
            <v>姚连英</v>
          </cell>
        </row>
        <row r="2436">
          <cell r="A2436">
            <v>2434</v>
          </cell>
          <cell r="B2436" t="str">
            <v>博山镇</v>
          </cell>
          <cell r="C2436" t="str">
            <v>五福峪村</v>
          </cell>
          <cell r="D2436" t="str">
            <v>王兆霞</v>
          </cell>
        </row>
        <row r="2437">
          <cell r="A2437">
            <v>2435</v>
          </cell>
          <cell r="B2437" t="str">
            <v>博山镇</v>
          </cell>
          <cell r="C2437" t="str">
            <v>五福峪村</v>
          </cell>
          <cell r="D2437" t="str">
            <v>翟立英</v>
          </cell>
        </row>
        <row r="2438">
          <cell r="A2438">
            <v>2436</v>
          </cell>
          <cell r="B2438" t="str">
            <v>博山镇</v>
          </cell>
          <cell r="C2438" t="str">
            <v>五福峪村</v>
          </cell>
          <cell r="D2438" t="str">
            <v>马海生</v>
          </cell>
        </row>
        <row r="2439">
          <cell r="A2439">
            <v>2437</v>
          </cell>
          <cell r="B2439" t="str">
            <v>博山镇</v>
          </cell>
          <cell r="C2439" t="str">
            <v>五福峪村</v>
          </cell>
          <cell r="D2439" t="str">
            <v>郑顺花</v>
          </cell>
        </row>
        <row r="2440">
          <cell r="A2440">
            <v>2438</v>
          </cell>
          <cell r="B2440" t="str">
            <v>博山镇</v>
          </cell>
          <cell r="C2440" t="str">
            <v>五福峪村</v>
          </cell>
          <cell r="D2440" t="str">
            <v>韩翠英</v>
          </cell>
        </row>
        <row r="2441">
          <cell r="A2441">
            <v>2439</v>
          </cell>
          <cell r="B2441" t="str">
            <v>博山镇</v>
          </cell>
          <cell r="C2441" t="str">
            <v>下结村</v>
          </cell>
          <cell r="D2441" t="str">
            <v>国翠萍</v>
          </cell>
        </row>
        <row r="2442">
          <cell r="A2442">
            <v>2440</v>
          </cell>
          <cell r="B2442" t="str">
            <v>博山镇</v>
          </cell>
          <cell r="C2442" t="str">
            <v>下结村</v>
          </cell>
          <cell r="D2442" t="str">
            <v>谢祥翠</v>
          </cell>
        </row>
        <row r="2443">
          <cell r="A2443">
            <v>2441</v>
          </cell>
          <cell r="B2443" t="str">
            <v>博山镇</v>
          </cell>
          <cell r="C2443" t="str">
            <v>下结村</v>
          </cell>
          <cell r="D2443" t="str">
            <v>张存峰</v>
          </cell>
        </row>
        <row r="2444">
          <cell r="A2444">
            <v>2442</v>
          </cell>
          <cell r="B2444" t="str">
            <v>博山镇</v>
          </cell>
          <cell r="C2444" t="str">
            <v>下结村</v>
          </cell>
          <cell r="D2444" t="str">
            <v>张存刚</v>
          </cell>
        </row>
        <row r="2445">
          <cell r="A2445">
            <v>2443</v>
          </cell>
          <cell r="B2445" t="str">
            <v>博山镇</v>
          </cell>
          <cell r="C2445" t="str">
            <v>下结村</v>
          </cell>
          <cell r="D2445" t="str">
            <v>谢彩华</v>
          </cell>
        </row>
        <row r="2446">
          <cell r="A2446">
            <v>2444</v>
          </cell>
          <cell r="B2446" t="str">
            <v>博山镇</v>
          </cell>
          <cell r="C2446" t="str">
            <v>下结村</v>
          </cell>
          <cell r="D2446" t="str">
            <v>谢立英</v>
          </cell>
        </row>
        <row r="2447">
          <cell r="A2447">
            <v>2445</v>
          </cell>
          <cell r="B2447" t="str">
            <v>博山镇</v>
          </cell>
          <cell r="C2447" t="str">
            <v>下结村</v>
          </cell>
          <cell r="D2447" t="str">
            <v>任凤美</v>
          </cell>
        </row>
        <row r="2448">
          <cell r="A2448">
            <v>2446</v>
          </cell>
          <cell r="B2448" t="str">
            <v>博山镇</v>
          </cell>
          <cell r="C2448" t="str">
            <v>下结村</v>
          </cell>
          <cell r="D2448" t="str">
            <v>谢翠红</v>
          </cell>
        </row>
        <row r="2449">
          <cell r="A2449">
            <v>2447</v>
          </cell>
          <cell r="B2449" t="str">
            <v>博山镇</v>
          </cell>
          <cell r="C2449" t="str">
            <v>下结村</v>
          </cell>
          <cell r="D2449" t="str">
            <v>房素花</v>
          </cell>
        </row>
        <row r="2450">
          <cell r="A2450">
            <v>2448</v>
          </cell>
          <cell r="B2450" t="str">
            <v>博山镇</v>
          </cell>
          <cell r="C2450" t="str">
            <v>下结村</v>
          </cell>
          <cell r="D2450" t="str">
            <v>张彦华</v>
          </cell>
        </row>
        <row r="2451">
          <cell r="A2451">
            <v>2449</v>
          </cell>
          <cell r="B2451" t="str">
            <v>博山镇</v>
          </cell>
          <cell r="C2451" t="str">
            <v>朱家庄北村</v>
          </cell>
          <cell r="D2451" t="str">
            <v>李霞</v>
          </cell>
        </row>
        <row r="2452">
          <cell r="A2452">
            <v>2450</v>
          </cell>
          <cell r="B2452" t="str">
            <v>博山镇</v>
          </cell>
          <cell r="C2452" t="str">
            <v>朱家庄北村</v>
          </cell>
          <cell r="D2452" t="str">
            <v>黄春玉</v>
          </cell>
        </row>
        <row r="2453">
          <cell r="A2453">
            <v>2451</v>
          </cell>
          <cell r="B2453" t="str">
            <v>博山镇</v>
          </cell>
          <cell r="C2453" t="str">
            <v>朱家庄北村</v>
          </cell>
          <cell r="D2453" t="str">
            <v>翟桂花</v>
          </cell>
        </row>
        <row r="2454">
          <cell r="A2454">
            <v>2452</v>
          </cell>
          <cell r="B2454" t="str">
            <v>博山镇</v>
          </cell>
          <cell r="C2454" t="str">
            <v>朱家庄北村</v>
          </cell>
          <cell r="D2454" t="str">
            <v>赵坦芳</v>
          </cell>
        </row>
        <row r="2455">
          <cell r="A2455">
            <v>2453</v>
          </cell>
          <cell r="B2455" t="str">
            <v>博山镇</v>
          </cell>
          <cell r="C2455" t="str">
            <v>朱家庄北村</v>
          </cell>
          <cell r="D2455" t="str">
            <v>尹坤章</v>
          </cell>
        </row>
        <row r="2456">
          <cell r="A2456">
            <v>2454</v>
          </cell>
          <cell r="B2456" t="str">
            <v>博山镇</v>
          </cell>
          <cell r="C2456" t="str">
            <v>朱家庄北村</v>
          </cell>
          <cell r="D2456" t="str">
            <v>丁宏</v>
          </cell>
        </row>
        <row r="2457">
          <cell r="A2457">
            <v>2455</v>
          </cell>
          <cell r="B2457" t="str">
            <v>博山镇</v>
          </cell>
          <cell r="C2457" t="str">
            <v>朱家庄北村</v>
          </cell>
          <cell r="D2457" t="str">
            <v>丁翠琴</v>
          </cell>
        </row>
        <row r="2458">
          <cell r="A2458">
            <v>2456</v>
          </cell>
          <cell r="B2458" t="str">
            <v>博山镇</v>
          </cell>
          <cell r="C2458" t="str">
            <v>朱家庄北村</v>
          </cell>
          <cell r="D2458" t="str">
            <v>尹海章</v>
          </cell>
        </row>
        <row r="2459">
          <cell r="A2459">
            <v>2457</v>
          </cell>
          <cell r="B2459" t="str">
            <v>博山镇</v>
          </cell>
          <cell r="C2459" t="str">
            <v>朱家庄北村</v>
          </cell>
          <cell r="D2459" t="str">
            <v>丁海花</v>
          </cell>
        </row>
        <row r="2460">
          <cell r="A2460">
            <v>2458</v>
          </cell>
          <cell r="B2460" t="str">
            <v>博山镇</v>
          </cell>
          <cell r="C2460" t="str">
            <v>朱家庄北村</v>
          </cell>
          <cell r="D2460" t="str">
            <v>丁翠霞</v>
          </cell>
        </row>
        <row r="2461">
          <cell r="A2461">
            <v>2459</v>
          </cell>
          <cell r="B2461" t="str">
            <v>博山镇</v>
          </cell>
          <cell r="C2461" t="str">
            <v>朱家庄北村</v>
          </cell>
          <cell r="D2461" t="str">
            <v>岳唯珍</v>
          </cell>
        </row>
        <row r="2462">
          <cell r="A2462">
            <v>2460</v>
          </cell>
          <cell r="B2462" t="str">
            <v>博山镇</v>
          </cell>
          <cell r="C2462" t="str">
            <v>朱家庄北村</v>
          </cell>
          <cell r="D2462" t="str">
            <v>郑翠美</v>
          </cell>
        </row>
        <row r="2463">
          <cell r="A2463">
            <v>2461</v>
          </cell>
          <cell r="B2463" t="str">
            <v>博山镇</v>
          </cell>
          <cell r="C2463" t="str">
            <v>朱家庄北村</v>
          </cell>
          <cell r="D2463" t="str">
            <v>尹红珍</v>
          </cell>
        </row>
        <row r="2464">
          <cell r="A2464">
            <v>2462</v>
          </cell>
          <cell r="B2464" t="str">
            <v>博山镇</v>
          </cell>
          <cell r="C2464" t="str">
            <v>北博山村</v>
          </cell>
          <cell r="D2464" t="str">
            <v>谢红霞</v>
          </cell>
        </row>
        <row r="2465">
          <cell r="A2465">
            <v>2463</v>
          </cell>
          <cell r="B2465" t="str">
            <v>博山镇</v>
          </cell>
          <cell r="C2465" t="str">
            <v>北博山村</v>
          </cell>
          <cell r="D2465" t="str">
            <v>邵元涛</v>
          </cell>
        </row>
        <row r="2466">
          <cell r="A2466">
            <v>2464</v>
          </cell>
          <cell r="B2466" t="str">
            <v>博山镇</v>
          </cell>
          <cell r="C2466" t="str">
            <v>北博山村</v>
          </cell>
          <cell r="D2466" t="str">
            <v>王玲玲</v>
          </cell>
        </row>
        <row r="2467">
          <cell r="A2467">
            <v>2465</v>
          </cell>
          <cell r="B2467" t="str">
            <v>博山镇</v>
          </cell>
          <cell r="C2467" t="str">
            <v>北博山村</v>
          </cell>
          <cell r="D2467" t="str">
            <v>韩志文</v>
          </cell>
        </row>
        <row r="2468">
          <cell r="A2468">
            <v>2466</v>
          </cell>
          <cell r="B2468" t="str">
            <v>博山镇</v>
          </cell>
          <cell r="C2468" t="str">
            <v>北博山村</v>
          </cell>
          <cell r="D2468" t="str">
            <v>栾兆英</v>
          </cell>
        </row>
        <row r="2469">
          <cell r="A2469">
            <v>2467</v>
          </cell>
          <cell r="B2469" t="str">
            <v>博山镇</v>
          </cell>
          <cell r="C2469" t="str">
            <v>北博山村</v>
          </cell>
          <cell r="D2469" t="str">
            <v>刘汉东</v>
          </cell>
        </row>
        <row r="2470">
          <cell r="A2470">
            <v>2468</v>
          </cell>
          <cell r="B2470" t="str">
            <v>博山镇</v>
          </cell>
          <cell r="C2470" t="str">
            <v>北博山村</v>
          </cell>
          <cell r="D2470" t="str">
            <v>魏海燕</v>
          </cell>
        </row>
        <row r="2471">
          <cell r="A2471">
            <v>2469</v>
          </cell>
          <cell r="B2471" t="str">
            <v>博山镇</v>
          </cell>
          <cell r="C2471" t="str">
            <v>北博山村</v>
          </cell>
          <cell r="D2471" t="str">
            <v>张瑞洪</v>
          </cell>
        </row>
        <row r="2472">
          <cell r="A2472">
            <v>2470</v>
          </cell>
          <cell r="B2472" t="str">
            <v>博山镇</v>
          </cell>
          <cell r="C2472" t="str">
            <v>北博山村</v>
          </cell>
          <cell r="D2472" t="str">
            <v>张希洪</v>
          </cell>
        </row>
        <row r="2473">
          <cell r="A2473">
            <v>2471</v>
          </cell>
          <cell r="B2473" t="str">
            <v>博山镇</v>
          </cell>
          <cell r="C2473" t="str">
            <v>北博山村</v>
          </cell>
          <cell r="D2473" t="str">
            <v>谢春锋</v>
          </cell>
        </row>
        <row r="2474">
          <cell r="A2474">
            <v>2472</v>
          </cell>
          <cell r="B2474" t="str">
            <v>博山镇</v>
          </cell>
          <cell r="C2474" t="str">
            <v>北博山村</v>
          </cell>
          <cell r="D2474" t="str">
            <v>魏元东</v>
          </cell>
        </row>
        <row r="2475">
          <cell r="A2475">
            <v>2473</v>
          </cell>
          <cell r="B2475" t="str">
            <v>博山镇</v>
          </cell>
          <cell r="C2475" t="str">
            <v>北博山村</v>
          </cell>
          <cell r="D2475" t="str">
            <v>李德广</v>
          </cell>
        </row>
        <row r="2476">
          <cell r="A2476">
            <v>2474</v>
          </cell>
          <cell r="B2476" t="str">
            <v>博山镇</v>
          </cell>
          <cell r="C2476" t="str">
            <v>北博山村</v>
          </cell>
          <cell r="D2476" t="str">
            <v>岳金香</v>
          </cell>
        </row>
        <row r="2477">
          <cell r="A2477">
            <v>2475</v>
          </cell>
          <cell r="B2477" t="str">
            <v>博山镇</v>
          </cell>
          <cell r="C2477" t="str">
            <v>北博山村</v>
          </cell>
          <cell r="D2477" t="str">
            <v>孙连海</v>
          </cell>
        </row>
        <row r="2478">
          <cell r="A2478">
            <v>2476</v>
          </cell>
          <cell r="B2478" t="str">
            <v>博山镇</v>
          </cell>
          <cell r="C2478" t="str">
            <v>北博山村</v>
          </cell>
          <cell r="D2478" t="str">
            <v>姬翠菊</v>
          </cell>
        </row>
        <row r="2479">
          <cell r="A2479">
            <v>2477</v>
          </cell>
          <cell r="B2479" t="str">
            <v>博山镇</v>
          </cell>
          <cell r="C2479" t="str">
            <v>北博山村</v>
          </cell>
          <cell r="D2479" t="str">
            <v>刘勇</v>
          </cell>
        </row>
        <row r="2480">
          <cell r="A2480">
            <v>2478</v>
          </cell>
          <cell r="B2480" t="str">
            <v>博山镇</v>
          </cell>
          <cell r="C2480" t="str">
            <v>北博山村</v>
          </cell>
          <cell r="D2480" t="str">
            <v>刘纪永</v>
          </cell>
        </row>
        <row r="2481">
          <cell r="A2481">
            <v>2479</v>
          </cell>
          <cell r="B2481" t="str">
            <v>博山镇</v>
          </cell>
          <cell r="C2481" t="str">
            <v>北博山村</v>
          </cell>
          <cell r="D2481" t="str">
            <v>赵增芝</v>
          </cell>
        </row>
        <row r="2482">
          <cell r="A2482">
            <v>2480</v>
          </cell>
          <cell r="B2482" t="str">
            <v>博山镇</v>
          </cell>
          <cell r="C2482" t="str">
            <v>北博山村</v>
          </cell>
          <cell r="D2482" t="str">
            <v>魏美霞</v>
          </cell>
        </row>
        <row r="2483">
          <cell r="A2483">
            <v>2481</v>
          </cell>
          <cell r="B2483" t="str">
            <v>博山镇</v>
          </cell>
          <cell r="C2483" t="str">
            <v>北博山村</v>
          </cell>
          <cell r="D2483" t="str">
            <v>马庆芸</v>
          </cell>
        </row>
        <row r="2484">
          <cell r="A2484">
            <v>2482</v>
          </cell>
          <cell r="B2484" t="str">
            <v>博山镇</v>
          </cell>
          <cell r="C2484" t="str">
            <v>东瓦峪村</v>
          </cell>
          <cell r="D2484" t="str">
            <v>谢会祥</v>
          </cell>
        </row>
        <row r="2485">
          <cell r="A2485">
            <v>2483</v>
          </cell>
          <cell r="B2485" t="str">
            <v>博山镇</v>
          </cell>
          <cell r="C2485" t="str">
            <v>东瓦峪村</v>
          </cell>
          <cell r="D2485" t="str">
            <v>任永香</v>
          </cell>
        </row>
        <row r="2486">
          <cell r="A2486">
            <v>2484</v>
          </cell>
          <cell r="B2486" t="str">
            <v>博山镇</v>
          </cell>
          <cell r="C2486" t="str">
            <v>东瓦峪村</v>
          </cell>
          <cell r="D2486" t="str">
            <v>杨道菊</v>
          </cell>
        </row>
        <row r="2487">
          <cell r="A2487">
            <v>2485</v>
          </cell>
          <cell r="B2487" t="str">
            <v>博山镇</v>
          </cell>
          <cell r="C2487" t="str">
            <v>东瓦峪村</v>
          </cell>
          <cell r="D2487" t="str">
            <v>沈纪华</v>
          </cell>
        </row>
        <row r="2488">
          <cell r="A2488">
            <v>2486</v>
          </cell>
          <cell r="B2488" t="str">
            <v>博山镇</v>
          </cell>
          <cell r="C2488" t="str">
            <v>石泉村</v>
          </cell>
          <cell r="D2488" t="str">
            <v>李玲霞</v>
          </cell>
        </row>
        <row r="2489">
          <cell r="A2489">
            <v>2487</v>
          </cell>
          <cell r="B2489" t="str">
            <v>博山镇</v>
          </cell>
          <cell r="C2489" t="str">
            <v>石泉村</v>
          </cell>
          <cell r="D2489" t="str">
            <v>张德淑</v>
          </cell>
        </row>
        <row r="2490">
          <cell r="A2490">
            <v>2488</v>
          </cell>
          <cell r="B2490" t="str">
            <v>博山镇</v>
          </cell>
          <cell r="C2490" t="str">
            <v>石泉村</v>
          </cell>
          <cell r="D2490" t="str">
            <v>郑家珍</v>
          </cell>
        </row>
        <row r="2491">
          <cell r="A2491">
            <v>2489</v>
          </cell>
          <cell r="B2491" t="str">
            <v>博山镇</v>
          </cell>
          <cell r="C2491" t="str">
            <v>石泉村</v>
          </cell>
          <cell r="D2491" t="str">
            <v>郑爱华</v>
          </cell>
        </row>
        <row r="2492">
          <cell r="A2492">
            <v>2490</v>
          </cell>
          <cell r="B2492" t="str">
            <v>博山镇</v>
          </cell>
          <cell r="C2492" t="str">
            <v>石泉村</v>
          </cell>
          <cell r="D2492" t="str">
            <v>韦节宪</v>
          </cell>
        </row>
        <row r="2493">
          <cell r="A2493">
            <v>2491</v>
          </cell>
          <cell r="B2493" t="str">
            <v>博山镇</v>
          </cell>
          <cell r="C2493" t="str">
            <v>石泉村</v>
          </cell>
          <cell r="D2493" t="str">
            <v>郭端红</v>
          </cell>
        </row>
        <row r="2494">
          <cell r="A2494">
            <v>2492</v>
          </cell>
          <cell r="B2494" t="str">
            <v>博山镇</v>
          </cell>
          <cell r="C2494" t="str">
            <v>石泉村</v>
          </cell>
          <cell r="D2494" t="str">
            <v>郭端营</v>
          </cell>
        </row>
        <row r="2495">
          <cell r="A2495">
            <v>2493</v>
          </cell>
          <cell r="B2495" t="str">
            <v>博山镇</v>
          </cell>
          <cell r="C2495" t="str">
            <v>石泉村</v>
          </cell>
          <cell r="D2495" t="str">
            <v>郭本平</v>
          </cell>
        </row>
        <row r="2496">
          <cell r="A2496">
            <v>2494</v>
          </cell>
          <cell r="B2496" t="str">
            <v>博山镇</v>
          </cell>
          <cell r="C2496" t="str">
            <v>石泉村</v>
          </cell>
          <cell r="D2496" t="str">
            <v>韦凤琴</v>
          </cell>
        </row>
        <row r="2497">
          <cell r="A2497">
            <v>2495</v>
          </cell>
          <cell r="B2497" t="str">
            <v>博山镇</v>
          </cell>
          <cell r="C2497" t="str">
            <v>石泉村</v>
          </cell>
          <cell r="D2497" t="str">
            <v>郭本彬</v>
          </cell>
        </row>
        <row r="2498">
          <cell r="A2498">
            <v>2496</v>
          </cell>
          <cell r="B2498" t="str">
            <v>博山镇</v>
          </cell>
          <cell r="C2498" t="str">
            <v>石泉村</v>
          </cell>
          <cell r="D2498" t="str">
            <v>孙传俊</v>
          </cell>
        </row>
        <row r="2499">
          <cell r="A2499">
            <v>2497</v>
          </cell>
          <cell r="B2499" t="str">
            <v>博山镇</v>
          </cell>
          <cell r="C2499" t="str">
            <v>石泉村</v>
          </cell>
          <cell r="D2499" t="str">
            <v>韦节彬</v>
          </cell>
        </row>
        <row r="2500">
          <cell r="A2500">
            <v>2498</v>
          </cell>
          <cell r="B2500" t="str">
            <v>博山镇</v>
          </cell>
          <cell r="C2500" t="str">
            <v>郭庄东村</v>
          </cell>
          <cell r="D2500" t="str">
            <v>丁修学</v>
          </cell>
        </row>
        <row r="2501">
          <cell r="A2501">
            <v>2499</v>
          </cell>
          <cell r="B2501" t="str">
            <v>博山镇</v>
          </cell>
          <cell r="C2501" t="str">
            <v>郭庄东村</v>
          </cell>
          <cell r="D2501" t="str">
            <v>刘登旺</v>
          </cell>
        </row>
        <row r="2502">
          <cell r="A2502">
            <v>2500</v>
          </cell>
          <cell r="B2502" t="str">
            <v>博山镇</v>
          </cell>
          <cell r="C2502" t="str">
            <v>郭庄东村</v>
          </cell>
          <cell r="D2502" t="str">
            <v>郑贵来</v>
          </cell>
        </row>
        <row r="2503">
          <cell r="A2503">
            <v>2501</v>
          </cell>
          <cell r="B2503" t="str">
            <v>博山镇</v>
          </cell>
          <cell r="C2503" t="str">
            <v>郭庄东村</v>
          </cell>
          <cell r="D2503" t="str">
            <v>谢谟民</v>
          </cell>
        </row>
        <row r="2504">
          <cell r="A2504">
            <v>2502</v>
          </cell>
          <cell r="B2504" t="str">
            <v>博山镇</v>
          </cell>
          <cell r="C2504" t="str">
            <v>郭庄东村</v>
          </cell>
          <cell r="D2504" t="str">
            <v>宗志云</v>
          </cell>
        </row>
        <row r="2505">
          <cell r="A2505">
            <v>2503</v>
          </cell>
          <cell r="B2505" t="str">
            <v>博山镇</v>
          </cell>
          <cell r="C2505" t="str">
            <v>郭庄东村</v>
          </cell>
          <cell r="D2505" t="str">
            <v>李安云</v>
          </cell>
        </row>
        <row r="2506">
          <cell r="A2506">
            <v>2504</v>
          </cell>
          <cell r="B2506" t="str">
            <v>博山镇</v>
          </cell>
          <cell r="C2506" t="str">
            <v>郭庄东村</v>
          </cell>
          <cell r="D2506" t="str">
            <v>徐云远</v>
          </cell>
        </row>
        <row r="2507">
          <cell r="A2507">
            <v>2505</v>
          </cell>
          <cell r="B2507" t="str">
            <v>博山镇</v>
          </cell>
          <cell r="C2507" t="str">
            <v>郭庄东村</v>
          </cell>
          <cell r="D2507" t="str">
            <v>薛佩美</v>
          </cell>
        </row>
        <row r="2508">
          <cell r="A2508">
            <v>2506</v>
          </cell>
          <cell r="B2508" t="str">
            <v>博山镇</v>
          </cell>
          <cell r="C2508" t="str">
            <v>郭庄东村</v>
          </cell>
          <cell r="D2508" t="str">
            <v>窦修军</v>
          </cell>
        </row>
        <row r="2509">
          <cell r="A2509">
            <v>2507</v>
          </cell>
          <cell r="B2509" t="str">
            <v>博山镇</v>
          </cell>
          <cell r="C2509" t="str">
            <v>郭庄东村</v>
          </cell>
          <cell r="D2509" t="str">
            <v>李治珍</v>
          </cell>
        </row>
        <row r="2510">
          <cell r="A2510">
            <v>2508</v>
          </cell>
          <cell r="B2510" t="str">
            <v>博山镇</v>
          </cell>
          <cell r="C2510" t="str">
            <v>郭庄东村</v>
          </cell>
          <cell r="D2510" t="str">
            <v>李成娟</v>
          </cell>
        </row>
        <row r="2511">
          <cell r="A2511">
            <v>2509</v>
          </cell>
          <cell r="B2511" t="str">
            <v>博山镇</v>
          </cell>
          <cell r="C2511" t="str">
            <v>郭庄东村</v>
          </cell>
          <cell r="D2511" t="str">
            <v>马秋菊</v>
          </cell>
        </row>
        <row r="2512">
          <cell r="A2512">
            <v>2510</v>
          </cell>
          <cell r="B2512" t="str">
            <v>博山镇</v>
          </cell>
          <cell r="C2512" t="str">
            <v>郭庄东村</v>
          </cell>
          <cell r="D2512" t="str">
            <v>刘登美</v>
          </cell>
        </row>
        <row r="2513">
          <cell r="A2513">
            <v>2511</v>
          </cell>
          <cell r="B2513" t="str">
            <v>博山镇</v>
          </cell>
          <cell r="C2513" t="str">
            <v>郭庄东村</v>
          </cell>
          <cell r="D2513" t="str">
            <v>李守兰</v>
          </cell>
        </row>
        <row r="2514">
          <cell r="A2514">
            <v>2512</v>
          </cell>
          <cell r="B2514" t="str">
            <v>博山镇</v>
          </cell>
          <cell r="C2514" t="str">
            <v>郭庄东村</v>
          </cell>
          <cell r="D2514" t="str">
            <v>王奉爱</v>
          </cell>
        </row>
        <row r="2515">
          <cell r="A2515">
            <v>2513</v>
          </cell>
          <cell r="B2515" t="str">
            <v>博山镇</v>
          </cell>
          <cell r="C2515" t="str">
            <v>郭庄东村</v>
          </cell>
          <cell r="D2515" t="str">
            <v>李俊红</v>
          </cell>
        </row>
        <row r="2516">
          <cell r="A2516">
            <v>2514</v>
          </cell>
          <cell r="B2516" t="str">
            <v>博山镇</v>
          </cell>
          <cell r="C2516" t="str">
            <v>郭庄东村</v>
          </cell>
          <cell r="D2516" t="str">
            <v>韩仁杰</v>
          </cell>
        </row>
        <row r="2517">
          <cell r="A2517">
            <v>2515</v>
          </cell>
          <cell r="B2517" t="str">
            <v>博山镇</v>
          </cell>
          <cell r="C2517" t="str">
            <v>郭庄东村</v>
          </cell>
          <cell r="D2517" t="str">
            <v>徐忠远</v>
          </cell>
        </row>
        <row r="2518">
          <cell r="A2518">
            <v>2516</v>
          </cell>
          <cell r="B2518" t="str">
            <v>博山镇</v>
          </cell>
          <cell r="C2518" t="str">
            <v>郭庄东村</v>
          </cell>
          <cell r="D2518" t="str">
            <v>王永义</v>
          </cell>
        </row>
        <row r="2519">
          <cell r="A2519">
            <v>2517</v>
          </cell>
          <cell r="B2519" t="str">
            <v>博山镇</v>
          </cell>
          <cell r="C2519" t="str">
            <v>郭庄东村</v>
          </cell>
          <cell r="D2519" t="str">
            <v>王秉叶</v>
          </cell>
        </row>
        <row r="2520">
          <cell r="A2520">
            <v>2518</v>
          </cell>
          <cell r="B2520" t="str">
            <v>博山镇</v>
          </cell>
          <cell r="C2520" t="str">
            <v>郭庄东村</v>
          </cell>
          <cell r="D2520" t="str">
            <v>郑翠梅</v>
          </cell>
        </row>
        <row r="2521">
          <cell r="A2521">
            <v>2519</v>
          </cell>
          <cell r="B2521" t="str">
            <v>博山镇</v>
          </cell>
          <cell r="C2521" t="str">
            <v>马家沟村</v>
          </cell>
          <cell r="D2521" t="str">
            <v>李红</v>
          </cell>
        </row>
        <row r="2522">
          <cell r="A2522">
            <v>2520</v>
          </cell>
          <cell r="B2522" t="str">
            <v>博山镇</v>
          </cell>
          <cell r="C2522" t="str">
            <v>马家沟村</v>
          </cell>
          <cell r="D2522" t="str">
            <v>谢云芳</v>
          </cell>
        </row>
        <row r="2523">
          <cell r="A2523">
            <v>2521</v>
          </cell>
          <cell r="B2523" t="str">
            <v>博山镇</v>
          </cell>
          <cell r="C2523" t="str">
            <v>马家沟村</v>
          </cell>
          <cell r="D2523" t="str">
            <v>白政花</v>
          </cell>
        </row>
        <row r="2524">
          <cell r="A2524">
            <v>2522</v>
          </cell>
          <cell r="B2524" t="str">
            <v>博山镇</v>
          </cell>
          <cell r="C2524" t="str">
            <v>马家沟村</v>
          </cell>
          <cell r="D2524" t="str">
            <v>张存福</v>
          </cell>
        </row>
        <row r="2525">
          <cell r="A2525">
            <v>2523</v>
          </cell>
          <cell r="B2525" t="str">
            <v>博山镇</v>
          </cell>
          <cell r="C2525" t="str">
            <v>井峪村</v>
          </cell>
          <cell r="D2525" t="str">
            <v>李志利</v>
          </cell>
        </row>
        <row r="2526">
          <cell r="A2526">
            <v>2524</v>
          </cell>
          <cell r="B2526" t="str">
            <v>博山镇</v>
          </cell>
          <cell r="C2526" t="str">
            <v>井峪村</v>
          </cell>
          <cell r="D2526" t="str">
            <v>王长云</v>
          </cell>
        </row>
        <row r="2527">
          <cell r="A2527">
            <v>2525</v>
          </cell>
          <cell r="B2527" t="str">
            <v>博山镇</v>
          </cell>
          <cell r="C2527" t="str">
            <v>井峪村</v>
          </cell>
          <cell r="D2527" t="str">
            <v>谢桂芹</v>
          </cell>
        </row>
        <row r="2528">
          <cell r="A2528">
            <v>2526</v>
          </cell>
          <cell r="B2528" t="str">
            <v>博山镇</v>
          </cell>
          <cell r="C2528" t="str">
            <v>井峪村</v>
          </cell>
          <cell r="D2528" t="str">
            <v>谢花兰</v>
          </cell>
        </row>
        <row r="2529">
          <cell r="A2529">
            <v>2527</v>
          </cell>
          <cell r="B2529" t="str">
            <v>博山镇</v>
          </cell>
          <cell r="C2529" t="str">
            <v>井峪村</v>
          </cell>
          <cell r="D2529" t="str">
            <v>任翠霞</v>
          </cell>
        </row>
        <row r="2530">
          <cell r="A2530">
            <v>2528</v>
          </cell>
          <cell r="B2530" t="str">
            <v>博山镇</v>
          </cell>
          <cell r="C2530" t="str">
            <v>井峪村</v>
          </cell>
          <cell r="D2530" t="str">
            <v>李昌宾</v>
          </cell>
        </row>
        <row r="2531">
          <cell r="A2531">
            <v>2529</v>
          </cell>
          <cell r="B2531" t="str">
            <v>博山镇</v>
          </cell>
          <cell r="C2531" t="str">
            <v>井峪村</v>
          </cell>
          <cell r="D2531" t="str">
            <v>王长进</v>
          </cell>
        </row>
        <row r="2532">
          <cell r="A2532">
            <v>2530</v>
          </cell>
          <cell r="B2532" t="str">
            <v>博山镇</v>
          </cell>
          <cell r="C2532" t="str">
            <v>井峪村</v>
          </cell>
          <cell r="D2532" t="str">
            <v>王忠山</v>
          </cell>
        </row>
        <row r="2533">
          <cell r="A2533">
            <v>2531</v>
          </cell>
          <cell r="B2533" t="str">
            <v>博山镇</v>
          </cell>
          <cell r="C2533" t="str">
            <v>北邢村</v>
          </cell>
          <cell r="D2533" t="str">
            <v>魏翠玲</v>
          </cell>
        </row>
        <row r="2534">
          <cell r="A2534">
            <v>2532</v>
          </cell>
          <cell r="B2534" t="str">
            <v>博山镇</v>
          </cell>
          <cell r="C2534" t="str">
            <v>北邢村</v>
          </cell>
          <cell r="D2534" t="str">
            <v>刘心英</v>
          </cell>
        </row>
        <row r="2535">
          <cell r="A2535">
            <v>2533</v>
          </cell>
          <cell r="B2535" t="str">
            <v>博山镇</v>
          </cell>
          <cell r="C2535" t="str">
            <v>北邢村</v>
          </cell>
          <cell r="D2535" t="str">
            <v>尹丽美</v>
          </cell>
        </row>
        <row r="2536">
          <cell r="A2536">
            <v>2534</v>
          </cell>
          <cell r="B2536" t="str">
            <v>博山镇</v>
          </cell>
          <cell r="C2536" t="str">
            <v>北邢村</v>
          </cell>
          <cell r="D2536" t="str">
            <v>尹秀珍</v>
          </cell>
        </row>
        <row r="2537">
          <cell r="A2537">
            <v>2535</v>
          </cell>
          <cell r="B2537" t="str">
            <v>博山镇</v>
          </cell>
          <cell r="C2537" t="str">
            <v>北邢村</v>
          </cell>
          <cell r="D2537" t="str">
            <v>薛忠菊</v>
          </cell>
        </row>
        <row r="2538">
          <cell r="A2538">
            <v>2536</v>
          </cell>
          <cell r="B2538" t="str">
            <v>博山镇</v>
          </cell>
          <cell r="C2538" t="str">
            <v>北邢村</v>
          </cell>
          <cell r="D2538" t="str">
            <v>房素珍</v>
          </cell>
        </row>
        <row r="2539">
          <cell r="A2539">
            <v>2537</v>
          </cell>
          <cell r="B2539" t="str">
            <v>博山镇</v>
          </cell>
          <cell r="C2539" t="str">
            <v>北邢村</v>
          </cell>
          <cell r="D2539" t="str">
            <v>孙忠新</v>
          </cell>
        </row>
        <row r="2540">
          <cell r="A2540">
            <v>2538</v>
          </cell>
          <cell r="B2540" t="str">
            <v>博山镇</v>
          </cell>
          <cell r="C2540" t="str">
            <v>北邢村</v>
          </cell>
          <cell r="D2540" t="str">
            <v>尹翠云</v>
          </cell>
        </row>
        <row r="2541">
          <cell r="A2541">
            <v>2539</v>
          </cell>
          <cell r="B2541" t="str">
            <v>博山镇</v>
          </cell>
          <cell r="C2541" t="str">
            <v>北邢村</v>
          </cell>
          <cell r="D2541" t="str">
            <v>黄爱清</v>
          </cell>
        </row>
        <row r="2542">
          <cell r="A2542">
            <v>2540</v>
          </cell>
          <cell r="B2542" t="str">
            <v>博山镇</v>
          </cell>
          <cell r="C2542" t="str">
            <v>北邢村</v>
          </cell>
          <cell r="D2542" t="str">
            <v>李传武</v>
          </cell>
        </row>
        <row r="2543">
          <cell r="A2543">
            <v>2541</v>
          </cell>
          <cell r="B2543" t="str">
            <v>博山镇</v>
          </cell>
          <cell r="C2543" t="str">
            <v>北邢村</v>
          </cell>
          <cell r="D2543" t="str">
            <v>徐加胜</v>
          </cell>
        </row>
        <row r="2544">
          <cell r="A2544">
            <v>2542</v>
          </cell>
          <cell r="B2544" t="str">
            <v>博山镇</v>
          </cell>
          <cell r="C2544" t="str">
            <v>北邢村</v>
          </cell>
          <cell r="D2544" t="str">
            <v>马桂芬</v>
          </cell>
        </row>
        <row r="2545">
          <cell r="A2545">
            <v>2543</v>
          </cell>
          <cell r="B2545" t="str">
            <v>博山镇</v>
          </cell>
          <cell r="C2545" t="str">
            <v>北邢村</v>
          </cell>
          <cell r="D2545" t="str">
            <v>徐翠花</v>
          </cell>
        </row>
        <row r="2546">
          <cell r="A2546">
            <v>2544</v>
          </cell>
          <cell r="B2546" t="str">
            <v>博山镇</v>
          </cell>
          <cell r="C2546" t="str">
            <v>北邢村</v>
          </cell>
          <cell r="D2546" t="str">
            <v>朱光爱</v>
          </cell>
        </row>
        <row r="2547">
          <cell r="A2547">
            <v>2545</v>
          </cell>
          <cell r="B2547" t="str">
            <v>博山镇</v>
          </cell>
          <cell r="C2547" t="str">
            <v>上瓦泉村</v>
          </cell>
          <cell r="D2547" t="str">
            <v>王家保</v>
          </cell>
        </row>
        <row r="2548">
          <cell r="A2548">
            <v>2546</v>
          </cell>
          <cell r="B2548" t="str">
            <v>博山镇</v>
          </cell>
          <cell r="C2548" t="str">
            <v>上瓦泉村</v>
          </cell>
          <cell r="D2548" t="str">
            <v>王家良</v>
          </cell>
        </row>
        <row r="2549">
          <cell r="A2549">
            <v>2547</v>
          </cell>
          <cell r="B2549" t="str">
            <v>博山镇</v>
          </cell>
          <cell r="C2549" t="str">
            <v>上瓦泉村</v>
          </cell>
          <cell r="D2549" t="str">
            <v>刘家常</v>
          </cell>
        </row>
        <row r="2550">
          <cell r="A2550">
            <v>2548</v>
          </cell>
          <cell r="B2550" t="str">
            <v>博山镇</v>
          </cell>
          <cell r="C2550" t="str">
            <v>上瓦泉村</v>
          </cell>
          <cell r="D2550" t="str">
            <v>王金勤</v>
          </cell>
        </row>
        <row r="2551">
          <cell r="A2551">
            <v>2549</v>
          </cell>
          <cell r="B2551" t="str">
            <v>博山镇</v>
          </cell>
          <cell r="C2551" t="str">
            <v>上瓦泉村</v>
          </cell>
          <cell r="D2551" t="str">
            <v>孙爱华</v>
          </cell>
        </row>
        <row r="2552">
          <cell r="A2552">
            <v>2550</v>
          </cell>
          <cell r="B2552" t="str">
            <v>博山镇</v>
          </cell>
          <cell r="C2552" t="str">
            <v>上瓦泉村</v>
          </cell>
          <cell r="D2552" t="str">
            <v>李云花</v>
          </cell>
        </row>
        <row r="2553">
          <cell r="A2553">
            <v>2551</v>
          </cell>
          <cell r="B2553" t="str">
            <v>博山镇</v>
          </cell>
          <cell r="C2553" t="str">
            <v>上瓦泉村</v>
          </cell>
          <cell r="D2553" t="str">
            <v>翟翠菊</v>
          </cell>
        </row>
        <row r="2554">
          <cell r="A2554">
            <v>2552</v>
          </cell>
          <cell r="B2554" t="str">
            <v>博山镇</v>
          </cell>
          <cell r="C2554" t="str">
            <v>上瓦泉村</v>
          </cell>
          <cell r="D2554" t="str">
            <v>翟玉玲</v>
          </cell>
        </row>
        <row r="2555">
          <cell r="A2555">
            <v>2553</v>
          </cell>
          <cell r="B2555" t="str">
            <v>博山镇</v>
          </cell>
          <cell r="C2555" t="str">
            <v>上瓦泉村</v>
          </cell>
          <cell r="D2555" t="str">
            <v>赵卫华</v>
          </cell>
        </row>
        <row r="2556">
          <cell r="A2556">
            <v>2554</v>
          </cell>
          <cell r="B2556" t="str">
            <v>博山镇</v>
          </cell>
          <cell r="C2556" t="str">
            <v>上瓦泉村</v>
          </cell>
          <cell r="D2556" t="str">
            <v>刘世孔</v>
          </cell>
        </row>
        <row r="2557">
          <cell r="A2557">
            <v>2555</v>
          </cell>
          <cell r="B2557" t="str">
            <v>博山镇</v>
          </cell>
          <cell r="C2557" t="str">
            <v>上瓦泉村</v>
          </cell>
          <cell r="D2557" t="str">
            <v>刘立新</v>
          </cell>
        </row>
        <row r="2558">
          <cell r="A2558">
            <v>2556</v>
          </cell>
          <cell r="B2558" t="str">
            <v>博山镇</v>
          </cell>
          <cell r="C2558" t="str">
            <v>上瓦泉村</v>
          </cell>
          <cell r="D2558" t="str">
            <v>刘家清</v>
          </cell>
        </row>
        <row r="2559">
          <cell r="A2559">
            <v>2557</v>
          </cell>
          <cell r="B2559" t="str">
            <v>博山镇</v>
          </cell>
          <cell r="C2559" t="str">
            <v>上瓦泉村</v>
          </cell>
          <cell r="D2559" t="str">
            <v>刘红梅</v>
          </cell>
        </row>
        <row r="2560">
          <cell r="A2560">
            <v>2558</v>
          </cell>
          <cell r="B2560" t="str">
            <v>博山镇</v>
          </cell>
          <cell r="C2560" t="str">
            <v>上瓦泉村</v>
          </cell>
          <cell r="D2560" t="str">
            <v>刘翠霞</v>
          </cell>
        </row>
        <row r="2561">
          <cell r="A2561">
            <v>2559</v>
          </cell>
          <cell r="B2561" t="str">
            <v>博山镇</v>
          </cell>
          <cell r="C2561" t="str">
            <v>上瓦泉村</v>
          </cell>
          <cell r="D2561" t="str">
            <v>贺洪云</v>
          </cell>
        </row>
        <row r="2562">
          <cell r="A2562">
            <v>2560</v>
          </cell>
          <cell r="B2562" t="str">
            <v>博山镇</v>
          </cell>
          <cell r="C2562" t="str">
            <v>上瓦泉村</v>
          </cell>
          <cell r="D2562" t="str">
            <v>刘桂梅</v>
          </cell>
        </row>
        <row r="2563">
          <cell r="A2563">
            <v>2561</v>
          </cell>
          <cell r="B2563" t="str">
            <v>博山镇</v>
          </cell>
          <cell r="C2563" t="str">
            <v>郑家庄村</v>
          </cell>
          <cell r="D2563" t="str">
            <v>李红英</v>
          </cell>
        </row>
        <row r="2564">
          <cell r="A2564">
            <v>2562</v>
          </cell>
          <cell r="B2564" t="str">
            <v>博山镇</v>
          </cell>
          <cell r="C2564" t="str">
            <v>郑家庄村</v>
          </cell>
          <cell r="D2564" t="str">
            <v>谢忠兰</v>
          </cell>
        </row>
        <row r="2565">
          <cell r="A2565">
            <v>2563</v>
          </cell>
          <cell r="B2565" t="str">
            <v>博山镇</v>
          </cell>
          <cell r="C2565" t="str">
            <v>郑家庄村</v>
          </cell>
          <cell r="D2565" t="str">
            <v>李君德</v>
          </cell>
        </row>
        <row r="2566">
          <cell r="A2566">
            <v>2564</v>
          </cell>
          <cell r="B2566" t="str">
            <v>博山镇</v>
          </cell>
          <cell r="C2566" t="str">
            <v>郑家庄村</v>
          </cell>
          <cell r="D2566" t="str">
            <v>郑秀芳</v>
          </cell>
        </row>
        <row r="2567">
          <cell r="A2567">
            <v>2565</v>
          </cell>
          <cell r="B2567" t="str">
            <v>博山镇</v>
          </cell>
          <cell r="C2567" t="str">
            <v>郑家庄村</v>
          </cell>
          <cell r="D2567" t="str">
            <v>郑良庆</v>
          </cell>
        </row>
        <row r="2568">
          <cell r="A2568">
            <v>2566</v>
          </cell>
          <cell r="B2568" t="str">
            <v>博山镇</v>
          </cell>
          <cell r="C2568" t="str">
            <v>郑家庄村</v>
          </cell>
          <cell r="D2568" t="str">
            <v>郑家民</v>
          </cell>
        </row>
        <row r="2569">
          <cell r="A2569">
            <v>2567</v>
          </cell>
          <cell r="B2569" t="str">
            <v>博山镇</v>
          </cell>
          <cell r="C2569" t="str">
            <v>郑家庄村</v>
          </cell>
          <cell r="D2569" t="str">
            <v>沈继英</v>
          </cell>
        </row>
        <row r="2570">
          <cell r="A2570">
            <v>2568</v>
          </cell>
          <cell r="B2570" t="str">
            <v>博山镇</v>
          </cell>
          <cell r="C2570" t="str">
            <v>郑家庄村</v>
          </cell>
          <cell r="D2570" t="str">
            <v>唐金美</v>
          </cell>
        </row>
        <row r="2571">
          <cell r="A2571">
            <v>2569</v>
          </cell>
          <cell r="B2571" t="str">
            <v>博山镇</v>
          </cell>
          <cell r="C2571" t="str">
            <v>郑家庄村</v>
          </cell>
          <cell r="D2571" t="str">
            <v>郑向同</v>
          </cell>
        </row>
        <row r="2572">
          <cell r="A2572">
            <v>2570</v>
          </cell>
          <cell r="B2572" t="str">
            <v>博山镇</v>
          </cell>
          <cell r="C2572" t="str">
            <v>郑家庄村</v>
          </cell>
          <cell r="D2572" t="str">
            <v>翟素美</v>
          </cell>
        </row>
        <row r="2573">
          <cell r="A2573">
            <v>2571</v>
          </cell>
          <cell r="B2573" t="str">
            <v>博山镇</v>
          </cell>
          <cell r="C2573" t="str">
            <v>郑家庄村</v>
          </cell>
          <cell r="D2573" t="str">
            <v>郑向海</v>
          </cell>
        </row>
        <row r="2574">
          <cell r="A2574">
            <v>2572</v>
          </cell>
          <cell r="B2574" t="str">
            <v>博山镇</v>
          </cell>
          <cell r="C2574" t="str">
            <v>郑家庄村</v>
          </cell>
          <cell r="D2574" t="str">
            <v>郑家营</v>
          </cell>
        </row>
        <row r="2575">
          <cell r="A2575">
            <v>2573</v>
          </cell>
          <cell r="B2575" t="str">
            <v>博山镇</v>
          </cell>
          <cell r="C2575" t="str">
            <v>刘家台村</v>
          </cell>
          <cell r="D2575" t="str">
            <v>房翠华</v>
          </cell>
        </row>
        <row r="2576">
          <cell r="A2576">
            <v>2574</v>
          </cell>
          <cell r="B2576" t="str">
            <v>博山镇</v>
          </cell>
          <cell r="C2576" t="str">
            <v>刘家台村</v>
          </cell>
          <cell r="D2576" t="str">
            <v>马秀华</v>
          </cell>
        </row>
        <row r="2577">
          <cell r="A2577">
            <v>2575</v>
          </cell>
          <cell r="B2577" t="str">
            <v>博山镇</v>
          </cell>
          <cell r="C2577" t="str">
            <v>刘家台村</v>
          </cell>
          <cell r="D2577" t="str">
            <v>张凤玲</v>
          </cell>
        </row>
        <row r="2578">
          <cell r="A2578">
            <v>2576</v>
          </cell>
          <cell r="B2578" t="str">
            <v>博山镇</v>
          </cell>
          <cell r="C2578" t="str">
            <v>刘家台村</v>
          </cell>
          <cell r="D2578" t="str">
            <v>鹿秀霞</v>
          </cell>
        </row>
        <row r="2579">
          <cell r="A2579">
            <v>2577</v>
          </cell>
          <cell r="B2579" t="str">
            <v>博山镇</v>
          </cell>
          <cell r="C2579" t="str">
            <v>刘家台村</v>
          </cell>
          <cell r="D2579" t="str">
            <v>孙立英</v>
          </cell>
        </row>
        <row r="2580">
          <cell r="A2580">
            <v>2578</v>
          </cell>
          <cell r="B2580" t="str">
            <v>博山镇</v>
          </cell>
          <cell r="C2580" t="str">
            <v>刘家台村</v>
          </cell>
          <cell r="D2580" t="str">
            <v>刘春红</v>
          </cell>
        </row>
        <row r="2581">
          <cell r="A2581">
            <v>2579</v>
          </cell>
          <cell r="B2581" t="str">
            <v>博山镇</v>
          </cell>
          <cell r="C2581" t="str">
            <v>刘家台村</v>
          </cell>
          <cell r="D2581" t="str">
            <v>房红英</v>
          </cell>
        </row>
        <row r="2582">
          <cell r="A2582">
            <v>2580</v>
          </cell>
          <cell r="B2582" t="str">
            <v>博山镇</v>
          </cell>
          <cell r="C2582" t="str">
            <v>朱家庄东村</v>
          </cell>
          <cell r="D2582" t="str">
            <v>丁修强</v>
          </cell>
        </row>
        <row r="2583">
          <cell r="A2583">
            <v>2581</v>
          </cell>
          <cell r="B2583" t="str">
            <v>博山镇</v>
          </cell>
          <cell r="C2583" t="str">
            <v>朱家庄东村</v>
          </cell>
          <cell r="D2583" t="str">
            <v>段其花</v>
          </cell>
        </row>
        <row r="2584">
          <cell r="A2584">
            <v>2582</v>
          </cell>
          <cell r="B2584" t="str">
            <v>博山镇</v>
          </cell>
          <cell r="C2584" t="str">
            <v>朱家庄东村</v>
          </cell>
          <cell r="D2584" t="str">
            <v>丁  一</v>
          </cell>
        </row>
        <row r="2585">
          <cell r="A2585">
            <v>2583</v>
          </cell>
          <cell r="B2585" t="str">
            <v>博山镇</v>
          </cell>
          <cell r="C2585" t="str">
            <v>朱家庄东村</v>
          </cell>
          <cell r="D2585" t="str">
            <v>丁修洽</v>
          </cell>
        </row>
        <row r="2586">
          <cell r="A2586">
            <v>2584</v>
          </cell>
          <cell r="B2586" t="str">
            <v>博山镇</v>
          </cell>
          <cell r="C2586" t="str">
            <v>朱家庄东村</v>
          </cell>
          <cell r="D2586" t="str">
            <v>郑翠芝</v>
          </cell>
        </row>
        <row r="2587">
          <cell r="A2587">
            <v>2585</v>
          </cell>
          <cell r="B2587" t="str">
            <v>博山镇</v>
          </cell>
          <cell r="C2587" t="str">
            <v>朱家庄东村</v>
          </cell>
          <cell r="D2587" t="str">
            <v>王克禄</v>
          </cell>
        </row>
        <row r="2588">
          <cell r="A2588">
            <v>2586</v>
          </cell>
          <cell r="B2588" t="str">
            <v>博山镇</v>
          </cell>
          <cell r="C2588" t="str">
            <v>朱家庄东村</v>
          </cell>
          <cell r="D2588" t="str">
            <v>丁昌海</v>
          </cell>
        </row>
        <row r="2589">
          <cell r="A2589">
            <v>2587</v>
          </cell>
          <cell r="B2589" t="str">
            <v>博山镇</v>
          </cell>
          <cell r="C2589" t="str">
            <v>朱家庄东村</v>
          </cell>
          <cell r="D2589" t="str">
            <v>丁修朋</v>
          </cell>
        </row>
        <row r="2590">
          <cell r="A2590">
            <v>2588</v>
          </cell>
          <cell r="B2590" t="str">
            <v>博山镇</v>
          </cell>
          <cell r="C2590" t="str">
            <v>朱家庄东村</v>
          </cell>
          <cell r="D2590" t="str">
            <v>柴树芬</v>
          </cell>
        </row>
        <row r="2591">
          <cell r="A2591">
            <v>2589</v>
          </cell>
          <cell r="B2591" t="str">
            <v>博山镇</v>
          </cell>
          <cell r="C2591" t="str">
            <v>朱家庄东村</v>
          </cell>
          <cell r="D2591" t="str">
            <v>郑彩红</v>
          </cell>
        </row>
        <row r="2592">
          <cell r="A2592">
            <v>2590</v>
          </cell>
          <cell r="B2592" t="str">
            <v>博山镇</v>
          </cell>
          <cell r="C2592" t="str">
            <v>朱家庄东村</v>
          </cell>
          <cell r="D2592" t="str">
            <v>王心利</v>
          </cell>
        </row>
        <row r="2593">
          <cell r="A2593">
            <v>2591</v>
          </cell>
          <cell r="B2593" t="str">
            <v>博山镇</v>
          </cell>
          <cell r="C2593" t="str">
            <v>朱家庄东村</v>
          </cell>
          <cell r="D2593" t="str">
            <v>魏云秀</v>
          </cell>
        </row>
        <row r="2594">
          <cell r="A2594">
            <v>2592</v>
          </cell>
          <cell r="B2594" t="str">
            <v>博山镇</v>
          </cell>
          <cell r="C2594" t="str">
            <v>朱家庄东村</v>
          </cell>
          <cell r="D2594" t="str">
            <v>谢爱红</v>
          </cell>
        </row>
        <row r="2595">
          <cell r="A2595">
            <v>2593</v>
          </cell>
          <cell r="B2595" t="str">
            <v>博山镇</v>
          </cell>
          <cell r="C2595" t="str">
            <v>朱家庄南村</v>
          </cell>
          <cell r="D2595" t="str">
            <v>丁修英</v>
          </cell>
        </row>
        <row r="2596">
          <cell r="A2596">
            <v>2594</v>
          </cell>
          <cell r="B2596" t="str">
            <v>博山镇</v>
          </cell>
          <cell r="C2596" t="str">
            <v>朱家庄南村</v>
          </cell>
          <cell r="D2596" t="str">
            <v>丁素霞</v>
          </cell>
        </row>
        <row r="2597">
          <cell r="A2597">
            <v>2595</v>
          </cell>
          <cell r="B2597" t="str">
            <v>博山镇</v>
          </cell>
          <cell r="C2597" t="str">
            <v>朱家庄南村</v>
          </cell>
          <cell r="D2597" t="str">
            <v>尹涛</v>
          </cell>
        </row>
        <row r="2598">
          <cell r="A2598">
            <v>2596</v>
          </cell>
          <cell r="B2598" t="str">
            <v>博山镇</v>
          </cell>
          <cell r="C2598" t="str">
            <v>朱家庄南村</v>
          </cell>
          <cell r="D2598" t="str">
            <v>尹连波</v>
          </cell>
        </row>
        <row r="2599">
          <cell r="A2599">
            <v>2597</v>
          </cell>
          <cell r="B2599" t="str">
            <v>博山镇</v>
          </cell>
          <cell r="C2599" t="str">
            <v> 杨峪村</v>
          </cell>
          <cell r="D2599" t="str">
            <v>李继君</v>
          </cell>
        </row>
        <row r="2600">
          <cell r="A2600">
            <v>2598</v>
          </cell>
          <cell r="B2600" t="str">
            <v>博山镇</v>
          </cell>
          <cell r="C2600" t="str">
            <v>杨峪村</v>
          </cell>
          <cell r="D2600" t="str">
            <v>孙继青</v>
          </cell>
        </row>
        <row r="2601">
          <cell r="A2601">
            <v>2599</v>
          </cell>
          <cell r="B2601" t="str">
            <v>博山镇</v>
          </cell>
          <cell r="C2601" t="str">
            <v> 杨峪村</v>
          </cell>
          <cell r="D2601" t="str">
            <v>谢圣谟</v>
          </cell>
        </row>
        <row r="2602">
          <cell r="A2602">
            <v>2600</v>
          </cell>
          <cell r="B2602" t="str">
            <v>博山镇</v>
          </cell>
          <cell r="C2602" t="str">
            <v>杨峪村</v>
          </cell>
          <cell r="D2602" t="str">
            <v>李纪国</v>
          </cell>
        </row>
        <row r="2603">
          <cell r="A2603">
            <v>2601</v>
          </cell>
          <cell r="B2603" t="str">
            <v>博山镇</v>
          </cell>
          <cell r="C2603" t="str">
            <v> 杨峪村</v>
          </cell>
          <cell r="D2603" t="str">
            <v>任爱芬</v>
          </cell>
        </row>
        <row r="2604">
          <cell r="A2604">
            <v>2602</v>
          </cell>
          <cell r="B2604" t="str">
            <v>博山镇</v>
          </cell>
          <cell r="C2604" t="str">
            <v> 杨峪村</v>
          </cell>
          <cell r="D2604" t="str">
            <v>马兆腾</v>
          </cell>
        </row>
        <row r="2605">
          <cell r="A2605">
            <v>2603</v>
          </cell>
          <cell r="B2605" t="str">
            <v>博山镇</v>
          </cell>
          <cell r="C2605" t="str">
            <v>杨峪村</v>
          </cell>
          <cell r="D2605" t="str">
            <v>王翠香</v>
          </cell>
        </row>
        <row r="2606">
          <cell r="A2606">
            <v>2604</v>
          </cell>
          <cell r="B2606" t="str">
            <v>博山镇</v>
          </cell>
          <cell r="C2606" t="str">
            <v> 杨峪村</v>
          </cell>
          <cell r="D2606" t="str">
            <v>马登航</v>
          </cell>
        </row>
        <row r="2607">
          <cell r="A2607">
            <v>2605</v>
          </cell>
          <cell r="B2607" t="str">
            <v>博山镇</v>
          </cell>
          <cell r="C2607" t="str">
            <v>杨峪村</v>
          </cell>
          <cell r="D2607" t="str">
            <v>谢祥英</v>
          </cell>
        </row>
        <row r="2608">
          <cell r="A2608">
            <v>2606</v>
          </cell>
          <cell r="B2608" t="str">
            <v>博山镇</v>
          </cell>
          <cell r="C2608" t="str">
            <v>中邢村</v>
          </cell>
          <cell r="D2608" t="str">
            <v>刘翠萍</v>
          </cell>
        </row>
        <row r="2609">
          <cell r="A2609">
            <v>2607</v>
          </cell>
          <cell r="B2609" t="str">
            <v>博山镇</v>
          </cell>
          <cell r="C2609" t="str">
            <v>中邢村</v>
          </cell>
          <cell r="D2609" t="str">
            <v>刘金兰</v>
          </cell>
        </row>
        <row r="2610">
          <cell r="A2610">
            <v>2608</v>
          </cell>
          <cell r="B2610" t="str">
            <v>博山镇</v>
          </cell>
          <cell r="C2610" t="str">
            <v>中邢村</v>
          </cell>
          <cell r="D2610" t="str">
            <v>孙昭永</v>
          </cell>
        </row>
        <row r="2611">
          <cell r="A2611">
            <v>2609</v>
          </cell>
          <cell r="B2611" t="str">
            <v>博山镇</v>
          </cell>
          <cell r="C2611" t="str">
            <v>中邢村</v>
          </cell>
          <cell r="D2611" t="str">
            <v>平秀珍</v>
          </cell>
        </row>
        <row r="2612">
          <cell r="A2612">
            <v>2610</v>
          </cell>
          <cell r="B2612" t="str">
            <v>博山镇</v>
          </cell>
          <cell r="C2612" t="str">
            <v>中邢村</v>
          </cell>
          <cell r="D2612" t="str">
            <v>黄秀清</v>
          </cell>
        </row>
        <row r="2613">
          <cell r="A2613">
            <v>2611</v>
          </cell>
          <cell r="B2613" t="str">
            <v>博山镇</v>
          </cell>
          <cell r="C2613" t="str">
            <v>洪山口村</v>
          </cell>
          <cell r="D2613" t="str">
            <v>翟丕军</v>
          </cell>
        </row>
        <row r="2614">
          <cell r="A2614">
            <v>2612</v>
          </cell>
          <cell r="B2614" t="str">
            <v>博山镇</v>
          </cell>
          <cell r="C2614" t="str">
            <v>洪山口村</v>
          </cell>
          <cell r="D2614" t="str">
            <v>魏凤云</v>
          </cell>
        </row>
        <row r="2615">
          <cell r="A2615">
            <v>2613</v>
          </cell>
          <cell r="B2615" t="str">
            <v>博山镇</v>
          </cell>
          <cell r="C2615" t="str">
            <v>洪山口村</v>
          </cell>
          <cell r="D2615" t="str">
            <v>翟振军</v>
          </cell>
        </row>
        <row r="2616">
          <cell r="A2616">
            <v>2614</v>
          </cell>
          <cell r="B2616" t="str">
            <v>博山镇</v>
          </cell>
          <cell r="C2616" t="str">
            <v>洪山口村</v>
          </cell>
          <cell r="D2616" t="str">
            <v>翟红兰</v>
          </cell>
        </row>
        <row r="2617">
          <cell r="A2617">
            <v>2615</v>
          </cell>
          <cell r="B2617" t="str">
            <v>博山镇</v>
          </cell>
          <cell r="C2617" t="str">
            <v>洪山口村</v>
          </cell>
          <cell r="D2617" t="str">
            <v>王云</v>
          </cell>
        </row>
        <row r="2618">
          <cell r="A2618">
            <v>2616</v>
          </cell>
          <cell r="B2618" t="str">
            <v>博山镇</v>
          </cell>
          <cell r="C2618" t="str">
            <v>洪山口村</v>
          </cell>
          <cell r="D2618" t="str">
            <v>岳文英</v>
          </cell>
        </row>
        <row r="2619">
          <cell r="A2619">
            <v>2617</v>
          </cell>
          <cell r="B2619" t="str">
            <v>博山镇</v>
          </cell>
          <cell r="C2619" t="str">
            <v>洪山口村</v>
          </cell>
          <cell r="D2619" t="str">
            <v>黄庆香</v>
          </cell>
        </row>
        <row r="2620">
          <cell r="A2620">
            <v>2618</v>
          </cell>
          <cell r="B2620" t="str">
            <v>博山镇</v>
          </cell>
          <cell r="C2620" t="str">
            <v>洪山口村</v>
          </cell>
          <cell r="D2620" t="str">
            <v>翟艳忠</v>
          </cell>
        </row>
        <row r="2621">
          <cell r="A2621">
            <v>2619</v>
          </cell>
          <cell r="B2621" t="str">
            <v>博山镇</v>
          </cell>
          <cell r="C2621" t="str">
            <v>洪山口村</v>
          </cell>
          <cell r="D2621" t="str">
            <v>唐冬梅</v>
          </cell>
        </row>
        <row r="2622">
          <cell r="A2622">
            <v>2620</v>
          </cell>
          <cell r="B2622" t="str">
            <v>博山镇</v>
          </cell>
          <cell r="C2622" t="str">
            <v>洪山口村</v>
          </cell>
          <cell r="D2622" t="str">
            <v>魏水英</v>
          </cell>
        </row>
        <row r="2623">
          <cell r="A2623">
            <v>2621</v>
          </cell>
          <cell r="B2623" t="str">
            <v>博山镇</v>
          </cell>
          <cell r="C2623" t="str">
            <v>洪山口村</v>
          </cell>
          <cell r="D2623" t="str">
            <v>翟修旺</v>
          </cell>
        </row>
        <row r="2624">
          <cell r="A2624">
            <v>2622</v>
          </cell>
          <cell r="B2624" t="str">
            <v>博山镇</v>
          </cell>
          <cell r="C2624" t="str">
            <v>洪山口村</v>
          </cell>
          <cell r="D2624" t="str">
            <v>杨芹</v>
          </cell>
        </row>
        <row r="2625">
          <cell r="A2625">
            <v>2623</v>
          </cell>
          <cell r="B2625" t="str">
            <v>博山镇</v>
          </cell>
          <cell r="C2625" t="str">
            <v>洪山口村</v>
          </cell>
          <cell r="D2625" t="str">
            <v>王德芬</v>
          </cell>
        </row>
        <row r="2626">
          <cell r="A2626">
            <v>2624</v>
          </cell>
          <cell r="B2626" t="str">
            <v>博山镇</v>
          </cell>
          <cell r="C2626" t="str">
            <v>洪山口村</v>
          </cell>
          <cell r="D2626" t="str">
            <v>翟作彬</v>
          </cell>
        </row>
        <row r="2627">
          <cell r="A2627">
            <v>2625</v>
          </cell>
          <cell r="B2627" t="str">
            <v>博山镇</v>
          </cell>
          <cell r="C2627" t="str">
            <v>洪山口村</v>
          </cell>
          <cell r="D2627" t="str">
            <v>翟展厚</v>
          </cell>
        </row>
        <row r="2628">
          <cell r="A2628">
            <v>2626</v>
          </cell>
          <cell r="B2628" t="str">
            <v>博山镇</v>
          </cell>
          <cell r="C2628" t="str">
            <v>洪山口村</v>
          </cell>
          <cell r="D2628" t="str">
            <v>孙桂香</v>
          </cell>
        </row>
        <row r="2629">
          <cell r="A2629">
            <v>2627</v>
          </cell>
          <cell r="B2629" t="str">
            <v>博山镇</v>
          </cell>
          <cell r="C2629" t="str">
            <v>洪山口村</v>
          </cell>
          <cell r="D2629" t="str">
            <v>王洪芹</v>
          </cell>
        </row>
        <row r="2630">
          <cell r="A2630">
            <v>2628</v>
          </cell>
          <cell r="B2630" t="str">
            <v>博山镇</v>
          </cell>
          <cell r="C2630" t="str">
            <v>洪山口村</v>
          </cell>
          <cell r="D2630" t="str">
            <v>郑玉芳</v>
          </cell>
        </row>
        <row r="2631">
          <cell r="A2631">
            <v>2629</v>
          </cell>
          <cell r="B2631" t="str">
            <v>博山镇</v>
          </cell>
          <cell r="C2631" t="str">
            <v>洪山口村</v>
          </cell>
          <cell r="D2631" t="str">
            <v>谢红英</v>
          </cell>
        </row>
        <row r="2632">
          <cell r="A2632">
            <v>2630</v>
          </cell>
          <cell r="B2632" t="str">
            <v>博山镇</v>
          </cell>
          <cell r="C2632" t="str">
            <v>洪山口村</v>
          </cell>
          <cell r="D2632" t="str">
            <v>郑向军</v>
          </cell>
        </row>
        <row r="2633">
          <cell r="A2633">
            <v>2631</v>
          </cell>
          <cell r="B2633" t="str">
            <v>博山镇</v>
          </cell>
          <cell r="C2633" t="str">
            <v>上庄村</v>
          </cell>
          <cell r="D2633" t="str">
            <v>谢云刚</v>
          </cell>
        </row>
        <row r="2634">
          <cell r="A2634">
            <v>2632</v>
          </cell>
          <cell r="B2634" t="str">
            <v>博山镇</v>
          </cell>
          <cell r="C2634" t="str">
            <v>上庄村</v>
          </cell>
          <cell r="D2634" t="str">
            <v>杜德杰</v>
          </cell>
        </row>
        <row r="2635">
          <cell r="A2635">
            <v>2633</v>
          </cell>
          <cell r="B2635" t="str">
            <v>博山镇</v>
          </cell>
          <cell r="C2635" t="str">
            <v>上庄村</v>
          </cell>
          <cell r="D2635" t="str">
            <v>杜明金</v>
          </cell>
        </row>
        <row r="2636">
          <cell r="A2636">
            <v>2634</v>
          </cell>
          <cell r="B2636" t="str">
            <v>博山镇</v>
          </cell>
          <cell r="C2636" t="str">
            <v>上庄村</v>
          </cell>
          <cell r="D2636" t="str">
            <v>杜德安</v>
          </cell>
        </row>
        <row r="2637">
          <cell r="A2637">
            <v>2635</v>
          </cell>
          <cell r="B2637" t="str">
            <v>博山镇</v>
          </cell>
          <cell r="C2637" t="str">
            <v>上庄村</v>
          </cell>
          <cell r="D2637" t="str">
            <v>杜明勇</v>
          </cell>
        </row>
        <row r="2638">
          <cell r="A2638">
            <v>2636</v>
          </cell>
          <cell r="B2638" t="str">
            <v>博山镇</v>
          </cell>
          <cell r="C2638" t="str">
            <v>上庄村</v>
          </cell>
          <cell r="D2638" t="str">
            <v>谢莱山</v>
          </cell>
        </row>
        <row r="2639">
          <cell r="A2639">
            <v>2637</v>
          </cell>
          <cell r="B2639" t="str">
            <v>博山镇</v>
          </cell>
          <cell r="C2639" t="str">
            <v>上庄村</v>
          </cell>
          <cell r="D2639" t="str">
            <v>谢铜山</v>
          </cell>
        </row>
        <row r="2640">
          <cell r="A2640">
            <v>2638</v>
          </cell>
          <cell r="B2640" t="str">
            <v>博山镇</v>
          </cell>
          <cell r="C2640" t="str">
            <v>上庄村</v>
          </cell>
          <cell r="D2640" t="str">
            <v>杜明富</v>
          </cell>
        </row>
        <row r="2641">
          <cell r="A2641">
            <v>2639</v>
          </cell>
          <cell r="B2641" t="str">
            <v>博山镇</v>
          </cell>
          <cell r="C2641" t="str">
            <v>上庄村</v>
          </cell>
          <cell r="D2641" t="str">
            <v>谢圣山</v>
          </cell>
        </row>
        <row r="2642">
          <cell r="A2642">
            <v>2640</v>
          </cell>
          <cell r="B2642" t="str">
            <v>博山镇</v>
          </cell>
          <cell r="C2642" t="str">
            <v>上庄村</v>
          </cell>
          <cell r="D2642" t="str">
            <v>杜明弟</v>
          </cell>
        </row>
        <row r="2643">
          <cell r="A2643">
            <v>2641</v>
          </cell>
          <cell r="B2643" t="str">
            <v>博山镇</v>
          </cell>
          <cell r="C2643" t="str">
            <v>上庄村</v>
          </cell>
          <cell r="D2643" t="str">
            <v>谢永祥</v>
          </cell>
        </row>
        <row r="2644">
          <cell r="A2644">
            <v>2642</v>
          </cell>
          <cell r="B2644" t="str">
            <v>博山镇</v>
          </cell>
          <cell r="C2644" t="str">
            <v>上庄村</v>
          </cell>
          <cell r="D2644" t="str">
            <v>翟乃明</v>
          </cell>
        </row>
        <row r="2645">
          <cell r="A2645">
            <v>2643</v>
          </cell>
          <cell r="B2645" t="str">
            <v>博山镇</v>
          </cell>
          <cell r="C2645" t="str">
            <v>尹家峪村</v>
          </cell>
          <cell r="D2645" t="str">
            <v>尹连征</v>
          </cell>
        </row>
        <row r="2646">
          <cell r="A2646">
            <v>2644</v>
          </cell>
          <cell r="B2646" t="str">
            <v>博山镇</v>
          </cell>
          <cell r="C2646" t="str">
            <v>尹家峪村</v>
          </cell>
          <cell r="D2646" t="str">
            <v>马翠宏</v>
          </cell>
        </row>
        <row r="2647">
          <cell r="A2647">
            <v>2645</v>
          </cell>
          <cell r="B2647" t="str">
            <v>博山镇</v>
          </cell>
          <cell r="C2647" t="str">
            <v>尹家峪村</v>
          </cell>
          <cell r="D2647" t="str">
            <v>尹庆芳</v>
          </cell>
        </row>
        <row r="2648">
          <cell r="A2648">
            <v>2646</v>
          </cell>
          <cell r="B2648" t="str">
            <v>博山镇</v>
          </cell>
          <cell r="C2648" t="str">
            <v>尹家峪村</v>
          </cell>
          <cell r="D2648" t="str">
            <v>张悦霞</v>
          </cell>
        </row>
        <row r="2649">
          <cell r="A2649">
            <v>2647</v>
          </cell>
          <cell r="B2649" t="str">
            <v>博山镇</v>
          </cell>
          <cell r="C2649" t="str">
            <v>尹家峪村</v>
          </cell>
          <cell r="D2649" t="str">
            <v>谢淑平</v>
          </cell>
        </row>
        <row r="2650">
          <cell r="A2650">
            <v>2648</v>
          </cell>
          <cell r="B2650" t="str">
            <v>博山镇</v>
          </cell>
          <cell r="C2650" t="str">
            <v>尹家峪村</v>
          </cell>
          <cell r="D2650" t="str">
            <v>谢翠云</v>
          </cell>
        </row>
        <row r="2651">
          <cell r="A2651">
            <v>2649</v>
          </cell>
          <cell r="B2651" t="str">
            <v>博山镇</v>
          </cell>
          <cell r="C2651" t="str">
            <v>尹家峪村</v>
          </cell>
          <cell r="D2651" t="str">
            <v>尹连祥</v>
          </cell>
        </row>
        <row r="2652">
          <cell r="A2652">
            <v>2650</v>
          </cell>
          <cell r="B2652" t="str">
            <v>博山镇</v>
          </cell>
          <cell r="C2652" t="str">
            <v>西瓦峪村</v>
          </cell>
          <cell r="D2652" t="str">
            <v>张桂兰</v>
          </cell>
        </row>
        <row r="2653">
          <cell r="A2653">
            <v>2651</v>
          </cell>
          <cell r="B2653" t="str">
            <v>博山镇</v>
          </cell>
          <cell r="C2653" t="str">
            <v>西瓦峪村</v>
          </cell>
          <cell r="D2653" t="str">
            <v>郑翠玲</v>
          </cell>
        </row>
        <row r="2654">
          <cell r="A2654">
            <v>2652</v>
          </cell>
          <cell r="B2654" t="str">
            <v>博山镇</v>
          </cell>
          <cell r="C2654" t="str">
            <v>西瓦峪村</v>
          </cell>
          <cell r="D2654" t="str">
            <v>谢海峰</v>
          </cell>
        </row>
        <row r="2655">
          <cell r="A2655">
            <v>2653</v>
          </cell>
          <cell r="B2655" t="str">
            <v>博山镇</v>
          </cell>
          <cell r="C2655" t="str">
            <v>西瓦峪村</v>
          </cell>
          <cell r="D2655" t="str">
            <v>谢军德</v>
          </cell>
        </row>
        <row r="2656">
          <cell r="A2656">
            <v>2654</v>
          </cell>
          <cell r="B2656" t="str">
            <v>博山镇</v>
          </cell>
          <cell r="C2656" t="str">
            <v>西瓦峪村</v>
          </cell>
          <cell r="D2656" t="str">
            <v>谢翠锋</v>
          </cell>
        </row>
        <row r="2657">
          <cell r="A2657">
            <v>2655</v>
          </cell>
          <cell r="B2657" t="str">
            <v>博山镇</v>
          </cell>
          <cell r="C2657" t="str">
            <v>西瓦峪村</v>
          </cell>
          <cell r="D2657" t="str">
            <v>唐美花</v>
          </cell>
        </row>
        <row r="2658">
          <cell r="A2658">
            <v>2656</v>
          </cell>
          <cell r="B2658" t="str">
            <v>博山镇</v>
          </cell>
          <cell r="C2658" t="str">
            <v>西瓦峪村</v>
          </cell>
          <cell r="D2658" t="str">
            <v>马翠芸</v>
          </cell>
        </row>
        <row r="2659">
          <cell r="A2659">
            <v>2657</v>
          </cell>
          <cell r="B2659" t="str">
            <v>博山镇</v>
          </cell>
          <cell r="C2659" t="str">
            <v>西瓦峪村</v>
          </cell>
          <cell r="D2659" t="str">
            <v>任远军</v>
          </cell>
        </row>
        <row r="2660">
          <cell r="A2660">
            <v>2658</v>
          </cell>
          <cell r="B2660" t="str">
            <v>博山镇</v>
          </cell>
          <cell r="C2660" t="str">
            <v>西瓦峪村</v>
          </cell>
          <cell r="D2660" t="str">
            <v>杜淑花</v>
          </cell>
        </row>
        <row r="2661">
          <cell r="A2661">
            <v>2659</v>
          </cell>
          <cell r="B2661" t="str">
            <v>博山镇</v>
          </cell>
          <cell r="C2661" t="str">
            <v>西瓦峪村</v>
          </cell>
          <cell r="D2661" t="str">
            <v>李传云</v>
          </cell>
        </row>
        <row r="2662">
          <cell r="A2662">
            <v>2660</v>
          </cell>
          <cell r="B2662" t="str">
            <v>博山镇</v>
          </cell>
          <cell r="C2662" t="str">
            <v>中瓦泉村</v>
          </cell>
          <cell r="D2662" t="str">
            <v>王爱荣</v>
          </cell>
        </row>
        <row r="2663">
          <cell r="A2663">
            <v>2661</v>
          </cell>
          <cell r="B2663" t="str">
            <v>博山镇</v>
          </cell>
          <cell r="C2663" t="str">
            <v>中瓦泉村</v>
          </cell>
          <cell r="D2663" t="str">
            <v>翟翠霞</v>
          </cell>
        </row>
        <row r="2664">
          <cell r="A2664">
            <v>2662</v>
          </cell>
          <cell r="B2664" t="str">
            <v>博山镇</v>
          </cell>
          <cell r="C2664" t="str">
            <v>中瓦泉村</v>
          </cell>
          <cell r="D2664" t="str">
            <v>翟凤霞</v>
          </cell>
        </row>
        <row r="2665">
          <cell r="A2665">
            <v>2663</v>
          </cell>
          <cell r="B2665" t="str">
            <v>博山镇</v>
          </cell>
          <cell r="C2665" t="str">
            <v>中瓦泉村</v>
          </cell>
          <cell r="D2665" t="str">
            <v>谢红美</v>
          </cell>
        </row>
        <row r="2666">
          <cell r="A2666">
            <v>2664</v>
          </cell>
          <cell r="B2666" t="str">
            <v>博山镇</v>
          </cell>
          <cell r="C2666" t="str">
            <v>中瓦泉村</v>
          </cell>
          <cell r="D2666" t="str">
            <v>李兆福</v>
          </cell>
        </row>
        <row r="2667">
          <cell r="A2667">
            <v>2665</v>
          </cell>
          <cell r="B2667" t="str">
            <v>博山镇</v>
          </cell>
          <cell r="C2667" t="str">
            <v>中瓦泉村</v>
          </cell>
          <cell r="D2667" t="str">
            <v>李洪连</v>
          </cell>
        </row>
        <row r="2668">
          <cell r="A2668">
            <v>2666</v>
          </cell>
          <cell r="B2668" t="str">
            <v>博山镇</v>
          </cell>
          <cell r="C2668" t="str">
            <v>中瓦泉村</v>
          </cell>
          <cell r="D2668" t="str">
            <v>刘晓霞</v>
          </cell>
        </row>
        <row r="2669">
          <cell r="A2669">
            <v>2667</v>
          </cell>
          <cell r="B2669" t="str">
            <v>博山镇</v>
          </cell>
          <cell r="C2669" t="str">
            <v>朱家庄西村</v>
          </cell>
          <cell r="D2669" t="str">
            <v>王平峰</v>
          </cell>
        </row>
        <row r="2670">
          <cell r="A2670">
            <v>2668</v>
          </cell>
          <cell r="B2670" t="str">
            <v>博山镇</v>
          </cell>
          <cell r="C2670" t="str">
            <v>朱家庄西村</v>
          </cell>
          <cell r="D2670" t="str">
            <v>赵新红</v>
          </cell>
        </row>
        <row r="2671">
          <cell r="A2671">
            <v>2669</v>
          </cell>
          <cell r="B2671" t="str">
            <v>博山镇</v>
          </cell>
          <cell r="C2671" t="str">
            <v>朱家庄西村</v>
          </cell>
          <cell r="D2671" t="str">
            <v>丁修海</v>
          </cell>
        </row>
        <row r="2672">
          <cell r="A2672">
            <v>2670</v>
          </cell>
          <cell r="B2672" t="str">
            <v>博山镇</v>
          </cell>
          <cell r="C2672" t="str">
            <v>朱家庄西村</v>
          </cell>
          <cell r="D2672" t="str">
            <v>丁吉云</v>
          </cell>
        </row>
        <row r="2673">
          <cell r="A2673">
            <v>2671</v>
          </cell>
          <cell r="B2673" t="str">
            <v>博山镇</v>
          </cell>
          <cell r="C2673" t="str">
            <v>朱家庄西村</v>
          </cell>
          <cell r="D2673" t="str">
            <v>丁翠芹</v>
          </cell>
        </row>
        <row r="2674">
          <cell r="A2674">
            <v>2672</v>
          </cell>
          <cell r="B2674" t="str">
            <v>博山镇</v>
          </cell>
          <cell r="C2674" t="str">
            <v>朱家庄西村</v>
          </cell>
          <cell r="D2674" t="str">
            <v>翟冬梅</v>
          </cell>
        </row>
        <row r="2675">
          <cell r="A2675">
            <v>2673</v>
          </cell>
          <cell r="B2675" t="str">
            <v>博山镇</v>
          </cell>
          <cell r="C2675" t="str">
            <v>朱家庄西村</v>
          </cell>
          <cell r="D2675" t="str">
            <v>尹建平</v>
          </cell>
        </row>
        <row r="2676">
          <cell r="A2676">
            <v>2674</v>
          </cell>
          <cell r="B2676" t="str">
            <v>博山镇</v>
          </cell>
          <cell r="C2676" t="str">
            <v>朱家庄西村</v>
          </cell>
          <cell r="D2676" t="str">
            <v>尹彩霞</v>
          </cell>
        </row>
        <row r="2677">
          <cell r="A2677">
            <v>2675</v>
          </cell>
          <cell r="B2677" t="str">
            <v>博山镇</v>
          </cell>
          <cell r="C2677" t="str">
            <v>五老峪村</v>
          </cell>
          <cell r="D2677" t="str">
            <v>谢翠英</v>
          </cell>
        </row>
        <row r="2678">
          <cell r="A2678">
            <v>2676</v>
          </cell>
          <cell r="B2678" t="str">
            <v>博山镇</v>
          </cell>
          <cell r="C2678" t="str">
            <v>五老峪村</v>
          </cell>
          <cell r="D2678" t="str">
            <v>谢宜民</v>
          </cell>
        </row>
        <row r="2679">
          <cell r="A2679">
            <v>2677</v>
          </cell>
          <cell r="B2679" t="str">
            <v>博山镇</v>
          </cell>
          <cell r="C2679" t="str">
            <v>五老峪村</v>
          </cell>
          <cell r="D2679" t="str">
            <v>李凤云</v>
          </cell>
        </row>
        <row r="2680">
          <cell r="A2680">
            <v>2678</v>
          </cell>
          <cell r="B2680" t="str">
            <v>博山镇</v>
          </cell>
          <cell r="C2680" t="str">
            <v>五老峪村</v>
          </cell>
          <cell r="D2680" t="str">
            <v>任娟</v>
          </cell>
        </row>
        <row r="2681">
          <cell r="A2681">
            <v>2679</v>
          </cell>
          <cell r="B2681" t="str">
            <v>博山镇</v>
          </cell>
          <cell r="C2681" t="str">
            <v>五老峪村</v>
          </cell>
          <cell r="D2681" t="str">
            <v>任翠莲</v>
          </cell>
        </row>
        <row r="2682">
          <cell r="A2682">
            <v>2680</v>
          </cell>
          <cell r="B2682" t="str">
            <v>博山镇</v>
          </cell>
          <cell r="C2682" t="str">
            <v>南邢村</v>
          </cell>
          <cell r="D2682" t="str">
            <v>黄香芹</v>
          </cell>
        </row>
        <row r="2683">
          <cell r="A2683">
            <v>2681</v>
          </cell>
          <cell r="B2683" t="str">
            <v>博山镇</v>
          </cell>
          <cell r="C2683" t="str">
            <v>南邢村</v>
          </cell>
          <cell r="D2683" t="str">
            <v>黄新梅</v>
          </cell>
        </row>
        <row r="2684">
          <cell r="A2684">
            <v>2682</v>
          </cell>
          <cell r="B2684" t="str">
            <v>博山镇</v>
          </cell>
          <cell r="C2684" t="str">
            <v>南邢村</v>
          </cell>
          <cell r="D2684" t="str">
            <v>马桂美</v>
          </cell>
        </row>
        <row r="2685">
          <cell r="A2685">
            <v>2683</v>
          </cell>
          <cell r="B2685" t="str">
            <v>博山镇</v>
          </cell>
          <cell r="C2685" t="str">
            <v>南邢村</v>
          </cell>
          <cell r="D2685" t="str">
            <v>房翠凤</v>
          </cell>
        </row>
        <row r="2686">
          <cell r="A2686">
            <v>2684</v>
          </cell>
          <cell r="B2686" t="str">
            <v>博山镇</v>
          </cell>
          <cell r="C2686" t="str">
            <v>南邢村</v>
          </cell>
          <cell r="D2686" t="str">
            <v>王香英</v>
          </cell>
        </row>
        <row r="2687">
          <cell r="A2687">
            <v>2685</v>
          </cell>
          <cell r="B2687" t="str">
            <v>博山镇</v>
          </cell>
          <cell r="C2687" t="str">
            <v>南邢村</v>
          </cell>
          <cell r="D2687" t="str">
            <v>孙昭刚</v>
          </cell>
        </row>
        <row r="2688">
          <cell r="A2688">
            <v>2686</v>
          </cell>
          <cell r="B2688" t="str">
            <v>博山镇</v>
          </cell>
          <cell r="C2688" t="str">
            <v>南邢村</v>
          </cell>
          <cell r="D2688" t="str">
            <v>孙奉翠</v>
          </cell>
        </row>
        <row r="2689">
          <cell r="A2689">
            <v>2687</v>
          </cell>
          <cell r="B2689" t="str">
            <v>博山镇</v>
          </cell>
          <cell r="C2689" t="str">
            <v>南邢村</v>
          </cell>
          <cell r="D2689" t="str">
            <v>张玉红</v>
          </cell>
        </row>
        <row r="2690">
          <cell r="A2690">
            <v>2688</v>
          </cell>
          <cell r="B2690" t="str">
            <v>博山镇</v>
          </cell>
          <cell r="C2690" t="str">
            <v>南邢村</v>
          </cell>
          <cell r="D2690" t="str">
            <v>只可新</v>
          </cell>
        </row>
        <row r="2691">
          <cell r="A2691">
            <v>2689</v>
          </cell>
          <cell r="B2691" t="str">
            <v>博山镇</v>
          </cell>
          <cell r="C2691" t="str">
            <v>郭庄西村</v>
          </cell>
          <cell r="D2691" t="str">
            <v>马登博</v>
          </cell>
        </row>
        <row r="2692">
          <cell r="A2692">
            <v>2690</v>
          </cell>
          <cell r="B2692" t="str">
            <v>博山镇</v>
          </cell>
          <cell r="C2692" t="str">
            <v>郭庄西村</v>
          </cell>
          <cell r="D2692" t="str">
            <v>郑金玲</v>
          </cell>
        </row>
        <row r="2693">
          <cell r="A2693">
            <v>2691</v>
          </cell>
          <cell r="B2693" t="str">
            <v>博山镇</v>
          </cell>
          <cell r="C2693" t="str">
            <v>郭庄西村</v>
          </cell>
          <cell r="D2693" t="str">
            <v>张德云</v>
          </cell>
        </row>
        <row r="2694">
          <cell r="A2694">
            <v>2692</v>
          </cell>
          <cell r="B2694" t="str">
            <v>博山镇</v>
          </cell>
          <cell r="C2694" t="str">
            <v>郭庄西村</v>
          </cell>
          <cell r="D2694" t="str">
            <v>马登芳</v>
          </cell>
        </row>
        <row r="2695">
          <cell r="A2695">
            <v>2693</v>
          </cell>
          <cell r="B2695" t="str">
            <v>博山镇</v>
          </cell>
          <cell r="C2695" t="str">
            <v>郭庄西村</v>
          </cell>
          <cell r="D2695" t="str">
            <v>郑家美</v>
          </cell>
        </row>
        <row r="2696">
          <cell r="A2696">
            <v>2694</v>
          </cell>
          <cell r="B2696" t="str">
            <v>博山镇</v>
          </cell>
          <cell r="C2696" t="str">
            <v>郭庄西村</v>
          </cell>
          <cell r="D2696" t="str">
            <v>李群昌</v>
          </cell>
        </row>
        <row r="2697">
          <cell r="A2697">
            <v>2695</v>
          </cell>
          <cell r="B2697" t="str">
            <v>博山镇</v>
          </cell>
          <cell r="C2697" t="str">
            <v>郭庄西村</v>
          </cell>
          <cell r="D2697" t="str">
            <v>郑家红</v>
          </cell>
        </row>
        <row r="2698">
          <cell r="A2698">
            <v>2696</v>
          </cell>
          <cell r="B2698" t="str">
            <v>博山镇</v>
          </cell>
          <cell r="C2698" t="str">
            <v>郭庄西村</v>
          </cell>
          <cell r="D2698" t="str">
            <v>丁桂芳</v>
          </cell>
        </row>
        <row r="2699">
          <cell r="A2699">
            <v>2697</v>
          </cell>
          <cell r="B2699" t="str">
            <v>博山镇</v>
          </cell>
          <cell r="C2699" t="str">
            <v>郭庄西村</v>
          </cell>
          <cell r="D2699" t="str">
            <v>韩俊霞</v>
          </cell>
        </row>
        <row r="2700">
          <cell r="A2700">
            <v>2698</v>
          </cell>
          <cell r="B2700" t="str">
            <v>博山镇</v>
          </cell>
          <cell r="C2700" t="str">
            <v>郭庄西村</v>
          </cell>
          <cell r="D2700" t="str">
            <v>韩克香</v>
          </cell>
        </row>
        <row r="2701">
          <cell r="A2701">
            <v>2699</v>
          </cell>
          <cell r="B2701" t="str">
            <v>博山镇</v>
          </cell>
          <cell r="C2701" t="str">
            <v>郭庄西村</v>
          </cell>
          <cell r="D2701" t="str">
            <v>郑象宝</v>
          </cell>
        </row>
        <row r="2702">
          <cell r="A2702">
            <v>2700</v>
          </cell>
          <cell r="B2702" t="str">
            <v>博山镇</v>
          </cell>
          <cell r="C2702" t="str">
            <v>郭庄西村</v>
          </cell>
          <cell r="D2702" t="str">
            <v>丁慎兰</v>
          </cell>
        </row>
        <row r="2703">
          <cell r="A2703">
            <v>2701</v>
          </cell>
          <cell r="B2703" t="str">
            <v>博山镇</v>
          </cell>
          <cell r="C2703" t="str">
            <v>郭庄西村</v>
          </cell>
          <cell r="D2703" t="str">
            <v>薛春玲</v>
          </cell>
        </row>
        <row r="2704">
          <cell r="A2704">
            <v>2702</v>
          </cell>
          <cell r="B2704" t="str">
            <v>博山镇</v>
          </cell>
          <cell r="C2704" t="str">
            <v>邀兔村</v>
          </cell>
          <cell r="D2704" t="str">
            <v>翟肖芹</v>
          </cell>
        </row>
        <row r="2705">
          <cell r="A2705">
            <v>2703</v>
          </cell>
          <cell r="B2705" t="str">
            <v>博山镇</v>
          </cell>
          <cell r="C2705" t="str">
            <v>邀兔村</v>
          </cell>
          <cell r="D2705" t="str">
            <v>郑家洲</v>
          </cell>
        </row>
        <row r="2706">
          <cell r="A2706">
            <v>2704</v>
          </cell>
          <cell r="B2706" t="str">
            <v>博山镇</v>
          </cell>
          <cell r="C2706" t="str">
            <v>邀兔村</v>
          </cell>
          <cell r="D2706" t="str">
            <v>丁昌花</v>
          </cell>
        </row>
        <row r="2707">
          <cell r="A2707">
            <v>2705</v>
          </cell>
          <cell r="B2707" t="str">
            <v>博山镇</v>
          </cell>
          <cell r="C2707" t="str">
            <v>邀兔村</v>
          </cell>
          <cell r="D2707" t="str">
            <v>翟慎高</v>
          </cell>
        </row>
        <row r="2708">
          <cell r="A2708">
            <v>2706</v>
          </cell>
          <cell r="B2708" t="str">
            <v>博山镇</v>
          </cell>
          <cell r="C2708" t="str">
            <v>邀兔村</v>
          </cell>
          <cell r="D2708" t="str">
            <v>杨新玉</v>
          </cell>
        </row>
        <row r="2709">
          <cell r="A2709">
            <v>2707</v>
          </cell>
          <cell r="B2709" t="str">
            <v>博山镇</v>
          </cell>
          <cell r="C2709" t="str">
            <v>邀兔村</v>
          </cell>
          <cell r="D2709" t="str">
            <v>张玉芬</v>
          </cell>
        </row>
        <row r="2710">
          <cell r="A2710">
            <v>2708</v>
          </cell>
          <cell r="B2710" t="str">
            <v>博山镇</v>
          </cell>
          <cell r="C2710" t="str">
            <v>邀兔村</v>
          </cell>
          <cell r="D2710" t="str">
            <v>郑翠荣</v>
          </cell>
        </row>
        <row r="2711">
          <cell r="A2711">
            <v>2709</v>
          </cell>
          <cell r="B2711" t="str">
            <v>博山镇</v>
          </cell>
          <cell r="C2711" t="str">
            <v>邀兔村</v>
          </cell>
          <cell r="D2711" t="str">
            <v>郑贵绪</v>
          </cell>
        </row>
        <row r="2712">
          <cell r="A2712">
            <v>2710</v>
          </cell>
          <cell r="B2712" t="str">
            <v>博山镇</v>
          </cell>
          <cell r="C2712" t="str">
            <v>邀兔村</v>
          </cell>
          <cell r="D2712" t="str">
            <v>冯延亮</v>
          </cell>
        </row>
        <row r="2713">
          <cell r="A2713">
            <v>2711</v>
          </cell>
          <cell r="B2713" t="str">
            <v>博山镇</v>
          </cell>
          <cell r="C2713" t="str">
            <v>邀兔村</v>
          </cell>
          <cell r="D2713" t="str">
            <v>杨玉华</v>
          </cell>
        </row>
        <row r="2714">
          <cell r="A2714">
            <v>2712</v>
          </cell>
          <cell r="B2714" t="str">
            <v>博山镇</v>
          </cell>
          <cell r="C2714" t="str">
            <v>邀兔村</v>
          </cell>
          <cell r="D2714" t="str">
            <v>郑家才</v>
          </cell>
        </row>
        <row r="2715">
          <cell r="A2715">
            <v>2713</v>
          </cell>
          <cell r="B2715" t="str">
            <v>博山镇</v>
          </cell>
          <cell r="C2715" t="str">
            <v>邀兔村</v>
          </cell>
          <cell r="D2715" t="str">
            <v>郑良辉</v>
          </cell>
        </row>
        <row r="2716">
          <cell r="A2716">
            <v>2714</v>
          </cell>
          <cell r="B2716" t="str">
            <v>博山镇</v>
          </cell>
          <cell r="C2716" t="str">
            <v>邀兔村</v>
          </cell>
          <cell r="D2716" t="str">
            <v>卢心红</v>
          </cell>
        </row>
        <row r="2717">
          <cell r="A2717">
            <v>2715</v>
          </cell>
          <cell r="B2717" t="str">
            <v>博山镇</v>
          </cell>
          <cell r="C2717" t="str">
            <v>邀兔村</v>
          </cell>
          <cell r="D2717" t="str">
            <v>肖德爱</v>
          </cell>
        </row>
        <row r="2718">
          <cell r="A2718">
            <v>2716</v>
          </cell>
          <cell r="B2718" t="str">
            <v>博山镇</v>
          </cell>
          <cell r="C2718" t="str">
            <v>邀兔村</v>
          </cell>
          <cell r="D2718" t="str">
            <v>翟慎梓</v>
          </cell>
        </row>
        <row r="2719">
          <cell r="A2719">
            <v>2717</v>
          </cell>
          <cell r="B2719" t="str">
            <v>博山镇</v>
          </cell>
          <cell r="C2719" t="str">
            <v>邀兔村</v>
          </cell>
          <cell r="D2719" t="str">
            <v>丁修美</v>
          </cell>
        </row>
        <row r="2720">
          <cell r="A2720">
            <v>2718</v>
          </cell>
          <cell r="B2720" t="str">
            <v>博山镇</v>
          </cell>
          <cell r="C2720" t="str">
            <v>邀兔村</v>
          </cell>
          <cell r="D2720" t="str">
            <v>韩吉春</v>
          </cell>
        </row>
        <row r="2721">
          <cell r="A2721">
            <v>2719</v>
          </cell>
          <cell r="B2721" t="str">
            <v>博山镇</v>
          </cell>
          <cell r="C2721" t="str">
            <v>邀兔村</v>
          </cell>
          <cell r="D2721" t="str">
            <v>郑象民 </v>
          </cell>
        </row>
        <row r="2722">
          <cell r="A2722">
            <v>2720</v>
          </cell>
          <cell r="B2722" t="str">
            <v>博山镇</v>
          </cell>
          <cell r="C2722" t="str">
            <v>邀兔村</v>
          </cell>
          <cell r="D2722" t="str">
            <v>冯秀梅</v>
          </cell>
        </row>
        <row r="2723">
          <cell r="A2723">
            <v>2721</v>
          </cell>
          <cell r="B2723" t="str">
            <v>博山镇</v>
          </cell>
          <cell r="C2723" t="str">
            <v>邀兔村</v>
          </cell>
          <cell r="D2723" t="str">
            <v>郑爱美</v>
          </cell>
        </row>
        <row r="2724">
          <cell r="A2724">
            <v>2722</v>
          </cell>
          <cell r="B2724" t="str">
            <v>博山镇</v>
          </cell>
          <cell r="C2724" t="str">
            <v>邀兔村</v>
          </cell>
          <cell r="D2724" t="str">
            <v>张振新</v>
          </cell>
        </row>
        <row r="2725">
          <cell r="A2725">
            <v>2723</v>
          </cell>
          <cell r="B2725" t="str">
            <v>博山镇</v>
          </cell>
          <cell r="C2725" t="str">
            <v>上结村</v>
          </cell>
          <cell r="D2725" t="str">
            <v>朱传顺</v>
          </cell>
        </row>
        <row r="2726">
          <cell r="A2726">
            <v>2724</v>
          </cell>
          <cell r="B2726" t="str">
            <v>博山镇</v>
          </cell>
          <cell r="C2726" t="str">
            <v>上结村</v>
          </cell>
          <cell r="D2726" t="str">
            <v>崔连凤</v>
          </cell>
        </row>
        <row r="2727">
          <cell r="A2727">
            <v>2725</v>
          </cell>
          <cell r="B2727" t="str">
            <v>博山镇</v>
          </cell>
          <cell r="C2727" t="str">
            <v>上结村</v>
          </cell>
          <cell r="D2727" t="str">
            <v>国世农</v>
          </cell>
        </row>
        <row r="2728">
          <cell r="A2728">
            <v>2726</v>
          </cell>
          <cell r="B2728" t="str">
            <v>博山镇</v>
          </cell>
          <cell r="C2728" t="str">
            <v>上结村</v>
          </cell>
          <cell r="D2728" t="str">
            <v>朱宗泉</v>
          </cell>
        </row>
        <row r="2729">
          <cell r="A2729">
            <v>2727</v>
          </cell>
          <cell r="B2729" t="str">
            <v>博山镇</v>
          </cell>
          <cell r="C2729" t="str">
            <v>上结村</v>
          </cell>
          <cell r="D2729" t="str">
            <v>国承富</v>
          </cell>
        </row>
        <row r="2730">
          <cell r="A2730">
            <v>2728</v>
          </cell>
          <cell r="B2730" t="str">
            <v>博山镇</v>
          </cell>
          <cell r="C2730" t="str">
            <v>上结村</v>
          </cell>
          <cell r="D2730" t="str">
            <v>朱宜圣</v>
          </cell>
        </row>
        <row r="2731">
          <cell r="A2731">
            <v>2729</v>
          </cell>
          <cell r="B2731" t="str">
            <v>博山镇</v>
          </cell>
          <cell r="C2731" t="str">
            <v>上结村</v>
          </cell>
          <cell r="D2731" t="str">
            <v>国先桂</v>
          </cell>
        </row>
        <row r="2732">
          <cell r="A2732">
            <v>2730</v>
          </cell>
          <cell r="B2732" t="str">
            <v>博山镇</v>
          </cell>
          <cell r="C2732" t="str">
            <v>上结村</v>
          </cell>
          <cell r="D2732" t="str">
            <v>谢孔美</v>
          </cell>
        </row>
        <row r="2733">
          <cell r="A2733">
            <v>2731</v>
          </cell>
          <cell r="B2733" t="str">
            <v>博山镇</v>
          </cell>
          <cell r="C2733" t="str">
            <v>上结村</v>
          </cell>
          <cell r="D2733" t="str">
            <v>张翠美</v>
          </cell>
        </row>
        <row r="2734">
          <cell r="A2734">
            <v>2732</v>
          </cell>
          <cell r="B2734" t="str">
            <v>博山镇</v>
          </cell>
          <cell r="C2734" t="str">
            <v>上结村</v>
          </cell>
          <cell r="D2734" t="str">
            <v>谢立美</v>
          </cell>
        </row>
        <row r="2735">
          <cell r="A2735">
            <v>2733</v>
          </cell>
          <cell r="B2735" t="str">
            <v>博山镇</v>
          </cell>
          <cell r="C2735" t="str">
            <v>上结村</v>
          </cell>
          <cell r="D2735" t="str">
            <v>朱秀芹</v>
          </cell>
        </row>
        <row r="2736">
          <cell r="A2736">
            <v>2734</v>
          </cell>
          <cell r="B2736" t="str">
            <v>博山镇</v>
          </cell>
          <cell r="C2736" t="str">
            <v>下瓦泉村</v>
          </cell>
          <cell r="D2736" t="str">
            <v>王光平</v>
          </cell>
        </row>
        <row r="2737">
          <cell r="A2737">
            <v>2735</v>
          </cell>
          <cell r="B2737" t="str">
            <v>博山镇</v>
          </cell>
          <cell r="C2737" t="str">
            <v>下瓦泉村</v>
          </cell>
          <cell r="D2737" t="str">
            <v>翟丕农</v>
          </cell>
        </row>
        <row r="2738">
          <cell r="A2738">
            <v>2736</v>
          </cell>
          <cell r="B2738" t="str">
            <v>博山镇</v>
          </cell>
          <cell r="C2738" t="str">
            <v>下瓦泉村</v>
          </cell>
          <cell r="D2738" t="str">
            <v>孙继兰</v>
          </cell>
        </row>
        <row r="2739">
          <cell r="A2739">
            <v>2737</v>
          </cell>
          <cell r="B2739" t="str">
            <v>博山镇</v>
          </cell>
          <cell r="C2739" t="str">
            <v>下瓦泉村</v>
          </cell>
          <cell r="D2739" t="str">
            <v>李  菊</v>
          </cell>
        </row>
        <row r="2740">
          <cell r="A2740">
            <v>2738</v>
          </cell>
          <cell r="B2740" t="str">
            <v>博山镇</v>
          </cell>
          <cell r="C2740" t="str">
            <v>下瓦泉村</v>
          </cell>
          <cell r="D2740" t="str">
            <v>翟爱凤</v>
          </cell>
        </row>
        <row r="2741">
          <cell r="A2741">
            <v>2739</v>
          </cell>
          <cell r="B2741" t="str">
            <v>博山镇</v>
          </cell>
          <cell r="C2741" t="str">
            <v>下瓦泉村</v>
          </cell>
          <cell r="D2741" t="str">
            <v>高  刚</v>
          </cell>
        </row>
        <row r="2742">
          <cell r="A2742">
            <v>2740</v>
          </cell>
          <cell r="B2742" t="str">
            <v>博山镇</v>
          </cell>
          <cell r="C2742" t="str">
            <v>下瓦泉村</v>
          </cell>
          <cell r="D2742" t="str">
            <v>谢凤春</v>
          </cell>
        </row>
        <row r="2743">
          <cell r="A2743">
            <v>2741</v>
          </cell>
          <cell r="B2743" t="str">
            <v>博山镇</v>
          </cell>
          <cell r="C2743" t="str">
            <v>下瓦泉村</v>
          </cell>
          <cell r="D2743" t="str">
            <v>翟焕来</v>
          </cell>
        </row>
        <row r="2744">
          <cell r="A2744">
            <v>2742</v>
          </cell>
          <cell r="B2744" t="str">
            <v>博山镇</v>
          </cell>
          <cell r="C2744" t="str">
            <v>下瓦泉村</v>
          </cell>
          <cell r="D2744" t="str">
            <v>王钦峰</v>
          </cell>
        </row>
        <row r="2745">
          <cell r="A2745">
            <v>2743</v>
          </cell>
          <cell r="B2745" t="str">
            <v>博山镇</v>
          </cell>
          <cell r="C2745" t="str">
            <v>下瓦泉村</v>
          </cell>
          <cell r="D2745" t="str">
            <v>王庆国</v>
          </cell>
        </row>
        <row r="2746">
          <cell r="A2746">
            <v>2744</v>
          </cell>
          <cell r="B2746" t="str">
            <v>博山镇</v>
          </cell>
          <cell r="C2746" t="str">
            <v>下瓦泉村</v>
          </cell>
          <cell r="D2746" t="str">
            <v>翟贵凤</v>
          </cell>
        </row>
        <row r="2747">
          <cell r="A2747">
            <v>2745</v>
          </cell>
          <cell r="B2747" t="str">
            <v>博山镇</v>
          </cell>
          <cell r="C2747" t="str">
            <v>下瓦泉村</v>
          </cell>
          <cell r="D2747" t="str">
            <v>翟丕卫</v>
          </cell>
        </row>
        <row r="2748">
          <cell r="A2748">
            <v>2746</v>
          </cell>
          <cell r="B2748" t="str">
            <v>博山镇</v>
          </cell>
          <cell r="C2748" t="str">
            <v>下瓦泉村</v>
          </cell>
          <cell r="D2748" t="str">
            <v>李翠芳</v>
          </cell>
        </row>
        <row r="2749">
          <cell r="A2749">
            <v>2747</v>
          </cell>
          <cell r="B2749" t="str">
            <v>博山镇</v>
          </cell>
          <cell r="C2749" t="str">
            <v>下瓦泉村</v>
          </cell>
          <cell r="D2749" t="str">
            <v>尹青云</v>
          </cell>
        </row>
        <row r="2750">
          <cell r="A2750">
            <v>2748</v>
          </cell>
          <cell r="B2750" t="str">
            <v>博山镇</v>
          </cell>
          <cell r="C2750" t="str">
            <v>下瓦泉村</v>
          </cell>
          <cell r="D2750" t="str">
            <v>翟丕举</v>
          </cell>
        </row>
        <row r="2751">
          <cell r="A2751">
            <v>2749</v>
          </cell>
          <cell r="B2751" t="str">
            <v>博山镇</v>
          </cell>
          <cell r="C2751" t="str">
            <v>下瓦泉村</v>
          </cell>
          <cell r="D2751" t="str">
            <v>王宜俊</v>
          </cell>
        </row>
        <row r="2752">
          <cell r="A2752">
            <v>2750</v>
          </cell>
          <cell r="B2752" t="str">
            <v>博山镇</v>
          </cell>
          <cell r="C2752" t="str">
            <v>下瓦泉村</v>
          </cell>
          <cell r="D2752" t="str">
            <v>王德祥</v>
          </cell>
        </row>
        <row r="2753">
          <cell r="A2753">
            <v>2751</v>
          </cell>
          <cell r="B2753" t="str">
            <v>博山镇</v>
          </cell>
          <cell r="C2753" t="str">
            <v>王家庄村</v>
          </cell>
          <cell r="D2753" t="str">
            <v>任德祥</v>
          </cell>
        </row>
        <row r="2754">
          <cell r="A2754">
            <v>2752</v>
          </cell>
          <cell r="B2754" t="str">
            <v>博山镇</v>
          </cell>
          <cell r="C2754" t="str">
            <v>王家庄村</v>
          </cell>
          <cell r="D2754" t="str">
            <v>任云会</v>
          </cell>
        </row>
        <row r="2755">
          <cell r="A2755">
            <v>2753</v>
          </cell>
          <cell r="B2755" t="str">
            <v>博山镇</v>
          </cell>
          <cell r="C2755" t="str">
            <v>王家庄村</v>
          </cell>
          <cell r="D2755" t="str">
            <v>王建久</v>
          </cell>
        </row>
        <row r="2756">
          <cell r="A2756">
            <v>2754</v>
          </cell>
          <cell r="B2756" t="str">
            <v>博山镇</v>
          </cell>
          <cell r="C2756" t="str">
            <v>王家庄村</v>
          </cell>
          <cell r="D2756" t="str">
            <v>谢玉华</v>
          </cell>
        </row>
        <row r="2757">
          <cell r="A2757">
            <v>2755</v>
          </cell>
          <cell r="B2757" t="str">
            <v>博山镇</v>
          </cell>
          <cell r="C2757" t="str">
            <v>王家庄村</v>
          </cell>
          <cell r="D2757" t="str">
            <v>王玉东</v>
          </cell>
        </row>
        <row r="2758">
          <cell r="A2758">
            <v>2756</v>
          </cell>
          <cell r="B2758" t="str">
            <v>博山镇</v>
          </cell>
          <cell r="C2758" t="str">
            <v>王家庄村</v>
          </cell>
          <cell r="D2758" t="str">
            <v>王建义</v>
          </cell>
        </row>
        <row r="2759">
          <cell r="A2759">
            <v>2757</v>
          </cell>
          <cell r="B2759" t="str">
            <v>博山镇</v>
          </cell>
          <cell r="C2759" t="str">
            <v>王家庄村</v>
          </cell>
          <cell r="D2759" t="str">
            <v>王建忠</v>
          </cell>
        </row>
        <row r="2760">
          <cell r="A2760">
            <v>2758</v>
          </cell>
          <cell r="B2760" t="str">
            <v>博山镇</v>
          </cell>
          <cell r="C2760" t="str">
            <v>张家台村</v>
          </cell>
          <cell r="D2760" t="str">
            <v>房团师</v>
          </cell>
        </row>
        <row r="2761">
          <cell r="A2761">
            <v>2759</v>
          </cell>
          <cell r="B2761" t="str">
            <v>博山镇</v>
          </cell>
          <cell r="C2761" t="str">
            <v>张家台村</v>
          </cell>
          <cell r="D2761" t="str">
            <v>房长师</v>
          </cell>
        </row>
        <row r="2762">
          <cell r="A2762">
            <v>2760</v>
          </cell>
          <cell r="B2762" t="str">
            <v>博山镇</v>
          </cell>
          <cell r="C2762" t="str">
            <v>张家台村</v>
          </cell>
          <cell r="D2762" t="str">
            <v>王爱萍</v>
          </cell>
        </row>
        <row r="2763">
          <cell r="A2763">
            <v>2761</v>
          </cell>
          <cell r="B2763" t="str">
            <v>博山镇</v>
          </cell>
          <cell r="C2763" t="str">
            <v>张家台村</v>
          </cell>
          <cell r="D2763" t="str">
            <v>李艳苹</v>
          </cell>
        </row>
        <row r="2764">
          <cell r="A2764">
            <v>2762</v>
          </cell>
          <cell r="B2764" t="str">
            <v>博山镇</v>
          </cell>
          <cell r="C2764" t="str">
            <v>张家台村</v>
          </cell>
          <cell r="D2764" t="str">
            <v>张洪云</v>
          </cell>
        </row>
        <row r="2765">
          <cell r="A2765">
            <v>2763</v>
          </cell>
          <cell r="B2765" t="str">
            <v>博山镇</v>
          </cell>
          <cell r="C2765" t="str">
            <v>张家台村</v>
          </cell>
          <cell r="D2765" t="str">
            <v>刘杰</v>
          </cell>
        </row>
        <row r="2766">
          <cell r="A2766">
            <v>2764</v>
          </cell>
          <cell r="B2766" t="str">
            <v>博山镇</v>
          </cell>
          <cell r="C2766" t="str">
            <v>张家台村</v>
          </cell>
          <cell r="D2766" t="str">
            <v>房英贤</v>
          </cell>
        </row>
        <row r="2767">
          <cell r="A2767">
            <v>2765</v>
          </cell>
          <cell r="B2767" t="str">
            <v>博山镇</v>
          </cell>
          <cell r="C2767" t="str">
            <v>张家台村</v>
          </cell>
          <cell r="D2767" t="str">
            <v>房新爱</v>
          </cell>
        </row>
        <row r="2768">
          <cell r="A2768">
            <v>2766</v>
          </cell>
          <cell r="B2768" t="str">
            <v>博山镇</v>
          </cell>
          <cell r="C2768" t="str">
            <v>张家台村</v>
          </cell>
          <cell r="D2768" t="str">
            <v>李新钱</v>
          </cell>
        </row>
        <row r="2769">
          <cell r="A2769">
            <v>2767</v>
          </cell>
          <cell r="B2769" t="str">
            <v>博山镇</v>
          </cell>
          <cell r="C2769" t="str">
            <v>张家台村</v>
          </cell>
          <cell r="D2769" t="str">
            <v>鹿桂美</v>
          </cell>
        </row>
        <row r="2770">
          <cell r="A2770">
            <v>2768</v>
          </cell>
          <cell r="B2770" t="str">
            <v>博山镇</v>
          </cell>
          <cell r="C2770" t="str">
            <v>谢家店村</v>
          </cell>
          <cell r="D2770" t="str">
            <v>刘宣都</v>
          </cell>
        </row>
        <row r="2771">
          <cell r="A2771">
            <v>2769</v>
          </cell>
          <cell r="B2771" t="str">
            <v>博山镇</v>
          </cell>
          <cell r="C2771" t="str">
            <v>谢家店村</v>
          </cell>
          <cell r="D2771" t="str">
            <v>冯延怀</v>
          </cell>
        </row>
        <row r="2772">
          <cell r="A2772">
            <v>2770</v>
          </cell>
          <cell r="B2772" t="str">
            <v>博山镇</v>
          </cell>
          <cell r="C2772" t="str">
            <v>谢家店村</v>
          </cell>
          <cell r="D2772" t="str">
            <v>郭玲</v>
          </cell>
        </row>
        <row r="2773">
          <cell r="A2773">
            <v>2771</v>
          </cell>
          <cell r="B2773" t="str">
            <v>博山镇</v>
          </cell>
          <cell r="C2773" t="str">
            <v>谢家店村</v>
          </cell>
          <cell r="D2773" t="str">
            <v>谢礼伯</v>
          </cell>
        </row>
        <row r="2774">
          <cell r="A2774">
            <v>2772</v>
          </cell>
          <cell r="B2774" t="str">
            <v>博山镇</v>
          </cell>
          <cell r="C2774" t="str">
            <v>谢家店村</v>
          </cell>
          <cell r="D2774" t="str">
            <v>谢诚章</v>
          </cell>
        </row>
        <row r="2775">
          <cell r="A2775">
            <v>2773</v>
          </cell>
          <cell r="B2775" t="str">
            <v>博山镇</v>
          </cell>
          <cell r="C2775" t="str">
            <v>谢家店村</v>
          </cell>
          <cell r="D2775" t="str">
            <v>孙翠玲</v>
          </cell>
        </row>
        <row r="2776">
          <cell r="A2776">
            <v>2774</v>
          </cell>
          <cell r="B2776" t="str">
            <v>博山镇</v>
          </cell>
          <cell r="C2776" t="str">
            <v>谢家店村</v>
          </cell>
          <cell r="D2776" t="str">
            <v>吕云</v>
          </cell>
        </row>
        <row r="2777">
          <cell r="A2777">
            <v>2775</v>
          </cell>
          <cell r="B2777" t="str">
            <v>博山镇</v>
          </cell>
          <cell r="C2777" t="str">
            <v>谢家店村</v>
          </cell>
          <cell r="D2777" t="str">
            <v>马翠凤</v>
          </cell>
        </row>
        <row r="2778">
          <cell r="A2778">
            <v>2776</v>
          </cell>
          <cell r="B2778" t="str">
            <v>博山镇</v>
          </cell>
          <cell r="C2778" t="str">
            <v>谢家店村</v>
          </cell>
          <cell r="D2778" t="str">
            <v>王爱华</v>
          </cell>
        </row>
        <row r="2779">
          <cell r="A2779">
            <v>2777</v>
          </cell>
          <cell r="B2779" t="str">
            <v>博山镇</v>
          </cell>
          <cell r="C2779" t="str">
            <v>谢家店村</v>
          </cell>
          <cell r="D2779" t="str">
            <v>白念梅</v>
          </cell>
        </row>
        <row r="2780">
          <cell r="A2780">
            <v>2778</v>
          </cell>
          <cell r="B2780" t="str">
            <v>博山镇</v>
          </cell>
          <cell r="C2780" t="str">
            <v>谢家店村</v>
          </cell>
          <cell r="D2780" t="str">
            <v>邵德芹</v>
          </cell>
        </row>
        <row r="2781">
          <cell r="A2781">
            <v>2779</v>
          </cell>
          <cell r="B2781" t="str">
            <v>博山镇</v>
          </cell>
          <cell r="C2781" t="str">
            <v>谢家店村</v>
          </cell>
          <cell r="D2781" t="str">
            <v>翟丽君</v>
          </cell>
        </row>
        <row r="2782">
          <cell r="A2782">
            <v>2780</v>
          </cell>
          <cell r="B2782" t="str">
            <v>博山镇</v>
          </cell>
          <cell r="C2782" t="str">
            <v>谢家店村</v>
          </cell>
          <cell r="D2782" t="str">
            <v>闫翠珍</v>
          </cell>
        </row>
        <row r="2783">
          <cell r="A2783">
            <v>2781</v>
          </cell>
          <cell r="B2783" t="str">
            <v>博山镇</v>
          </cell>
          <cell r="C2783" t="str">
            <v>谢家店村</v>
          </cell>
          <cell r="D2783" t="str">
            <v>谢训章</v>
          </cell>
        </row>
        <row r="2784">
          <cell r="A2784">
            <v>2782</v>
          </cell>
          <cell r="B2784" t="str">
            <v>博山镇</v>
          </cell>
          <cell r="C2784" t="str">
            <v>谢家店村</v>
          </cell>
          <cell r="D2784" t="str">
            <v>赵起英</v>
          </cell>
        </row>
        <row r="2785">
          <cell r="A2785">
            <v>2783</v>
          </cell>
          <cell r="B2785" t="str">
            <v>博山镇</v>
          </cell>
          <cell r="C2785" t="str">
            <v>下庄村</v>
          </cell>
          <cell r="D2785" t="str">
            <v>任红军</v>
          </cell>
        </row>
        <row r="2786">
          <cell r="A2786">
            <v>2784</v>
          </cell>
          <cell r="B2786" t="str">
            <v>博山镇</v>
          </cell>
          <cell r="C2786" t="str">
            <v>下庄村</v>
          </cell>
          <cell r="D2786" t="str">
            <v>任明芬</v>
          </cell>
        </row>
        <row r="2787">
          <cell r="A2787">
            <v>2785</v>
          </cell>
          <cell r="B2787" t="str">
            <v>博山镇</v>
          </cell>
          <cell r="C2787" t="str">
            <v>下庄村</v>
          </cell>
          <cell r="D2787" t="str">
            <v>任昌明</v>
          </cell>
        </row>
        <row r="2788">
          <cell r="A2788">
            <v>2786</v>
          </cell>
          <cell r="B2788" t="str">
            <v>博山镇</v>
          </cell>
          <cell r="C2788" t="str">
            <v>下庄村</v>
          </cell>
          <cell r="D2788" t="str">
            <v>任永丰</v>
          </cell>
        </row>
        <row r="2789">
          <cell r="A2789">
            <v>2787</v>
          </cell>
          <cell r="B2789" t="str">
            <v>博山镇</v>
          </cell>
          <cell r="C2789" t="str">
            <v>下庄村</v>
          </cell>
          <cell r="D2789" t="str">
            <v>任纪清</v>
          </cell>
        </row>
        <row r="2790">
          <cell r="A2790">
            <v>2788</v>
          </cell>
          <cell r="B2790" t="str">
            <v>博山镇</v>
          </cell>
          <cell r="C2790" t="str">
            <v>下庄村</v>
          </cell>
          <cell r="D2790" t="str">
            <v>任艳云</v>
          </cell>
        </row>
        <row r="2791">
          <cell r="A2791">
            <v>2789</v>
          </cell>
          <cell r="B2791" t="str">
            <v>博山镇</v>
          </cell>
          <cell r="C2791" t="str">
            <v>下庄村</v>
          </cell>
          <cell r="D2791" t="str">
            <v>郑丽丽</v>
          </cell>
        </row>
        <row r="2792">
          <cell r="A2792">
            <v>2790</v>
          </cell>
          <cell r="B2792" t="str">
            <v>博山镇</v>
          </cell>
          <cell r="C2792" t="str">
            <v>下庄村</v>
          </cell>
          <cell r="D2792" t="str">
            <v>张存兰</v>
          </cell>
        </row>
        <row r="2793">
          <cell r="A2793">
            <v>2791</v>
          </cell>
          <cell r="B2793" t="str">
            <v>博山镇</v>
          </cell>
          <cell r="C2793" t="str">
            <v>下庄村</v>
          </cell>
          <cell r="D2793" t="str">
            <v>左孝泉</v>
          </cell>
        </row>
        <row r="2794">
          <cell r="A2794">
            <v>2792</v>
          </cell>
          <cell r="B2794" t="str">
            <v>博山镇</v>
          </cell>
          <cell r="C2794" t="str">
            <v>下庄村</v>
          </cell>
          <cell r="D2794" t="str">
            <v>任纪亮</v>
          </cell>
        </row>
        <row r="2795">
          <cell r="A2795">
            <v>2793</v>
          </cell>
          <cell r="B2795" t="str">
            <v>博山镇</v>
          </cell>
          <cell r="C2795" t="str">
            <v>下庄村</v>
          </cell>
          <cell r="D2795" t="str">
            <v>杜玉红</v>
          </cell>
        </row>
        <row r="2796">
          <cell r="A2796">
            <v>2794</v>
          </cell>
          <cell r="B2796" t="str">
            <v>博山镇</v>
          </cell>
          <cell r="C2796" t="str">
            <v>下庄村</v>
          </cell>
          <cell r="D2796" t="str">
            <v>安敬昆</v>
          </cell>
        </row>
        <row r="2797">
          <cell r="A2797">
            <v>2795</v>
          </cell>
          <cell r="B2797" t="str">
            <v>博山镇</v>
          </cell>
          <cell r="C2797" t="str">
            <v>下庄村</v>
          </cell>
          <cell r="D2797" t="str">
            <v>商文忠</v>
          </cell>
        </row>
        <row r="2798">
          <cell r="A2798">
            <v>2796</v>
          </cell>
          <cell r="B2798" t="str">
            <v>博山镇</v>
          </cell>
          <cell r="C2798" t="str">
            <v>下庄村</v>
          </cell>
          <cell r="D2798" t="str">
            <v>张俊霞</v>
          </cell>
        </row>
        <row r="2799">
          <cell r="A2799">
            <v>2797</v>
          </cell>
          <cell r="B2799" t="str">
            <v>博山镇</v>
          </cell>
          <cell r="C2799" t="str">
            <v>下庄村</v>
          </cell>
          <cell r="D2799" t="str">
            <v>李桂云</v>
          </cell>
        </row>
        <row r="2800">
          <cell r="A2800">
            <v>2798</v>
          </cell>
          <cell r="B2800" t="str">
            <v>博山镇</v>
          </cell>
          <cell r="C2800" t="str">
            <v>下庄村</v>
          </cell>
          <cell r="D2800" t="str">
            <v>郑良芳</v>
          </cell>
        </row>
        <row r="2801">
          <cell r="A2801">
            <v>2799</v>
          </cell>
          <cell r="B2801" t="str">
            <v>博山镇</v>
          </cell>
          <cell r="C2801" t="str">
            <v>下庄村</v>
          </cell>
          <cell r="D2801" t="str">
            <v>李双英</v>
          </cell>
        </row>
        <row r="2802">
          <cell r="A2802">
            <v>2800</v>
          </cell>
          <cell r="B2802" t="str">
            <v>博山镇</v>
          </cell>
          <cell r="C2802" t="str">
            <v>下庄村</v>
          </cell>
          <cell r="D2802" t="str">
            <v>商学军</v>
          </cell>
        </row>
        <row r="2803">
          <cell r="A2803">
            <v>2801</v>
          </cell>
          <cell r="B2803" t="str">
            <v>博山镇</v>
          </cell>
          <cell r="C2803" t="str">
            <v>下庄村</v>
          </cell>
          <cell r="D2803" t="str">
            <v>任昌国</v>
          </cell>
        </row>
        <row r="2804">
          <cell r="A2804">
            <v>2802</v>
          </cell>
          <cell r="B2804" t="str">
            <v>博山镇</v>
          </cell>
          <cell r="C2804" t="str">
            <v>下庄村</v>
          </cell>
          <cell r="D2804" t="str">
            <v>魏汝波</v>
          </cell>
        </row>
        <row r="2805">
          <cell r="A2805">
            <v>2803</v>
          </cell>
          <cell r="B2805" t="str">
            <v>博山镇</v>
          </cell>
          <cell r="C2805" t="str">
            <v>下庄村</v>
          </cell>
          <cell r="D2805" t="str">
            <v>任纪佑</v>
          </cell>
        </row>
        <row r="2806">
          <cell r="A2806">
            <v>2804</v>
          </cell>
          <cell r="B2806" t="str">
            <v>八陡镇</v>
          </cell>
          <cell r="C2806" t="str">
            <v>小黑山后村</v>
          </cell>
          <cell r="D2806" t="str">
            <v>董钢</v>
          </cell>
        </row>
        <row r="2807">
          <cell r="A2807">
            <v>2805</v>
          </cell>
          <cell r="B2807" t="str">
            <v>八陡镇</v>
          </cell>
          <cell r="C2807" t="str">
            <v>小黑山后村</v>
          </cell>
          <cell r="D2807" t="str">
            <v>曲克章</v>
          </cell>
        </row>
        <row r="2808">
          <cell r="A2808">
            <v>2806</v>
          </cell>
          <cell r="B2808" t="str">
            <v>八陡镇</v>
          </cell>
          <cell r="C2808" t="str">
            <v>小黑山后村</v>
          </cell>
          <cell r="D2808" t="str">
            <v>温丰军</v>
          </cell>
        </row>
        <row r="2809">
          <cell r="A2809">
            <v>2807</v>
          </cell>
          <cell r="B2809" t="str">
            <v>八陡镇</v>
          </cell>
          <cell r="C2809" t="str">
            <v>小黑山后村</v>
          </cell>
          <cell r="D2809" t="str">
            <v>张俊英</v>
          </cell>
        </row>
        <row r="2810">
          <cell r="A2810">
            <v>2808</v>
          </cell>
          <cell r="B2810" t="str">
            <v>八陡镇</v>
          </cell>
          <cell r="C2810" t="str">
            <v>小黑山后村</v>
          </cell>
          <cell r="D2810" t="str">
            <v>岳唯凤</v>
          </cell>
        </row>
        <row r="2811">
          <cell r="A2811">
            <v>2809</v>
          </cell>
          <cell r="B2811" t="str">
            <v>八陡镇</v>
          </cell>
          <cell r="C2811" t="str">
            <v>小黑山后村</v>
          </cell>
          <cell r="D2811" t="str">
            <v>岳秀玲</v>
          </cell>
        </row>
        <row r="2812">
          <cell r="A2812">
            <v>2810</v>
          </cell>
          <cell r="B2812" t="str">
            <v>八陡镇</v>
          </cell>
          <cell r="C2812" t="str">
            <v>大黑山后村</v>
          </cell>
          <cell r="D2812" t="str">
            <v>翟艳玲</v>
          </cell>
        </row>
        <row r="2813">
          <cell r="A2813">
            <v>2811</v>
          </cell>
          <cell r="B2813" t="str">
            <v>八陡镇</v>
          </cell>
          <cell r="C2813" t="str">
            <v>大黑山后村</v>
          </cell>
          <cell r="D2813" t="str">
            <v>翟红梅</v>
          </cell>
        </row>
        <row r="2814">
          <cell r="A2814">
            <v>2812</v>
          </cell>
          <cell r="B2814" t="str">
            <v>八陡镇</v>
          </cell>
          <cell r="C2814" t="str">
            <v>大黑山后村</v>
          </cell>
          <cell r="D2814" t="str">
            <v>于素梅</v>
          </cell>
        </row>
        <row r="2815">
          <cell r="A2815">
            <v>2813</v>
          </cell>
          <cell r="B2815" t="str">
            <v>八陡镇</v>
          </cell>
          <cell r="C2815" t="str">
            <v>大黑山后村</v>
          </cell>
          <cell r="D2815" t="str">
            <v>董桂琴</v>
          </cell>
        </row>
        <row r="2816">
          <cell r="A2816">
            <v>2814</v>
          </cell>
          <cell r="B2816" t="str">
            <v>八陡镇</v>
          </cell>
          <cell r="C2816" t="str">
            <v>大黑山后村</v>
          </cell>
          <cell r="D2816" t="str">
            <v>翟霞</v>
          </cell>
        </row>
        <row r="2817">
          <cell r="A2817">
            <v>2815</v>
          </cell>
          <cell r="B2817" t="str">
            <v>八陡镇</v>
          </cell>
          <cell r="C2817" t="str">
            <v>大黑山后村</v>
          </cell>
          <cell r="D2817" t="str">
            <v>董汉福</v>
          </cell>
        </row>
        <row r="2818">
          <cell r="A2818">
            <v>2816</v>
          </cell>
          <cell r="B2818" t="str">
            <v>八陡镇</v>
          </cell>
          <cell r="C2818" t="str">
            <v>大黑山后村</v>
          </cell>
          <cell r="D2818" t="str">
            <v>赵庆莲</v>
          </cell>
        </row>
        <row r="2819">
          <cell r="A2819">
            <v>2817</v>
          </cell>
          <cell r="B2819" t="str">
            <v>八陡镇</v>
          </cell>
          <cell r="C2819" t="str">
            <v>大黑山后村</v>
          </cell>
          <cell r="D2819" t="str">
            <v>张慧珠</v>
          </cell>
        </row>
        <row r="2820">
          <cell r="A2820">
            <v>2818</v>
          </cell>
          <cell r="B2820" t="str">
            <v>八陡镇</v>
          </cell>
          <cell r="C2820" t="str">
            <v>大黑山后村</v>
          </cell>
          <cell r="D2820" t="str">
            <v>张翠兰</v>
          </cell>
        </row>
        <row r="2821">
          <cell r="A2821">
            <v>2819</v>
          </cell>
          <cell r="B2821" t="str">
            <v>八陡镇</v>
          </cell>
          <cell r="C2821" t="str">
            <v>大黑山后村</v>
          </cell>
          <cell r="D2821" t="str">
            <v>李金厚</v>
          </cell>
        </row>
        <row r="2822">
          <cell r="A2822">
            <v>2820</v>
          </cell>
          <cell r="B2822" t="str">
            <v>八陡镇</v>
          </cell>
          <cell r="C2822" t="str">
            <v>大黑山后村</v>
          </cell>
          <cell r="D2822" t="str">
            <v>岳宜霞</v>
          </cell>
        </row>
        <row r="2823">
          <cell r="A2823">
            <v>2821</v>
          </cell>
          <cell r="B2823" t="str">
            <v>八陡镇</v>
          </cell>
          <cell r="C2823" t="str">
            <v>大黑山后村</v>
          </cell>
          <cell r="D2823" t="str">
            <v>董清云</v>
          </cell>
        </row>
        <row r="2824">
          <cell r="A2824">
            <v>2822</v>
          </cell>
          <cell r="B2824" t="str">
            <v>八陡镇</v>
          </cell>
          <cell r="C2824" t="str">
            <v>大黑山后村</v>
          </cell>
          <cell r="D2824" t="str">
            <v>李娜</v>
          </cell>
        </row>
        <row r="2825">
          <cell r="A2825">
            <v>2823</v>
          </cell>
          <cell r="B2825" t="str">
            <v>八陡镇</v>
          </cell>
          <cell r="C2825" t="str">
            <v>大黑山后村</v>
          </cell>
          <cell r="D2825" t="str">
            <v>董汉伦</v>
          </cell>
        </row>
        <row r="2826">
          <cell r="A2826">
            <v>2824</v>
          </cell>
          <cell r="B2826" t="str">
            <v>八陡镇</v>
          </cell>
          <cell r="C2826" t="str">
            <v>大黑山后村</v>
          </cell>
          <cell r="D2826" t="str">
            <v>张道梅</v>
          </cell>
        </row>
        <row r="2827">
          <cell r="A2827">
            <v>2825</v>
          </cell>
          <cell r="B2827" t="str">
            <v>八陡镇</v>
          </cell>
          <cell r="C2827" t="str">
            <v>大黑山后村</v>
          </cell>
          <cell r="D2827" t="str">
            <v>董兰通</v>
          </cell>
        </row>
        <row r="2828">
          <cell r="A2828">
            <v>2826</v>
          </cell>
          <cell r="B2828" t="str">
            <v>八陡镇</v>
          </cell>
          <cell r="C2828" t="str">
            <v>大黑山后村</v>
          </cell>
          <cell r="D2828" t="str">
            <v>王其俊</v>
          </cell>
        </row>
        <row r="2829">
          <cell r="A2829">
            <v>2827</v>
          </cell>
          <cell r="B2829" t="str">
            <v>八陡镇</v>
          </cell>
          <cell r="C2829" t="str">
            <v>大黑山后村</v>
          </cell>
          <cell r="D2829" t="str">
            <v>董桂超</v>
          </cell>
        </row>
        <row r="2830">
          <cell r="A2830">
            <v>2828</v>
          </cell>
          <cell r="B2830" t="str">
            <v>八陡镇</v>
          </cell>
          <cell r="C2830" t="str">
            <v>大黑山后村</v>
          </cell>
          <cell r="D2830" t="str">
            <v>董桂梅</v>
          </cell>
        </row>
        <row r="2831">
          <cell r="A2831">
            <v>2829</v>
          </cell>
          <cell r="B2831" t="str">
            <v>八陡镇</v>
          </cell>
          <cell r="C2831" t="str">
            <v>大黑山后村</v>
          </cell>
          <cell r="D2831" t="str">
            <v>董兰忠</v>
          </cell>
        </row>
        <row r="2832">
          <cell r="A2832">
            <v>2830</v>
          </cell>
          <cell r="B2832" t="str">
            <v>八陡镇</v>
          </cell>
          <cell r="C2832" t="str">
            <v>大黑山后村</v>
          </cell>
          <cell r="D2832" t="str">
            <v>董桂钊</v>
          </cell>
        </row>
        <row r="2833">
          <cell r="A2833">
            <v>2831</v>
          </cell>
          <cell r="B2833" t="str">
            <v>八陡镇</v>
          </cell>
          <cell r="C2833" t="str">
            <v>茂岭村</v>
          </cell>
          <cell r="D2833" t="str">
            <v>栾庆玲</v>
          </cell>
        </row>
        <row r="2834">
          <cell r="A2834">
            <v>2832</v>
          </cell>
          <cell r="B2834" t="str">
            <v>八陡镇</v>
          </cell>
          <cell r="C2834" t="str">
            <v>茂岭村</v>
          </cell>
          <cell r="D2834" t="str">
            <v>高成孝</v>
          </cell>
        </row>
        <row r="2835">
          <cell r="A2835">
            <v>2833</v>
          </cell>
          <cell r="B2835" t="str">
            <v>八陡镇</v>
          </cell>
          <cell r="C2835" t="str">
            <v>茂岭村</v>
          </cell>
          <cell r="D2835" t="str">
            <v>张玉连</v>
          </cell>
        </row>
        <row r="2836">
          <cell r="A2836">
            <v>2834</v>
          </cell>
          <cell r="B2836" t="str">
            <v>八陡镇</v>
          </cell>
          <cell r="C2836" t="str">
            <v>茂岭村</v>
          </cell>
          <cell r="D2836" t="str">
            <v>阮宗娥</v>
          </cell>
        </row>
        <row r="2837">
          <cell r="A2837">
            <v>2835</v>
          </cell>
          <cell r="B2837" t="str">
            <v>八陡镇</v>
          </cell>
          <cell r="C2837" t="str">
            <v>茂岭村</v>
          </cell>
          <cell r="D2837" t="str">
            <v>许俊玲</v>
          </cell>
        </row>
        <row r="2838">
          <cell r="A2838">
            <v>2836</v>
          </cell>
          <cell r="B2838" t="str">
            <v>八陡镇</v>
          </cell>
          <cell r="C2838" t="str">
            <v>茂岭村</v>
          </cell>
          <cell r="D2838" t="str">
            <v>翟慎营</v>
          </cell>
        </row>
        <row r="2839">
          <cell r="A2839">
            <v>2837</v>
          </cell>
          <cell r="B2839" t="str">
            <v>八陡镇</v>
          </cell>
          <cell r="C2839" t="str">
            <v>茂岭村</v>
          </cell>
          <cell r="D2839" t="str">
            <v>房泉宽</v>
          </cell>
        </row>
        <row r="2840">
          <cell r="A2840">
            <v>2838</v>
          </cell>
          <cell r="B2840" t="str">
            <v>八陡镇</v>
          </cell>
          <cell r="C2840" t="str">
            <v>福山村</v>
          </cell>
          <cell r="D2840" t="str">
            <v>张宗玲</v>
          </cell>
        </row>
        <row r="2841">
          <cell r="A2841">
            <v>2839</v>
          </cell>
          <cell r="B2841" t="str">
            <v>八陡镇</v>
          </cell>
          <cell r="C2841" t="str">
            <v>福山村</v>
          </cell>
          <cell r="D2841" t="str">
            <v>翟美玲</v>
          </cell>
        </row>
        <row r="2842">
          <cell r="A2842">
            <v>2840</v>
          </cell>
          <cell r="B2842" t="str">
            <v>八陡镇</v>
          </cell>
          <cell r="C2842" t="str">
            <v>福山村</v>
          </cell>
          <cell r="D2842" t="str">
            <v>张红</v>
          </cell>
        </row>
        <row r="2843">
          <cell r="A2843">
            <v>2841</v>
          </cell>
          <cell r="B2843" t="str">
            <v>八陡镇</v>
          </cell>
          <cell r="C2843" t="str">
            <v>福山村</v>
          </cell>
          <cell r="D2843" t="str">
            <v>阮宗燕</v>
          </cell>
        </row>
        <row r="2844">
          <cell r="A2844">
            <v>2842</v>
          </cell>
          <cell r="B2844" t="str">
            <v>八陡镇</v>
          </cell>
          <cell r="C2844" t="str">
            <v>福山村</v>
          </cell>
          <cell r="D2844" t="str">
            <v>张兴民</v>
          </cell>
        </row>
        <row r="2845">
          <cell r="A2845">
            <v>2843</v>
          </cell>
          <cell r="B2845" t="str">
            <v>八陡镇</v>
          </cell>
          <cell r="C2845" t="str">
            <v>福山村</v>
          </cell>
          <cell r="D2845" t="str">
            <v>李象城</v>
          </cell>
        </row>
        <row r="2846">
          <cell r="A2846">
            <v>2844</v>
          </cell>
          <cell r="B2846" t="str">
            <v>八陡镇</v>
          </cell>
          <cell r="C2846" t="str">
            <v>福山村</v>
          </cell>
          <cell r="D2846" t="str">
            <v>李佃友</v>
          </cell>
        </row>
        <row r="2847">
          <cell r="A2847">
            <v>2845</v>
          </cell>
          <cell r="B2847" t="str">
            <v>八陡镇</v>
          </cell>
          <cell r="C2847" t="str">
            <v>福山村</v>
          </cell>
          <cell r="D2847" t="str">
            <v>董汉玲</v>
          </cell>
        </row>
        <row r="2848">
          <cell r="A2848">
            <v>2846</v>
          </cell>
          <cell r="B2848" t="str">
            <v>八陡镇</v>
          </cell>
          <cell r="C2848" t="str">
            <v>福山村</v>
          </cell>
          <cell r="D2848" t="str">
            <v>翟纯俊</v>
          </cell>
        </row>
        <row r="2849">
          <cell r="A2849">
            <v>2847</v>
          </cell>
          <cell r="B2849" t="str">
            <v>八陡镇</v>
          </cell>
          <cell r="C2849" t="str">
            <v>福山村</v>
          </cell>
          <cell r="D2849" t="str">
            <v>陈吉宏</v>
          </cell>
        </row>
        <row r="2850">
          <cell r="A2850">
            <v>2848</v>
          </cell>
          <cell r="B2850" t="str">
            <v>八陡镇</v>
          </cell>
          <cell r="C2850" t="str">
            <v>福山村</v>
          </cell>
          <cell r="D2850" t="str">
            <v>陈建</v>
          </cell>
        </row>
        <row r="2851">
          <cell r="A2851">
            <v>2849</v>
          </cell>
          <cell r="B2851" t="str">
            <v>八陡镇</v>
          </cell>
          <cell r="C2851" t="str">
            <v>福山村</v>
          </cell>
          <cell r="D2851" t="str">
            <v>刘长贵</v>
          </cell>
        </row>
        <row r="2853">
          <cell r="A2853" t="str">
            <v>合计：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workbookViewId="0">
      <selection activeCell="I5" sqref="I5:I7"/>
    </sheetView>
  </sheetViews>
  <sheetFormatPr defaultColWidth="9" defaultRowHeight="13.5" outlineLevelRow="7"/>
  <cols>
    <col min="1" max="1" width="5.125" customWidth="1"/>
    <col min="2" max="2" width="8.125" customWidth="1"/>
    <col min="3" max="3" width="19.625" customWidth="1"/>
    <col min="4" max="4" width="8.875" customWidth="1"/>
    <col min="5" max="5" width="9.875" customWidth="1"/>
    <col min="6" max="6" width="8.125" customWidth="1"/>
    <col min="7" max="7" width="8.875" customWidth="1"/>
    <col min="8" max="9" width="8.375" customWidth="1"/>
    <col min="10" max="12" width="7.375" customWidth="1"/>
    <col min="13" max="13" width="12.5" customWidth="1"/>
    <col min="14" max="14" width="11.875" customWidth="1"/>
    <col min="15" max="15" width="11" customWidth="1"/>
  </cols>
  <sheetData>
    <row r="1" ht="34" customHeight="1" spans="1:15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ht="23" customHeight="1" spans="1:15">
      <c r="A2" s="43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="3" customFormat="1" ht="21" customHeight="1" spans="1:15">
      <c r="A3" s="44" t="s">
        <v>2</v>
      </c>
      <c r="B3" s="44" t="s">
        <v>3</v>
      </c>
      <c r="C3" s="44" t="s">
        <v>4</v>
      </c>
      <c r="D3" s="44" t="s">
        <v>5</v>
      </c>
      <c r="E3" s="45" t="s">
        <v>6</v>
      </c>
      <c r="F3" s="46" t="s">
        <v>7</v>
      </c>
      <c r="G3" s="44" t="s">
        <v>8</v>
      </c>
      <c r="H3" s="44" t="s">
        <v>9</v>
      </c>
      <c r="I3" s="44"/>
      <c r="J3" s="44"/>
      <c r="K3" s="44"/>
      <c r="L3" s="44"/>
      <c r="M3" s="46" t="s">
        <v>10</v>
      </c>
      <c r="N3" s="45" t="s">
        <v>11</v>
      </c>
      <c r="O3" s="46" t="s">
        <v>12</v>
      </c>
    </row>
    <row r="4" s="3" customFormat="1" ht="21" customHeight="1" spans="1:15">
      <c r="A4" s="47"/>
      <c r="B4" s="47"/>
      <c r="C4" s="47"/>
      <c r="D4" s="47"/>
      <c r="E4" s="46"/>
      <c r="F4" s="48"/>
      <c r="G4" s="47"/>
      <c r="H4" s="46" t="s">
        <v>13</v>
      </c>
      <c r="I4" s="46" t="s">
        <v>14</v>
      </c>
      <c r="J4" s="46" t="s">
        <v>15</v>
      </c>
      <c r="K4" s="46" t="s">
        <v>16</v>
      </c>
      <c r="L4" s="46" t="s">
        <v>17</v>
      </c>
      <c r="M4" s="48"/>
      <c r="N4" s="46"/>
      <c r="O4" s="48"/>
    </row>
    <row r="5" s="3" customFormat="1" ht="24" customHeight="1" spans="1:15">
      <c r="A5" s="11">
        <v>1</v>
      </c>
      <c r="B5" s="44" t="s">
        <v>18</v>
      </c>
      <c r="C5" s="52" t="s">
        <v>19</v>
      </c>
      <c r="D5" s="49" t="s">
        <v>20</v>
      </c>
      <c r="E5" s="49" t="s">
        <v>21</v>
      </c>
      <c r="F5" s="11" t="s">
        <v>22</v>
      </c>
      <c r="G5" s="44">
        <v>4242</v>
      </c>
      <c r="H5" s="11">
        <v>678.72</v>
      </c>
      <c r="I5" s="11">
        <v>296.94</v>
      </c>
      <c r="J5" s="11">
        <v>29.69</v>
      </c>
      <c r="K5" s="50">
        <v>42.42</v>
      </c>
      <c r="L5" s="51">
        <v>20.36</v>
      </c>
      <c r="M5" s="11">
        <f>SUM(H5:L5)</f>
        <v>1068.13</v>
      </c>
      <c r="N5" s="11">
        <v>1900</v>
      </c>
      <c r="O5" s="11">
        <f>SUM(M5:N5)</f>
        <v>2968.13</v>
      </c>
    </row>
    <row r="6" s="3" customFormat="1" ht="24" customHeight="1" spans="1:15">
      <c r="A6" s="11">
        <v>2</v>
      </c>
      <c r="B6" s="44" t="s">
        <v>23</v>
      </c>
      <c r="C6" s="11" t="s">
        <v>24</v>
      </c>
      <c r="D6" s="49" t="s">
        <v>20</v>
      </c>
      <c r="E6" s="49" t="s">
        <v>21</v>
      </c>
      <c r="F6" s="11" t="s">
        <v>22</v>
      </c>
      <c r="G6" s="44">
        <v>4242</v>
      </c>
      <c r="H6" s="11">
        <v>678.72</v>
      </c>
      <c r="I6" s="11">
        <v>296.94</v>
      </c>
      <c r="J6" s="11">
        <v>29.69</v>
      </c>
      <c r="K6" s="50">
        <v>42.42</v>
      </c>
      <c r="L6" s="51">
        <v>20.36</v>
      </c>
      <c r="M6" s="11">
        <f>SUM(H6:L6)</f>
        <v>1068.13</v>
      </c>
      <c r="N6" s="11">
        <v>1900</v>
      </c>
      <c r="O6" s="11">
        <f>SUM(M6:N6)</f>
        <v>2968.13</v>
      </c>
    </row>
    <row r="7" s="3" customFormat="1" ht="24" customHeight="1" spans="1:15">
      <c r="A7" s="11">
        <v>3</v>
      </c>
      <c r="B7" s="44" t="s">
        <v>25</v>
      </c>
      <c r="C7" s="52" t="s">
        <v>26</v>
      </c>
      <c r="D7" s="49" t="s">
        <v>20</v>
      </c>
      <c r="E7" s="49" t="s">
        <v>21</v>
      </c>
      <c r="F7" s="11" t="s">
        <v>22</v>
      </c>
      <c r="G7" s="44">
        <v>4242</v>
      </c>
      <c r="H7" s="11">
        <v>678.72</v>
      </c>
      <c r="I7" s="11">
        <v>296.94</v>
      </c>
      <c r="J7" s="11">
        <v>29.69</v>
      </c>
      <c r="K7" s="50">
        <v>42.42</v>
      </c>
      <c r="L7" s="51">
        <v>20.36</v>
      </c>
      <c r="M7" s="11">
        <f>SUM(H7:L7)</f>
        <v>1068.13</v>
      </c>
      <c r="N7" s="11">
        <v>1900</v>
      </c>
      <c r="O7" s="11">
        <f>SUM(M7:N7)</f>
        <v>2968.13</v>
      </c>
    </row>
    <row r="8" s="3" customFormat="1" ht="24" customHeight="1" spans="1:15">
      <c r="A8" s="11"/>
      <c r="B8" s="11" t="s">
        <v>27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>
        <f>SUM(M5:M7)</f>
        <v>3204.39</v>
      </c>
      <c r="N8" s="11">
        <f>SUM(N5:N7)</f>
        <v>5700</v>
      </c>
      <c r="O8" s="11">
        <f>SUM(O5:O7)</f>
        <v>8904.39</v>
      </c>
    </row>
  </sheetData>
  <mergeCells count="13">
    <mergeCell ref="A1:O1"/>
    <mergeCell ref="A2:O2"/>
    <mergeCell ref="H3:L3"/>
    <mergeCell ref="A3:A4"/>
    <mergeCell ref="B3:B4"/>
    <mergeCell ref="C3:C4"/>
    <mergeCell ref="D3:D4"/>
    <mergeCell ref="E3:E4"/>
    <mergeCell ref="F3:F4"/>
    <mergeCell ref="G3:G4"/>
    <mergeCell ref="M3:M4"/>
    <mergeCell ref="N3:N4"/>
    <mergeCell ref="O3:O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H625"/>
  <sheetViews>
    <sheetView tabSelected="1" workbookViewId="0">
      <selection activeCell="H5" sqref="H5:H624"/>
    </sheetView>
  </sheetViews>
  <sheetFormatPr defaultColWidth="9" defaultRowHeight="13.5" outlineLevelCol="7"/>
  <cols>
    <col min="1" max="2" width="6.25" style="25" customWidth="1"/>
    <col min="3" max="3" width="12.125" style="25" customWidth="1"/>
    <col min="4" max="4" width="7.875" style="25" customWidth="1"/>
    <col min="5" max="5" width="17.875" style="25" customWidth="1"/>
    <col min="6" max="6" width="11.5" style="25" customWidth="1"/>
    <col min="7" max="8" width="11.125" style="25" customWidth="1"/>
    <col min="9" max="16384" width="9" style="25"/>
  </cols>
  <sheetData>
    <row r="1" s="25" customFormat="1" ht="33" customHeight="1" spans="1:8">
      <c r="A1" s="26" t="s">
        <v>28</v>
      </c>
      <c r="B1" s="26"/>
      <c r="C1" s="26"/>
      <c r="D1" s="26"/>
      <c r="E1" s="26"/>
      <c r="F1" s="26"/>
      <c r="G1" s="26"/>
      <c r="H1" s="26"/>
    </row>
    <row r="2" s="25" customFormat="1" ht="26" customHeight="1" spans="1:8">
      <c r="A2" s="27" t="s">
        <v>29</v>
      </c>
      <c r="B2" s="27"/>
      <c r="C2" s="27"/>
      <c r="D2" s="27"/>
      <c r="E2" s="27"/>
      <c r="F2" s="27"/>
      <c r="G2" s="27"/>
      <c r="H2" s="27"/>
    </row>
    <row r="3" s="35" customFormat="1" ht="16" customHeight="1" spans="1:8">
      <c r="A3" s="36" t="s">
        <v>2</v>
      </c>
      <c r="B3" s="37" t="s">
        <v>30</v>
      </c>
      <c r="C3" s="36" t="s">
        <v>31</v>
      </c>
      <c r="D3" s="36" t="s">
        <v>3</v>
      </c>
      <c r="E3" s="36" t="s">
        <v>4</v>
      </c>
      <c r="F3" s="38" t="s">
        <v>7</v>
      </c>
      <c r="G3" s="38" t="s">
        <v>11</v>
      </c>
      <c r="H3" s="38" t="s">
        <v>32</v>
      </c>
    </row>
    <row r="4" s="35" customFormat="1" ht="16" customHeight="1" spans="1:8">
      <c r="A4" s="36"/>
      <c r="B4" s="37"/>
      <c r="C4" s="36"/>
      <c r="D4" s="36"/>
      <c r="E4" s="36"/>
      <c r="F4" s="39"/>
      <c r="G4" s="39"/>
      <c r="H4" s="39"/>
    </row>
    <row r="5" s="24" customFormat="1" ht="14.25" customHeight="1" spans="1:8">
      <c r="A5" s="14">
        <f t="shared" ref="A5:A68" si="0">ROW()-4</f>
        <v>1</v>
      </c>
      <c r="B5" s="14" t="str">
        <f>VLOOKUP(A:A,'[1]2023年3月在岗人员及社保补贴原表'!A:T,3,0)</f>
        <v>白塔</v>
      </c>
      <c r="C5" s="14" t="str">
        <f>VLOOKUP(A:A,'[1]2023年3月在岗人员及社保补贴原表'!A:T,4,0)</f>
        <v>北万山村</v>
      </c>
      <c r="D5" s="14" t="str">
        <f>VLOOKUP(A:A,'[1]2023年3月在岗人员及社保补贴原表'!A:T,5,0)</f>
        <v>于晓华</v>
      </c>
      <c r="E5" s="14" t="str">
        <f>VLOOKUP(A:A,'[1]2023年3月在岗人员及社保补贴原表'!A:T,8,0)</f>
        <v>37030419******622X</v>
      </c>
      <c r="F5" s="40" t="str">
        <f>VLOOKUP(A:A,'[1]2023年3月在岗人员及社保补贴原表'!A:T,9,0)</f>
        <v>新城镇岗位</v>
      </c>
      <c r="G5" s="14">
        <f>VLOOKUP(A:A,'[1]2023年3月在岗人员及社保补贴原表'!A:T,15,0)</f>
        <v>436.93</v>
      </c>
      <c r="H5" s="14">
        <f>VLOOKUP(A:A,'[1]2023年3月在岗人员及社保补贴原表'!A:T,20,0)</f>
        <v>1064.74</v>
      </c>
    </row>
    <row r="6" s="24" customFormat="1" ht="14.25" customHeight="1" spans="1:8">
      <c r="A6" s="14">
        <f t="shared" si="0"/>
        <v>2</v>
      </c>
      <c r="B6" s="14" t="str">
        <f>VLOOKUP(A:A,'[1]2023年3月在岗人员及社保补贴原表'!A:T,3,0)</f>
        <v>白塔</v>
      </c>
      <c r="C6" s="14" t="str">
        <f>VLOOKUP(A:A,'[1]2023年3月在岗人员及社保补贴原表'!A:T,4,0)</f>
        <v>北万山村</v>
      </c>
      <c r="D6" s="14" t="str">
        <f>VLOOKUP(A:A,'[1]2023年3月在岗人员及社保补贴原表'!A:T,5,0)</f>
        <v>李中广</v>
      </c>
      <c r="E6" s="14" t="str">
        <f>VLOOKUP(A:A,'[1]2023年3月在岗人员及社保补贴原表'!A:T,8,0)</f>
        <v>37030419******6219</v>
      </c>
      <c r="F6" s="40" t="str">
        <f>VLOOKUP(A:A,'[1]2023年3月在岗人员及社保补贴原表'!A:T,9,0)</f>
        <v>新城镇岗位</v>
      </c>
      <c r="G6" s="14">
        <f>VLOOKUP(A:A,'[1]2023年3月在岗人员及社保补贴原表'!A:T,15,0)</f>
        <v>436.93</v>
      </c>
      <c r="H6" s="14">
        <f>VLOOKUP(A:A,'[1]2023年3月在岗人员及社保补贴原表'!A:T,20,0)</f>
        <v>1064.74</v>
      </c>
    </row>
    <row r="7" s="24" customFormat="1" ht="14.25" customHeight="1" spans="1:8">
      <c r="A7" s="14">
        <f t="shared" si="0"/>
        <v>3</v>
      </c>
      <c r="B7" s="14" t="str">
        <f>VLOOKUP(A:A,'[1]2023年3月在岗人员及社保补贴原表'!A:T,3,0)</f>
        <v>白塔</v>
      </c>
      <c r="C7" s="14" t="str">
        <f>VLOOKUP(A:A,'[1]2023年3月在岗人员及社保补贴原表'!A:T,4,0)</f>
        <v>北峪村</v>
      </c>
      <c r="D7" s="14" t="str">
        <f>VLOOKUP(A:A,'[1]2023年3月在岗人员及社保补贴原表'!A:T,5,0)</f>
        <v>郑美燕</v>
      </c>
      <c r="E7" s="14" t="str">
        <f>VLOOKUP(A:A,'[1]2023年3月在岗人员及社保补贴原表'!A:T,8,0)</f>
        <v>37072119******4021</v>
      </c>
      <c r="F7" s="40" t="str">
        <f>VLOOKUP(A:A,'[1]2023年3月在岗人员及社保补贴原表'!A:T,9,0)</f>
        <v>新城镇岗位</v>
      </c>
      <c r="G7" s="14">
        <f>VLOOKUP(A:A,'[1]2023年3月在岗人员及社保补贴原表'!A:T,15,0)</f>
        <v>436.93</v>
      </c>
      <c r="H7" s="14">
        <f>VLOOKUP(A:A,'[1]2023年3月在岗人员及社保补贴原表'!A:T,20,0)</f>
        <v>1064.74</v>
      </c>
    </row>
    <row r="8" s="24" customFormat="1" ht="14.25" customHeight="1" spans="1:8">
      <c r="A8" s="14">
        <f t="shared" si="0"/>
        <v>4</v>
      </c>
      <c r="B8" s="14" t="str">
        <f>VLOOKUP(A:A,'[1]2023年3月在岗人员及社保补贴原表'!A:T,3,0)</f>
        <v>白塔</v>
      </c>
      <c r="C8" s="14" t="str">
        <f>VLOOKUP(A:A,'[1]2023年3月在岗人员及社保补贴原表'!A:T,4,0)</f>
        <v>簸箕掌社区</v>
      </c>
      <c r="D8" s="14" t="str">
        <f>VLOOKUP(A:A,'[1]2023年3月在岗人员及社保补贴原表'!A:T,5,0)</f>
        <v>于美玲</v>
      </c>
      <c r="E8" s="14" t="str">
        <f>VLOOKUP(A:A,'[1]2023年3月在岗人员及社保补贴原表'!A:T,8,0)</f>
        <v>37030419******4420</v>
      </c>
      <c r="F8" s="40" t="str">
        <f>VLOOKUP(A:A,'[1]2023年3月在岗人员及社保补贴原表'!A:T,9,0)</f>
        <v>新城镇岗位</v>
      </c>
      <c r="G8" s="14">
        <f>VLOOKUP(A:A,'[1]2023年3月在岗人员及社保补贴原表'!A:T,15,0)</f>
        <v>436.93</v>
      </c>
      <c r="H8" s="14">
        <f>VLOOKUP(A:A,'[1]2023年3月在岗人员及社保补贴原表'!A:T,20,0)</f>
        <v>1064.74</v>
      </c>
    </row>
    <row r="9" s="24" customFormat="1" ht="14.25" customHeight="1" spans="1:8">
      <c r="A9" s="14">
        <f t="shared" si="0"/>
        <v>5</v>
      </c>
      <c r="B9" s="14" t="str">
        <f>VLOOKUP(A:A,'[1]2023年3月在岗人员及社保补贴原表'!A:T,3,0)</f>
        <v>白塔</v>
      </c>
      <c r="C9" s="14" t="str">
        <f>VLOOKUP(A:A,'[1]2023年3月在岗人员及社保补贴原表'!A:T,4,0)</f>
        <v>簸箕掌社区</v>
      </c>
      <c r="D9" s="14" t="str">
        <f>VLOOKUP(A:A,'[1]2023年3月在岗人员及社保补贴原表'!A:T,5,0)</f>
        <v>王庆学</v>
      </c>
      <c r="E9" s="14" t="str">
        <f>VLOOKUP(A:A,'[1]2023年3月在岗人员及社保补贴原表'!A:T,8,0)</f>
        <v>37030419******3119</v>
      </c>
      <c r="F9" s="40" t="str">
        <f>VLOOKUP(A:A,'[1]2023年3月在岗人员及社保补贴原表'!A:T,9,0)</f>
        <v>新城镇岗位</v>
      </c>
      <c r="G9" s="14">
        <f>VLOOKUP(A:A,'[1]2023年3月在岗人员及社保补贴原表'!A:T,15,0)</f>
        <v>436.93</v>
      </c>
      <c r="H9" s="14">
        <f>VLOOKUP(A:A,'[1]2023年3月在岗人员及社保补贴原表'!A:T,20,0)</f>
        <v>1064.74</v>
      </c>
    </row>
    <row r="10" s="24" customFormat="1" ht="14.25" customHeight="1" spans="1:8">
      <c r="A10" s="14">
        <f t="shared" si="0"/>
        <v>6</v>
      </c>
      <c r="B10" s="14" t="str">
        <f>VLOOKUP(A:A,'[1]2023年3月在岗人员及社保补贴原表'!A:T,3,0)</f>
        <v>白塔</v>
      </c>
      <c r="C10" s="14" t="str">
        <f>VLOOKUP(A:A,'[1]2023年3月在岗人员及社保补贴原表'!A:T,4,0)</f>
        <v>簸箕掌社区</v>
      </c>
      <c r="D10" s="14" t="str">
        <f>VLOOKUP(A:A,'[1]2023年3月在岗人员及社保补贴原表'!A:T,5,0)</f>
        <v>赵霜</v>
      </c>
      <c r="E10" s="14" t="str">
        <f>VLOOKUP(A:A,'[1]2023年3月在岗人员及社保补贴原表'!A:T,8,0)</f>
        <v>37030419******2762</v>
      </c>
      <c r="F10" s="40" t="str">
        <f>VLOOKUP(A:A,'[1]2023年3月在岗人员及社保补贴原表'!A:T,9,0)</f>
        <v>新城镇岗位</v>
      </c>
      <c r="G10" s="14">
        <f>VLOOKUP(A:A,'[1]2023年3月在岗人员及社保补贴原表'!A:T,15,0)</f>
        <v>436.93</v>
      </c>
      <c r="H10" s="14">
        <f>VLOOKUP(A:A,'[1]2023年3月在岗人员及社保补贴原表'!A:T,20,0)</f>
        <v>1064.74</v>
      </c>
    </row>
    <row r="11" s="24" customFormat="1" ht="14.25" customHeight="1" spans="1:8">
      <c r="A11" s="14">
        <f t="shared" si="0"/>
        <v>7</v>
      </c>
      <c r="B11" s="14" t="str">
        <f>VLOOKUP(A:A,'[1]2023年3月在岗人员及社保补贴原表'!A:T,3,0)</f>
        <v>白塔</v>
      </c>
      <c r="C11" s="14" t="str">
        <f>VLOOKUP(A:A,'[1]2023年3月在岗人员及社保补贴原表'!A:T,4,0)</f>
        <v>簸箕掌社区</v>
      </c>
      <c r="D11" s="14" t="str">
        <f>VLOOKUP(A:A,'[1]2023年3月在岗人员及社保补贴原表'!A:T,5,0)</f>
        <v>曲晔</v>
      </c>
      <c r="E11" s="14" t="str">
        <f>VLOOKUP(A:A,'[1]2023年3月在岗人员及社保补贴原表'!A:T,8,0)</f>
        <v>37030419******2727</v>
      </c>
      <c r="F11" s="40" t="str">
        <f>VLOOKUP(A:A,'[1]2023年3月在岗人员及社保补贴原表'!A:T,9,0)</f>
        <v>新城镇岗位</v>
      </c>
      <c r="G11" s="14">
        <f>VLOOKUP(A:A,'[1]2023年3月在岗人员及社保补贴原表'!A:T,15,0)</f>
        <v>436.93</v>
      </c>
      <c r="H11" s="14">
        <f>VLOOKUP(A:A,'[1]2023年3月在岗人员及社保补贴原表'!A:T,20,0)</f>
        <v>1064.74</v>
      </c>
    </row>
    <row r="12" s="24" customFormat="1" ht="14.25" customHeight="1" spans="1:8">
      <c r="A12" s="14">
        <f t="shared" si="0"/>
        <v>8</v>
      </c>
      <c r="B12" s="14" t="str">
        <f>VLOOKUP(A:A,'[1]2023年3月在岗人员及社保补贴原表'!A:T,3,0)</f>
        <v>白塔</v>
      </c>
      <c r="C12" s="14" t="str">
        <f>VLOOKUP(A:A,'[1]2023年3月在岗人员及社保补贴原表'!A:T,4,0)</f>
        <v>簸箕掌社区</v>
      </c>
      <c r="D12" s="14" t="str">
        <f>VLOOKUP(A:A,'[1]2023年3月在岗人员及社保补贴原表'!A:T,5,0)</f>
        <v>周德胜</v>
      </c>
      <c r="E12" s="14" t="str">
        <f>VLOOKUP(A:A,'[1]2023年3月在岗人员及社保补贴原表'!A:T,8,0)</f>
        <v>37030419******3154</v>
      </c>
      <c r="F12" s="40" t="str">
        <f>VLOOKUP(A:A,'[1]2023年3月在岗人员及社保补贴原表'!A:T,9,0)</f>
        <v>新城镇岗位</v>
      </c>
      <c r="G12" s="14">
        <f>VLOOKUP(A:A,'[1]2023年3月在岗人员及社保补贴原表'!A:T,15,0)</f>
        <v>436.93</v>
      </c>
      <c r="H12" s="14">
        <f>VLOOKUP(A:A,'[1]2023年3月在岗人员及社保补贴原表'!A:T,20,0)</f>
        <v>1064.74</v>
      </c>
    </row>
    <row r="13" s="24" customFormat="1" ht="14.25" customHeight="1" spans="1:8">
      <c r="A13" s="14">
        <f t="shared" si="0"/>
        <v>9</v>
      </c>
      <c r="B13" s="14" t="str">
        <f>VLOOKUP(A:A,'[1]2023年3月在岗人员及社保补贴原表'!A:T,3,0)</f>
        <v>白塔</v>
      </c>
      <c r="C13" s="14" t="str">
        <f>VLOOKUP(A:A,'[1]2023年3月在岗人员及社保补贴原表'!A:T,4,0)</f>
        <v>东万山村</v>
      </c>
      <c r="D13" s="14" t="str">
        <f>VLOOKUP(A:A,'[1]2023年3月在岗人员及社保补贴原表'!A:T,5,0)</f>
        <v>国树友</v>
      </c>
      <c r="E13" s="14" t="str">
        <f>VLOOKUP(A:A,'[1]2023年3月在岗人员及社保补贴原表'!A:T,8,0)</f>
        <v>37030419******6219</v>
      </c>
      <c r="F13" s="40" t="str">
        <f>VLOOKUP(A:A,'[1]2023年3月在岗人员及社保补贴原表'!A:T,9,0)</f>
        <v>新城镇岗位</v>
      </c>
      <c r="G13" s="14">
        <f>VLOOKUP(A:A,'[1]2023年3月在岗人员及社保补贴原表'!A:T,15,0)</f>
        <v>436.93</v>
      </c>
      <c r="H13" s="14">
        <f>VLOOKUP(A:A,'[1]2023年3月在岗人员及社保补贴原表'!A:T,20,0)</f>
        <v>1064.74</v>
      </c>
    </row>
    <row r="14" s="24" customFormat="1" ht="14.25" customHeight="1" spans="1:8">
      <c r="A14" s="14">
        <f t="shared" si="0"/>
        <v>10</v>
      </c>
      <c r="B14" s="14" t="str">
        <f>VLOOKUP(A:A,'[1]2023年3月在岗人员及社保补贴原表'!A:T,3,0)</f>
        <v>白塔</v>
      </c>
      <c r="C14" s="14" t="str">
        <f>VLOOKUP(A:A,'[1]2023年3月在岗人员及社保补贴原表'!A:T,4,0)</f>
        <v>东万山村</v>
      </c>
      <c r="D14" s="14" t="str">
        <f>VLOOKUP(A:A,'[1]2023年3月在岗人员及社保补贴原表'!A:T,5,0)</f>
        <v>马娟</v>
      </c>
      <c r="E14" s="14" t="str">
        <f>VLOOKUP(A:A,'[1]2023年3月在岗人员及社保补贴原表'!A:T,8,0)</f>
        <v>37030419******6227</v>
      </c>
      <c r="F14" s="40" t="str">
        <f>VLOOKUP(A:A,'[1]2023年3月在岗人员及社保补贴原表'!A:T,9,0)</f>
        <v>新城镇岗位</v>
      </c>
      <c r="G14" s="14">
        <f>VLOOKUP(A:A,'[1]2023年3月在岗人员及社保补贴原表'!A:T,15,0)</f>
        <v>436.93</v>
      </c>
      <c r="H14" s="14">
        <f>VLOOKUP(A:A,'[1]2023年3月在岗人员及社保补贴原表'!A:T,20,0)</f>
        <v>1064.74</v>
      </c>
    </row>
    <row r="15" s="24" customFormat="1" ht="14.25" customHeight="1" spans="1:8">
      <c r="A15" s="14">
        <f t="shared" si="0"/>
        <v>11</v>
      </c>
      <c r="B15" s="14" t="str">
        <f>VLOOKUP(A:A,'[1]2023年3月在岗人员及社保补贴原表'!A:T,3,0)</f>
        <v>白塔</v>
      </c>
      <c r="C15" s="14" t="str">
        <f>VLOOKUP(A:A,'[1]2023年3月在岗人员及社保补贴原表'!A:T,4,0)</f>
        <v>东万山村</v>
      </c>
      <c r="D15" s="14" t="str">
        <f>VLOOKUP(A:A,'[1]2023年3月在岗人员及社保补贴原表'!A:T,5,0)</f>
        <v>杜在习</v>
      </c>
      <c r="E15" s="14" t="str">
        <f>VLOOKUP(A:A,'[1]2023年3月在岗人员及社保补贴原表'!A:T,8,0)</f>
        <v>37030419******6236</v>
      </c>
      <c r="F15" s="40" t="str">
        <f>VLOOKUP(A:A,'[1]2023年3月在岗人员及社保补贴原表'!A:T,9,0)</f>
        <v>新城镇岗位</v>
      </c>
      <c r="G15" s="14">
        <f>VLOOKUP(A:A,'[1]2023年3月在岗人员及社保补贴原表'!A:T,15,0)</f>
        <v>436.93</v>
      </c>
      <c r="H15" s="14">
        <f>VLOOKUP(A:A,'[1]2023年3月在岗人员及社保补贴原表'!A:T,20,0)</f>
        <v>1064.74</v>
      </c>
    </row>
    <row r="16" s="24" customFormat="1" ht="14.25" customHeight="1" spans="1:8">
      <c r="A16" s="14">
        <f t="shared" si="0"/>
        <v>12</v>
      </c>
      <c r="B16" s="14" t="str">
        <f>VLOOKUP(A:A,'[1]2023年3月在岗人员及社保补贴原表'!A:T,3,0)</f>
        <v>白塔</v>
      </c>
      <c r="C16" s="14" t="str">
        <f>VLOOKUP(A:A,'[1]2023年3月在岗人员及社保补贴原表'!A:T,4,0)</f>
        <v>小店村</v>
      </c>
      <c r="D16" s="14" t="str">
        <f>VLOOKUP(A:A,'[1]2023年3月在岗人员及社保补贴原表'!A:T,5,0)</f>
        <v>袁训华</v>
      </c>
      <c r="E16" s="14" t="str">
        <f>VLOOKUP(A:A,'[1]2023年3月在岗人员及社保补贴原表'!A:T,8,0)</f>
        <v>37030419******6828</v>
      </c>
      <c r="F16" s="40" t="str">
        <f>VLOOKUP(A:A,'[1]2023年3月在岗人员及社保补贴原表'!A:T,9,0)</f>
        <v>新城镇岗位</v>
      </c>
      <c r="G16" s="14">
        <f>VLOOKUP(A:A,'[1]2023年3月在岗人员及社保补贴原表'!A:T,15,0)</f>
        <v>436.93</v>
      </c>
      <c r="H16" s="14">
        <f>VLOOKUP(A:A,'[1]2023年3月在岗人员及社保补贴原表'!A:T,20,0)</f>
        <v>1064.74</v>
      </c>
    </row>
    <row r="17" s="24" customFormat="1" ht="14.25" customHeight="1" spans="1:8">
      <c r="A17" s="14">
        <f t="shared" si="0"/>
        <v>13</v>
      </c>
      <c r="B17" s="14" t="str">
        <f>VLOOKUP(A:A,'[1]2023年3月在岗人员及社保补贴原表'!A:T,3,0)</f>
        <v>白塔</v>
      </c>
      <c r="C17" s="14" t="str">
        <f>VLOOKUP(A:A,'[1]2023年3月在岗人员及社保补贴原表'!A:T,4,0)</f>
        <v>北万山村</v>
      </c>
      <c r="D17" s="14" t="str">
        <f>VLOOKUP(A:A,'[1]2023年3月在岗人员及社保补贴原表'!A:T,5,0)</f>
        <v>丁丽丽</v>
      </c>
      <c r="E17" s="14" t="str">
        <f>VLOOKUP(A:A,'[1]2023年3月在岗人员及社保补贴原表'!A:T,8,0)</f>
        <v>37030419******6228</v>
      </c>
      <c r="F17" s="40" t="str">
        <f>VLOOKUP(A:A,'[1]2023年3月在岗人员及社保补贴原表'!A:T,9,0)</f>
        <v>新城镇岗位</v>
      </c>
      <c r="G17" s="14">
        <f>VLOOKUP(A:A,'[1]2023年3月在岗人员及社保补贴原表'!A:T,15,0)</f>
        <v>436.93</v>
      </c>
      <c r="H17" s="14">
        <f>VLOOKUP(A:A,'[1]2023年3月在岗人员及社保补贴原表'!A:T,20,0)</f>
        <v>1064.74</v>
      </c>
    </row>
    <row r="18" s="24" customFormat="1" ht="14.25" customHeight="1" spans="1:8">
      <c r="A18" s="14">
        <f t="shared" si="0"/>
        <v>14</v>
      </c>
      <c r="B18" s="14" t="str">
        <f>VLOOKUP(A:A,'[1]2023年3月在岗人员及社保补贴原表'!A:T,3,0)</f>
        <v>白塔</v>
      </c>
      <c r="C18" s="14" t="str">
        <f>VLOOKUP(A:A,'[1]2023年3月在岗人员及社保补贴原表'!A:T,4,0)</f>
        <v>北峪村</v>
      </c>
      <c r="D18" s="14" t="str">
        <f>VLOOKUP(A:A,'[1]2023年3月在岗人员及社保补贴原表'!A:T,5,0)</f>
        <v>阎杰</v>
      </c>
      <c r="E18" s="14" t="str">
        <f>VLOOKUP(A:A,'[1]2023年3月在岗人员及社保补贴原表'!A:T,8,0)</f>
        <v>37030419******6224</v>
      </c>
      <c r="F18" s="40" t="str">
        <f>VLOOKUP(A:A,'[1]2023年3月在岗人员及社保补贴原表'!A:T,9,0)</f>
        <v>新城镇岗位</v>
      </c>
      <c r="G18" s="14">
        <f>VLOOKUP(A:A,'[1]2023年3月在岗人员及社保补贴原表'!A:T,15,0)</f>
        <v>436.93</v>
      </c>
      <c r="H18" s="14">
        <f>VLOOKUP(A:A,'[1]2023年3月在岗人员及社保补贴原表'!A:T,20,0)</f>
        <v>1064.74</v>
      </c>
    </row>
    <row r="19" s="24" customFormat="1" ht="14.25" customHeight="1" spans="1:8">
      <c r="A19" s="14">
        <f t="shared" si="0"/>
        <v>15</v>
      </c>
      <c r="B19" s="14" t="str">
        <f>VLOOKUP(A:A,'[1]2023年3月在岗人员及社保补贴原表'!A:T,3,0)</f>
        <v>白塔</v>
      </c>
      <c r="C19" s="14" t="str">
        <f>VLOOKUP(A:A,'[1]2023年3月在岗人员及社保补贴原表'!A:T,4,0)</f>
        <v>簸箕掌社区</v>
      </c>
      <c r="D19" s="14" t="str">
        <f>VLOOKUP(A:A,'[1]2023年3月在岗人员及社保补贴原表'!A:T,5,0)</f>
        <v>刘衍华</v>
      </c>
      <c r="E19" s="14" t="str">
        <f>VLOOKUP(A:A,'[1]2023年3月在岗人员及社保补贴原表'!A:T,8,0)</f>
        <v>37030419******3125</v>
      </c>
      <c r="F19" s="40" t="str">
        <f>VLOOKUP(A:A,'[1]2023年3月在岗人员及社保补贴原表'!A:T,9,0)</f>
        <v>新城镇岗位</v>
      </c>
      <c r="G19" s="14">
        <f>VLOOKUP(A:A,'[1]2023年3月在岗人员及社保补贴原表'!A:T,15,0)</f>
        <v>436.93</v>
      </c>
      <c r="H19" s="14">
        <f>VLOOKUP(A:A,'[1]2023年3月在岗人员及社保补贴原表'!A:T,20,0)</f>
        <v>1064.74</v>
      </c>
    </row>
    <row r="20" s="24" customFormat="1" ht="14.25" customHeight="1" spans="1:8">
      <c r="A20" s="14">
        <f t="shared" si="0"/>
        <v>16</v>
      </c>
      <c r="B20" s="14" t="str">
        <f>VLOOKUP(A:A,'[1]2023年3月在岗人员及社保补贴原表'!A:T,3,0)</f>
        <v>白塔</v>
      </c>
      <c r="C20" s="14" t="str">
        <f>VLOOKUP(A:A,'[1]2023年3月在岗人员及社保补贴原表'!A:T,4,0)</f>
        <v>簸箕掌社区</v>
      </c>
      <c r="D20" s="14" t="str">
        <f>VLOOKUP(A:A,'[1]2023年3月在岗人员及社保补贴原表'!A:T,5,0)</f>
        <v>梁文刚</v>
      </c>
      <c r="E20" s="14" t="str">
        <f>VLOOKUP(A:A,'[1]2023年3月在岗人员及社保补贴原表'!A:T,8,0)</f>
        <v>37030419******6219</v>
      </c>
      <c r="F20" s="40" t="str">
        <f>VLOOKUP(A:A,'[1]2023年3月在岗人员及社保补贴原表'!A:T,9,0)</f>
        <v>新城镇岗位</v>
      </c>
      <c r="G20" s="14">
        <f>VLOOKUP(A:A,'[1]2023年3月在岗人员及社保补贴原表'!A:T,15,0)</f>
        <v>436.93</v>
      </c>
      <c r="H20" s="14">
        <f>VLOOKUP(A:A,'[1]2023年3月在岗人员及社保补贴原表'!A:T,20,0)</f>
        <v>1064.74</v>
      </c>
    </row>
    <row r="21" s="24" customFormat="1" ht="14.25" customHeight="1" spans="1:8">
      <c r="A21" s="14">
        <f t="shared" si="0"/>
        <v>17</v>
      </c>
      <c r="B21" s="14" t="str">
        <f>VLOOKUP(A:A,'[1]2023年3月在岗人员及社保补贴原表'!A:T,3,0)</f>
        <v>白塔</v>
      </c>
      <c r="C21" s="14" t="str">
        <f>VLOOKUP(A:A,'[1]2023年3月在岗人员及社保补贴原表'!A:T,4,0)</f>
        <v>小梁庄社区</v>
      </c>
      <c r="D21" s="14" t="str">
        <f>VLOOKUP(A:A,'[1]2023年3月在岗人员及社保补贴原表'!A:T,5,0)</f>
        <v>梁绪峰</v>
      </c>
      <c r="E21" s="14" t="str">
        <f>VLOOKUP(A:A,'[1]2023年3月在岗人员及社保补贴原表'!A:T,8,0)</f>
        <v>37030419******6234</v>
      </c>
      <c r="F21" s="40" t="str">
        <f>VLOOKUP(A:A,'[1]2023年3月在岗人员及社保补贴原表'!A:T,9,0)</f>
        <v>新城镇岗位</v>
      </c>
      <c r="G21" s="14">
        <f>VLOOKUP(A:A,'[1]2023年3月在岗人员及社保补贴原表'!A:T,15,0)</f>
        <v>436.93</v>
      </c>
      <c r="H21" s="14">
        <f>VLOOKUP(A:A,'[1]2023年3月在岗人员及社保补贴原表'!A:T,20,0)</f>
        <v>1064.74</v>
      </c>
    </row>
    <row r="22" s="24" customFormat="1" ht="14.25" customHeight="1" spans="1:8">
      <c r="A22" s="14">
        <f t="shared" si="0"/>
        <v>18</v>
      </c>
      <c r="B22" s="14" t="str">
        <f>VLOOKUP(A:A,'[1]2023年3月在岗人员及社保补贴原表'!A:T,3,0)</f>
        <v>白塔</v>
      </c>
      <c r="C22" s="14" t="str">
        <f>VLOOKUP(A:A,'[1]2023年3月在岗人员及社保补贴原表'!A:T,4,0)</f>
        <v>小梁庄社区</v>
      </c>
      <c r="D22" s="14" t="str">
        <f>VLOOKUP(A:A,'[1]2023年3月在岗人员及社保补贴原表'!A:T,5,0)</f>
        <v>梁绪龙</v>
      </c>
      <c r="E22" s="14" t="str">
        <f>VLOOKUP(A:A,'[1]2023年3月在岗人员及社保补贴原表'!A:T,8,0)</f>
        <v>37030419******6217</v>
      </c>
      <c r="F22" s="40" t="str">
        <f>VLOOKUP(A:A,'[1]2023年3月在岗人员及社保补贴原表'!A:T,9,0)</f>
        <v>新城镇岗位</v>
      </c>
      <c r="G22" s="14">
        <f>VLOOKUP(A:A,'[1]2023年3月在岗人员及社保补贴原表'!A:T,15,0)</f>
        <v>436.93</v>
      </c>
      <c r="H22" s="14">
        <f>VLOOKUP(A:A,'[1]2023年3月在岗人员及社保补贴原表'!A:T,20,0)</f>
        <v>1064.74</v>
      </c>
    </row>
    <row r="23" s="24" customFormat="1" ht="14.25" customHeight="1" spans="1:8">
      <c r="A23" s="14">
        <f t="shared" si="0"/>
        <v>19</v>
      </c>
      <c r="B23" s="14" t="str">
        <f>VLOOKUP(A:A,'[1]2023年3月在岗人员及社保补贴原表'!A:T,3,0)</f>
        <v>白塔</v>
      </c>
      <c r="C23" s="14" t="str">
        <f>VLOOKUP(A:A,'[1]2023年3月在岗人员及社保补贴原表'!A:T,4,0)</f>
        <v>小梁庄社区</v>
      </c>
      <c r="D23" s="14" t="str">
        <f>VLOOKUP(A:A,'[1]2023年3月在岗人员及社保补贴原表'!A:T,5,0)</f>
        <v>孙红</v>
      </c>
      <c r="E23" s="14" t="str">
        <f>VLOOKUP(A:A,'[1]2023年3月在岗人员及社保补贴原表'!A:T,8,0)</f>
        <v>37030419******6229</v>
      </c>
      <c r="F23" s="40" t="str">
        <f>VLOOKUP(A:A,'[1]2023年3月在岗人员及社保补贴原表'!A:T,9,0)</f>
        <v>新城镇岗位</v>
      </c>
      <c r="G23" s="14">
        <f>VLOOKUP(A:A,'[1]2023年3月在岗人员及社保补贴原表'!A:T,15,0)</f>
        <v>436.93</v>
      </c>
      <c r="H23" s="14">
        <f>VLOOKUP(A:A,'[1]2023年3月在岗人员及社保补贴原表'!A:T,20,0)</f>
        <v>1064.74</v>
      </c>
    </row>
    <row r="24" s="24" customFormat="1" ht="14.25" customHeight="1" spans="1:8">
      <c r="A24" s="14">
        <f t="shared" si="0"/>
        <v>20</v>
      </c>
      <c r="B24" s="14" t="str">
        <f>VLOOKUP(A:A,'[1]2023年3月在岗人员及社保补贴原表'!A:T,3,0)</f>
        <v>白塔</v>
      </c>
      <c r="C24" s="14" t="str">
        <f>VLOOKUP(A:A,'[1]2023年3月在岗人员及社保补贴原表'!A:T,4,0)</f>
        <v>掩的村</v>
      </c>
      <c r="D24" s="14" t="str">
        <f>VLOOKUP(A:A,'[1]2023年3月在岗人员及社保补贴原表'!A:T,5,0)</f>
        <v>赵平</v>
      </c>
      <c r="E24" s="14" t="str">
        <f>VLOOKUP(A:A,'[1]2023年3月在岗人员及社保补贴原表'!A:T,8,0)</f>
        <v>37030419******319X</v>
      </c>
      <c r="F24" s="40" t="str">
        <f>VLOOKUP(A:A,'[1]2023年3月在岗人员及社保补贴原表'!A:T,9,0)</f>
        <v>新城镇岗位</v>
      </c>
      <c r="G24" s="14">
        <f>VLOOKUP(A:A,'[1]2023年3月在岗人员及社保补贴原表'!A:T,15,0)</f>
        <v>436.93</v>
      </c>
      <c r="H24" s="14">
        <f>VLOOKUP(A:A,'[1]2023年3月在岗人员及社保补贴原表'!A:T,20,0)</f>
        <v>1064.74</v>
      </c>
    </row>
    <row r="25" s="24" customFormat="1" ht="14.25" customHeight="1" spans="1:8">
      <c r="A25" s="14">
        <f t="shared" si="0"/>
        <v>21</v>
      </c>
      <c r="B25" s="14" t="str">
        <f>VLOOKUP(A:A,'[1]2023年3月在岗人员及社保补贴原表'!A:T,3,0)</f>
        <v>白塔</v>
      </c>
      <c r="C25" s="14" t="str">
        <f>VLOOKUP(A:A,'[1]2023年3月在岗人员及社保补贴原表'!A:T,4,0)</f>
        <v>掩的村</v>
      </c>
      <c r="D25" s="14" t="str">
        <f>VLOOKUP(A:A,'[1]2023年3月在岗人员及社保补贴原表'!A:T,5,0)</f>
        <v>赵锦鹏</v>
      </c>
      <c r="E25" s="14" t="str">
        <f>VLOOKUP(A:A,'[1]2023年3月在岗人员及社保补贴原表'!A:T,8,0)</f>
        <v>37030419******3113</v>
      </c>
      <c r="F25" s="40" t="str">
        <f>VLOOKUP(A:A,'[1]2023年3月在岗人员及社保补贴原表'!A:T,9,0)</f>
        <v>新城镇岗位</v>
      </c>
      <c r="G25" s="14">
        <f>VLOOKUP(A:A,'[1]2023年3月在岗人员及社保补贴原表'!A:T,15,0)</f>
        <v>436.93</v>
      </c>
      <c r="H25" s="14">
        <f>VLOOKUP(A:A,'[1]2023年3月在岗人员及社保补贴原表'!A:T,20,0)</f>
        <v>1064.74</v>
      </c>
    </row>
    <row r="26" s="24" customFormat="1" ht="14.25" customHeight="1" spans="1:8">
      <c r="A26" s="14">
        <f t="shared" si="0"/>
        <v>22</v>
      </c>
      <c r="B26" s="14" t="str">
        <f>VLOOKUP(A:A,'[1]2023年3月在岗人员及社保补贴原表'!A:T,3,0)</f>
        <v>白塔</v>
      </c>
      <c r="C26" s="14" t="str">
        <f>VLOOKUP(A:A,'[1]2023年3月在岗人员及社保补贴原表'!A:T,4,0)</f>
        <v>掩的村</v>
      </c>
      <c r="D26" s="14" t="str">
        <f>VLOOKUP(A:A,'[1]2023年3月在岗人员及社保补贴原表'!A:T,5,0)</f>
        <v>王庆伟</v>
      </c>
      <c r="E26" s="14" t="str">
        <f>VLOOKUP(A:A,'[1]2023年3月在岗人员及社保补贴原表'!A:T,8,0)</f>
        <v>37030419******3111</v>
      </c>
      <c r="F26" s="40" t="str">
        <f>VLOOKUP(A:A,'[1]2023年3月在岗人员及社保补贴原表'!A:T,9,0)</f>
        <v>新城镇岗位</v>
      </c>
      <c r="G26" s="14">
        <f>VLOOKUP(A:A,'[1]2023年3月在岗人员及社保补贴原表'!A:T,15,0)</f>
        <v>436.93</v>
      </c>
      <c r="H26" s="14">
        <f>VLOOKUP(A:A,'[1]2023年3月在岗人员及社保补贴原表'!A:T,20,0)</f>
        <v>1064.74</v>
      </c>
    </row>
    <row r="27" s="24" customFormat="1" ht="14.25" customHeight="1" spans="1:8">
      <c r="A27" s="14">
        <f t="shared" si="0"/>
        <v>23</v>
      </c>
      <c r="B27" s="14" t="str">
        <f>VLOOKUP(A:A,'[1]2023年3月在岗人员及社保补贴原表'!A:T,3,0)</f>
        <v>白塔</v>
      </c>
      <c r="C27" s="14" t="str">
        <f>VLOOKUP(A:A,'[1]2023年3月在岗人员及社保补贴原表'!A:T,4,0)</f>
        <v>掩的村</v>
      </c>
      <c r="D27" s="14" t="str">
        <f>VLOOKUP(A:A,'[1]2023年3月在岗人员及社保补贴原表'!A:T,5,0)</f>
        <v>高永滨</v>
      </c>
      <c r="E27" s="14" t="str">
        <f>VLOOKUP(A:A,'[1]2023年3月在岗人员及社保补贴原表'!A:T,8,0)</f>
        <v>37030419******311X</v>
      </c>
      <c r="F27" s="40" t="str">
        <f>VLOOKUP(A:A,'[1]2023年3月在岗人员及社保补贴原表'!A:T,9,0)</f>
        <v>新城镇岗位</v>
      </c>
      <c r="G27" s="14">
        <f>VLOOKUP(A:A,'[1]2023年3月在岗人员及社保补贴原表'!A:T,15,0)</f>
        <v>436.93</v>
      </c>
      <c r="H27" s="14">
        <f>VLOOKUP(A:A,'[1]2023年3月在岗人员及社保补贴原表'!A:T,20,0)</f>
        <v>1064.74</v>
      </c>
    </row>
    <row r="28" s="24" customFormat="1" ht="14.25" customHeight="1" spans="1:8">
      <c r="A28" s="14">
        <f t="shared" si="0"/>
        <v>24</v>
      </c>
      <c r="B28" s="14" t="str">
        <f>VLOOKUP(A:A,'[1]2023年3月在岗人员及社保补贴原表'!A:T,3,0)</f>
        <v>白塔</v>
      </c>
      <c r="C28" s="14" t="str">
        <f>VLOOKUP(A:A,'[1]2023年3月在岗人员及社保补贴原表'!A:T,4,0)</f>
        <v>因阜社区</v>
      </c>
      <c r="D28" s="14" t="str">
        <f>VLOOKUP(A:A,'[1]2023年3月在岗人员及社保补贴原表'!A:T,5,0)</f>
        <v>周德富</v>
      </c>
      <c r="E28" s="14" t="str">
        <f>VLOOKUP(A:A,'[1]2023年3月在岗人员及社保补贴原表'!A:T,8,0)</f>
        <v>37030419******6218</v>
      </c>
      <c r="F28" s="40" t="str">
        <f>VLOOKUP(A:A,'[1]2023年3月在岗人员及社保补贴原表'!A:T,9,0)</f>
        <v>新城镇岗位</v>
      </c>
      <c r="G28" s="14">
        <f>VLOOKUP(A:A,'[1]2023年3月在岗人员及社保补贴原表'!A:T,15,0)</f>
        <v>436.93</v>
      </c>
      <c r="H28" s="14">
        <f>VLOOKUP(A:A,'[1]2023年3月在岗人员及社保补贴原表'!A:T,20,0)</f>
        <v>1064.74</v>
      </c>
    </row>
    <row r="29" s="24" customFormat="1" ht="14.25" customHeight="1" spans="1:8">
      <c r="A29" s="14">
        <f t="shared" si="0"/>
        <v>25</v>
      </c>
      <c r="B29" s="14" t="str">
        <f>VLOOKUP(A:A,'[1]2023年3月在岗人员及社保补贴原表'!A:T,3,0)</f>
        <v>白塔</v>
      </c>
      <c r="C29" s="14" t="str">
        <f>VLOOKUP(A:A,'[1]2023年3月在岗人员及社保补贴原表'!A:T,4,0)</f>
        <v>因阜社区</v>
      </c>
      <c r="D29" s="14" t="str">
        <f>VLOOKUP(A:A,'[1]2023年3月在岗人员及社保补贴原表'!A:T,5,0)</f>
        <v>胡友田</v>
      </c>
      <c r="E29" s="14" t="str">
        <f>VLOOKUP(A:A,'[1]2023年3月在岗人员及社保补贴原表'!A:T,8,0)</f>
        <v>37030419******6216</v>
      </c>
      <c r="F29" s="40" t="str">
        <f>VLOOKUP(A:A,'[1]2023年3月在岗人员及社保补贴原表'!A:T,9,0)</f>
        <v>新城镇岗位</v>
      </c>
      <c r="G29" s="14">
        <f>VLOOKUP(A:A,'[1]2023年3月在岗人员及社保补贴原表'!A:T,15,0)</f>
        <v>436.93</v>
      </c>
      <c r="H29" s="14">
        <f>VLOOKUP(A:A,'[1]2023年3月在岗人员及社保补贴原表'!A:T,20,0)</f>
        <v>1064.74</v>
      </c>
    </row>
    <row r="30" s="24" customFormat="1" ht="14.25" customHeight="1" spans="1:8">
      <c r="A30" s="14">
        <f t="shared" si="0"/>
        <v>26</v>
      </c>
      <c r="B30" s="14" t="str">
        <f>VLOOKUP(A:A,'[1]2023年3月在岗人员及社保补贴原表'!A:T,3,0)</f>
        <v>白塔</v>
      </c>
      <c r="C30" s="14" t="str">
        <f>VLOOKUP(A:A,'[1]2023年3月在岗人员及社保补贴原表'!A:T,4,0)</f>
        <v>因阜社区</v>
      </c>
      <c r="D30" s="14" t="str">
        <f>VLOOKUP(A:A,'[1]2023年3月在岗人员及社保补贴原表'!A:T,5,0)</f>
        <v>张在续</v>
      </c>
      <c r="E30" s="14" t="str">
        <f>VLOOKUP(A:A,'[1]2023年3月在岗人员及社保补贴原表'!A:T,8,0)</f>
        <v>37030419******6215</v>
      </c>
      <c r="F30" s="40" t="str">
        <f>VLOOKUP(A:A,'[1]2023年3月在岗人员及社保补贴原表'!A:T,9,0)</f>
        <v>新城镇岗位</v>
      </c>
      <c r="G30" s="14">
        <f>VLOOKUP(A:A,'[1]2023年3月在岗人员及社保补贴原表'!A:T,15,0)</f>
        <v>436.93</v>
      </c>
      <c r="H30" s="14">
        <f>VLOOKUP(A:A,'[1]2023年3月在岗人员及社保补贴原表'!A:T,20,0)</f>
        <v>1064.74</v>
      </c>
    </row>
    <row r="31" s="24" customFormat="1" ht="14.25" customHeight="1" spans="1:8">
      <c r="A31" s="14">
        <f t="shared" si="0"/>
        <v>27</v>
      </c>
      <c r="B31" s="14" t="str">
        <f>VLOOKUP(A:A,'[1]2023年3月在岗人员及社保补贴原表'!A:T,3,0)</f>
        <v>白塔</v>
      </c>
      <c r="C31" s="14" t="str">
        <f>VLOOKUP(A:A,'[1]2023年3月在岗人员及社保补贴原表'!A:T,4,0)</f>
        <v>因阜社区</v>
      </c>
      <c r="D31" s="14" t="str">
        <f>VLOOKUP(A:A,'[1]2023年3月在岗人员及社保补贴原表'!A:T,5,0)</f>
        <v>张敬锋</v>
      </c>
      <c r="E31" s="14" t="str">
        <f>VLOOKUP(A:A,'[1]2023年3月在岗人员及社保补贴原表'!A:T,8,0)</f>
        <v>37030419******6233</v>
      </c>
      <c r="F31" s="40" t="str">
        <f>VLOOKUP(A:A,'[1]2023年3月在岗人员及社保补贴原表'!A:T,9,0)</f>
        <v>新城镇岗位</v>
      </c>
      <c r="G31" s="14">
        <f>VLOOKUP(A:A,'[1]2023年3月在岗人员及社保补贴原表'!A:T,15,0)</f>
        <v>436.93</v>
      </c>
      <c r="H31" s="14">
        <f>VLOOKUP(A:A,'[1]2023年3月在岗人员及社保补贴原表'!A:T,20,0)</f>
        <v>1064.74</v>
      </c>
    </row>
    <row r="32" s="24" customFormat="1" ht="14.25" customHeight="1" spans="1:8">
      <c r="A32" s="14">
        <f t="shared" si="0"/>
        <v>28</v>
      </c>
      <c r="B32" s="14" t="str">
        <f>VLOOKUP(A:A,'[1]2023年3月在岗人员及社保补贴原表'!A:T,3,0)</f>
        <v>白塔</v>
      </c>
      <c r="C32" s="14" t="str">
        <f>VLOOKUP(A:A,'[1]2023年3月在岗人员及社保补贴原表'!A:T,4,0)</f>
        <v>饮马社区</v>
      </c>
      <c r="D32" s="14" t="str">
        <f>VLOOKUP(A:A,'[1]2023年3月在岗人员及社保补贴原表'!A:T,5,0)</f>
        <v>闫玉国</v>
      </c>
      <c r="E32" s="14" t="str">
        <f>VLOOKUP(A:A,'[1]2023年3月在岗人员及社保补贴原表'!A:T,8,0)</f>
        <v>37030419******6216</v>
      </c>
      <c r="F32" s="40" t="str">
        <f>VLOOKUP(A:A,'[1]2023年3月在岗人员及社保补贴原表'!A:T,9,0)</f>
        <v>新城镇岗位</v>
      </c>
      <c r="G32" s="14">
        <f>VLOOKUP(A:A,'[1]2023年3月在岗人员及社保补贴原表'!A:T,15,0)</f>
        <v>436.93</v>
      </c>
      <c r="H32" s="14">
        <f>VLOOKUP(A:A,'[1]2023年3月在岗人员及社保补贴原表'!A:T,20,0)</f>
        <v>1064.74</v>
      </c>
    </row>
    <row r="33" s="24" customFormat="1" ht="14.25" customHeight="1" spans="1:8">
      <c r="A33" s="14">
        <f t="shared" si="0"/>
        <v>29</v>
      </c>
      <c r="B33" s="14" t="str">
        <f>VLOOKUP(A:A,'[1]2023年3月在岗人员及社保补贴原表'!A:T,3,0)</f>
        <v>白塔</v>
      </c>
      <c r="C33" s="14" t="str">
        <f>VLOOKUP(A:A,'[1]2023年3月在岗人员及社保补贴原表'!A:T,4,0)</f>
        <v>饮马社区</v>
      </c>
      <c r="D33" s="14" t="str">
        <f>VLOOKUP(A:A,'[1]2023年3月在岗人员及社保补贴原表'!A:T,5,0)</f>
        <v>闫秀杰</v>
      </c>
      <c r="E33" s="14" t="str">
        <f>VLOOKUP(A:A,'[1]2023年3月在岗人员及社保补贴原表'!A:T,8,0)</f>
        <v>37030419******6241</v>
      </c>
      <c r="F33" s="40" t="str">
        <f>VLOOKUP(A:A,'[1]2023年3月在岗人员及社保补贴原表'!A:T,9,0)</f>
        <v>新城镇岗位</v>
      </c>
      <c r="G33" s="14">
        <f>VLOOKUP(A:A,'[1]2023年3月在岗人员及社保补贴原表'!A:T,15,0)</f>
        <v>436.93</v>
      </c>
      <c r="H33" s="14">
        <f>VLOOKUP(A:A,'[1]2023年3月在岗人员及社保补贴原表'!A:T,20,0)</f>
        <v>1064.74</v>
      </c>
    </row>
    <row r="34" s="24" customFormat="1" ht="14.25" customHeight="1" spans="1:8">
      <c r="A34" s="14">
        <f t="shared" si="0"/>
        <v>30</v>
      </c>
      <c r="B34" s="14" t="str">
        <f>VLOOKUP(A:A,'[1]2023年3月在岗人员及社保补贴原表'!A:T,3,0)</f>
        <v>白塔</v>
      </c>
      <c r="C34" s="14" t="str">
        <f>VLOOKUP(A:A,'[1]2023年3月在岗人员及社保补贴原表'!A:T,4,0)</f>
        <v>饮马社区</v>
      </c>
      <c r="D34" s="14" t="str">
        <f>VLOOKUP(A:A,'[1]2023年3月在岗人员及社保补贴原表'!A:T,5,0)</f>
        <v>翟纯锋</v>
      </c>
      <c r="E34" s="14" t="str">
        <f>VLOOKUP(A:A,'[1]2023年3月在岗人员及社保补贴原表'!A:T,8,0)</f>
        <v>37030419******6255</v>
      </c>
      <c r="F34" s="40" t="str">
        <f>VLOOKUP(A:A,'[1]2023年3月在岗人员及社保补贴原表'!A:T,9,0)</f>
        <v>新城镇岗位</v>
      </c>
      <c r="G34" s="14">
        <f>VLOOKUP(A:A,'[1]2023年3月在岗人员及社保补贴原表'!A:T,15,0)</f>
        <v>436.93</v>
      </c>
      <c r="H34" s="14">
        <f>VLOOKUP(A:A,'[1]2023年3月在岗人员及社保补贴原表'!A:T,20,0)</f>
        <v>1064.74</v>
      </c>
    </row>
    <row r="35" s="24" customFormat="1" ht="14.25" customHeight="1" spans="1:8">
      <c r="A35" s="14">
        <f t="shared" si="0"/>
        <v>31</v>
      </c>
      <c r="B35" s="14" t="str">
        <f>VLOOKUP(A:A,'[1]2023年3月在岗人员及社保补贴原表'!A:T,3,0)</f>
        <v>白塔</v>
      </c>
      <c r="C35" s="14" t="str">
        <f>VLOOKUP(A:A,'[1]2023年3月在岗人员及社保补贴原表'!A:T,4,0)</f>
        <v>饮马社区</v>
      </c>
      <c r="D35" s="14" t="str">
        <f>VLOOKUP(A:A,'[1]2023年3月在岗人员及社保补贴原表'!A:T,5,0)</f>
        <v>胡吉震</v>
      </c>
      <c r="E35" s="14" t="str">
        <f>VLOOKUP(A:A,'[1]2023年3月在岗人员及社保补贴原表'!A:T,8,0)</f>
        <v>37030419******6217</v>
      </c>
      <c r="F35" s="40" t="str">
        <f>VLOOKUP(A:A,'[1]2023年3月在岗人员及社保补贴原表'!A:T,9,0)</f>
        <v>新城镇岗位</v>
      </c>
      <c r="G35" s="14">
        <f>VLOOKUP(A:A,'[1]2023年3月在岗人员及社保补贴原表'!A:T,15,0)</f>
        <v>436.93</v>
      </c>
      <c r="H35" s="14">
        <f>VLOOKUP(A:A,'[1]2023年3月在岗人员及社保补贴原表'!A:T,20,0)</f>
        <v>1064.74</v>
      </c>
    </row>
    <row r="36" s="24" customFormat="1" ht="14.25" customHeight="1" spans="1:8">
      <c r="A36" s="14">
        <f t="shared" si="0"/>
        <v>32</v>
      </c>
      <c r="B36" s="14" t="str">
        <f>VLOOKUP(A:A,'[1]2023年3月在岗人员及社保补贴原表'!A:T,3,0)</f>
        <v>白塔</v>
      </c>
      <c r="C36" s="14" t="str">
        <f>VLOOKUP(A:A,'[1]2023年3月在岗人员及社保补贴原表'!A:T,4,0)</f>
        <v>饮马社区</v>
      </c>
      <c r="D36" s="14" t="str">
        <f>VLOOKUP(A:A,'[1]2023年3月在岗人员及社保补贴原表'!A:T,5,0)</f>
        <v>赵波</v>
      </c>
      <c r="E36" s="14" t="str">
        <f>VLOOKUP(A:A,'[1]2023年3月在岗人员及社保补贴原表'!A:T,8,0)</f>
        <v>37030419******6238</v>
      </c>
      <c r="F36" s="40" t="str">
        <f>VLOOKUP(A:A,'[1]2023年3月在岗人员及社保补贴原表'!A:T,9,0)</f>
        <v>新城镇岗位</v>
      </c>
      <c r="G36" s="14">
        <f>VLOOKUP(A:A,'[1]2023年3月在岗人员及社保补贴原表'!A:T,15,0)</f>
        <v>436.93</v>
      </c>
      <c r="H36" s="14">
        <f>VLOOKUP(A:A,'[1]2023年3月在岗人员及社保补贴原表'!A:T,20,0)</f>
        <v>1064.74</v>
      </c>
    </row>
    <row r="37" s="24" customFormat="1" ht="14.25" customHeight="1" spans="1:8">
      <c r="A37" s="14">
        <f t="shared" si="0"/>
        <v>33</v>
      </c>
      <c r="B37" s="14" t="str">
        <f>VLOOKUP(A:A,'[1]2023年3月在岗人员及社保补贴原表'!A:T,3,0)</f>
        <v>白塔</v>
      </c>
      <c r="C37" s="14" t="str">
        <f>VLOOKUP(A:A,'[1]2023年3月在岗人员及社保补贴原表'!A:T,4,0)</f>
        <v>饮马社区</v>
      </c>
      <c r="D37" s="14" t="str">
        <f>VLOOKUP(A:A,'[1]2023年3月在岗人员及社保补贴原表'!A:T,5,0)</f>
        <v>张新华</v>
      </c>
      <c r="E37" s="14" t="str">
        <f>VLOOKUP(A:A,'[1]2023年3月在岗人员及社保补贴原表'!A:T,8,0)</f>
        <v>37030419******6230</v>
      </c>
      <c r="F37" s="40" t="str">
        <f>VLOOKUP(A:A,'[1]2023年3月在岗人员及社保补贴原表'!A:T,9,0)</f>
        <v>新城镇岗位</v>
      </c>
      <c r="G37" s="14">
        <f>VLOOKUP(A:A,'[1]2023年3月在岗人员及社保补贴原表'!A:T,15,0)</f>
        <v>436.93</v>
      </c>
      <c r="H37" s="14">
        <f>VLOOKUP(A:A,'[1]2023年3月在岗人员及社保补贴原表'!A:T,20,0)</f>
        <v>1064.74</v>
      </c>
    </row>
    <row r="38" s="24" customFormat="1" ht="14.25" customHeight="1" spans="1:8">
      <c r="A38" s="14">
        <f t="shared" si="0"/>
        <v>34</v>
      </c>
      <c r="B38" s="14" t="str">
        <f>VLOOKUP(A:A,'[1]2023年3月在岗人员及社保补贴原表'!A:T,3,0)</f>
        <v>白塔</v>
      </c>
      <c r="C38" s="14" t="str">
        <f>VLOOKUP(A:A,'[1]2023年3月在岗人员及社保补贴原表'!A:T,4,0)</f>
        <v>饮马社区</v>
      </c>
      <c r="D38" s="14" t="str">
        <f>VLOOKUP(A:A,'[1]2023年3月在岗人员及社保补贴原表'!A:T,5,0)</f>
        <v>贾丁燕</v>
      </c>
      <c r="E38" s="14" t="str">
        <f>VLOOKUP(A:A,'[1]2023年3月在岗人员及社保补贴原表'!A:T,8,0)</f>
        <v>37030219******1740</v>
      </c>
      <c r="F38" s="40" t="str">
        <f>VLOOKUP(A:A,'[1]2023年3月在岗人员及社保补贴原表'!A:T,9,0)</f>
        <v>新城镇岗位</v>
      </c>
      <c r="G38" s="14">
        <f>VLOOKUP(A:A,'[1]2023年3月在岗人员及社保补贴原表'!A:T,15,0)</f>
        <v>436.93</v>
      </c>
      <c r="H38" s="14">
        <f>VLOOKUP(A:A,'[1]2023年3月在岗人员及社保补贴原表'!A:T,20,0)</f>
        <v>1064.74</v>
      </c>
    </row>
    <row r="39" s="24" customFormat="1" ht="14.25" customHeight="1" spans="1:8">
      <c r="A39" s="14">
        <f t="shared" si="0"/>
        <v>35</v>
      </c>
      <c r="B39" s="14" t="str">
        <f>VLOOKUP(A:A,'[1]2023年3月在岗人员及社保补贴原表'!A:T,3,0)</f>
        <v>白塔</v>
      </c>
      <c r="C39" s="14" t="str">
        <f>VLOOKUP(A:A,'[1]2023年3月在岗人员及社保补贴原表'!A:T,4,0)</f>
        <v>永安社区</v>
      </c>
      <c r="D39" s="14" t="str">
        <f>VLOOKUP(A:A,'[1]2023年3月在岗人员及社保补贴原表'!A:T,5,0)</f>
        <v>白怀长</v>
      </c>
      <c r="E39" s="14" t="str">
        <f>VLOOKUP(A:A,'[1]2023年3月在岗人员及社保补贴原表'!A:T,8,0)</f>
        <v>37030419******6213</v>
      </c>
      <c r="F39" s="40" t="str">
        <f>VLOOKUP(A:A,'[1]2023年3月在岗人员及社保补贴原表'!A:T,9,0)</f>
        <v>新城镇岗位</v>
      </c>
      <c r="G39" s="14">
        <f>VLOOKUP(A:A,'[1]2023年3月在岗人员及社保补贴原表'!A:T,15,0)</f>
        <v>436.93</v>
      </c>
      <c r="H39" s="14">
        <f>VLOOKUP(A:A,'[1]2023年3月在岗人员及社保补贴原表'!A:T,20,0)</f>
        <v>1064.74</v>
      </c>
    </row>
    <row r="40" s="24" customFormat="1" ht="14.25" customHeight="1" spans="1:8">
      <c r="A40" s="14">
        <f t="shared" si="0"/>
        <v>36</v>
      </c>
      <c r="B40" s="14" t="str">
        <f>VLOOKUP(A:A,'[1]2023年3月在岗人员及社保补贴原表'!A:T,3,0)</f>
        <v>白塔</v>
      </c>
      <c r="C40" s="14" t="str">
        <f>VLOOKUP(A:A,'[1]2023年3月在岗人员及社保补贴原表'!A:T,4,0)</f>
        <v>永安社区</v>
      </c>
      <c r="D40" s="14" t="str">
        <f>VLOOKUP(A:A,'[1]2023年3月在岗人员及社保补贴原表'!A:T,5,0)</f>
        <v>李仁国</v>
      </c>
      <c r="E40" s="14" t="str">
        <f>VLOOKUP(A:A,'[1]2023年3月在岗人员及社保补贴原表'!A:T,8,0)</f>
        <v>37030419******6213</v>
      </c>
      <c r="F40" s="40" t="str">
        <f>VLOOKUP(A:A,'[1]2023年3月在岗人员及社保补贴原表'!A:T,9,0)</f>
        <v>新城镇岗位</v>
      </c>
      <c r="G40" s="14">
        <f>VLOOKUP(A:A,'[1]2023年3月在岗人员及社保补贴原表'!A:T,15,0)</f>
        <v>436.93</v>
      </c>
      <c r="H40" s="14">
        <f>VLOOKUP(A:A,'[1]2023年3月在岗人员及社保补贴原表'!A:T,20,0)</f>
        <v>1064.74</v>
      </c>
    </row>
    <row r="41" s="24" customFormat="1" ht="14.25" customHeight="1" spans="1:8">
      <c r="A41" s="14">
        <f t="shared" si="0"/>
        <v>37</v>
      </c>
      <c r="B41" s="14" t="str">
        <f>VLOOKUP(A:A,'[1]2023年3月在岗人员及社保补贴原表'!A:T,3,0)</f>
        <v>白塔</v>
      </c>
      <c r="C41" s="14" t="str">
        <f>VLOOKUP(A:A,'[1]2023年3月在岗人员及社保补贴原表'!A:T,4,0)</f>
        <v>赵庄社区</v>
      </c>
      <c r="D41" s="14" t="str">
        <f>VLOOKUP(A:A,'[1]2023年3月在岗人员及社保补贴原表'!A:T,5,0)</f>
        <v>刘红</v>
      </c>
      <c r="E41" s="14" t="str">
        <f>VLOOKUP(A:A,'[1]2023年3月在岗人员及社保补贴原表'!A:T,8,0)</f>
        <v>37030419******6247</v>
      </c>
      <c r="F41" s="40" t="str">
        <f>VLOOKUP(A:A,'[1]2023年3月在岗人员及社保补贴原表'!A:T,9,0)</f>
        <v>新城镇岗位</v>
      </c>
      <c r="G41" s="14">
        <f>VLOOKUP(A:A,'[1]2023年3月在岗人员及社保补贴原表'!A:T,15,0)</f>
        <v>436.93</v>
      </c>
      <c r="H41" s="14">
        <f>VLOOKUP(A:A,'[1]2023年3月在岗人员及社保补贴原表'!A:T,20,0)</f>
        <v>1064.74</v>
      </c>
    </row>
    <row r="42" s="24" customFormat="1" ht="14.25" customHeight="1" spans="1:8">
      <c r="A42" s="14">
        <f t="shared" si="0"/>
        <v>38</v>
      </c>
      <c r="B42" s="14" t="str">
        <f>VLOOKUP(A:A,'[1]2023年3月在岗人员及社保补贴原表'!A:T,3,0)</f>
        <v>白塔</v>
      </c>
      <c r="C42" s="14" t="str">
        <f>VLOOKUP(A:A,'[1]2023年3月在岗人员及社保补贴原表'!A:T,4,0)</f>
        <v>赵庄社区</v>
      </c>
      <c r="D42" s="14" t="str">
        <f>VLOOKUP(A:A,'[1]2023年3月在岗人员及社保补贴原表'!A:T,5,0)</f>
        <v>刘红梅</v>
      </c>
      <c r="E42" s="14" t="str">
        <f>VLOOKUP(A:A,'[1]2023年3月在岗人员及社保补贴原表'!A:T,8,0)</f>
        <v>37030419******6227</v>
      </c>
      <c r="F42" s="40" t="str">
        <f>VLOOKUP(A:A,'[1]2023年3月在岗人员及社保补贴原表'!A:T,9,0)</f>
        <v>新城镇岗位</v>
      </c>
      <c r="G42" s="14">
        <f>VLOOKUP(A:A,'[1]2023年3月在岗人员及社保补贴原表'!A:T,15,0)</f>
        <v>436.93</v>
      </c>
      <c r="H42" s="14">
        <f>VLOOKUP(A:A,'[1]2023年3月在岗人员及社保补贴原表'!A:T,20,0)</f>
        <v>1064.74</v>
      </c>
    </row>
    <row r="43" s="24" customFormat="1" ht="14.25" customHeight="1" spans="1:8">
      <c r="A43" s="14">
        <f t="shared" si="0"/>
        <v>39</v>
      </c>
      <c r="B43" s="14" t="str">
        <f>VLOOKUP(A:A,'[1]2023年3月在岗人员及社保补贴原表'!A:T,3,0)</f>
        <v>白塔</v>
      </c>
      <c r="C43" s="14" t="str">
        <f>VLOOKUP(A:A,'[1]2023年3月在岗人员及社保补贴原表'!A:T,4,0)</f>
        <v>石佛社区</v>
      </c>
      <c r="D43" s="14" t="str">
        <f>VLOOKUP(A:A,'[1]2023年3月在岗人员及社保补贴原表'!A:T,5,0)</f>
        <v>王浩</v>
      </c>
      <c r="E43" s="14" t="str">
        <f>VLOOKUP(A:A,'[1]2023年3月在岗人员及社保补贴原表'!A:T,8,0)</f>
        <v>37030419******6215</v>
      </c>
      <c r="F43" s="40" t="str">
        <f>VLOOKUP(A:A,'[1]2023年3月在岗人员及社保补贴原表'!A:T,9,0)</f>
        <v>新城镇岗位</v>
      </c>
      <c r="G43" s="14">
        <f>VLOOKUP(A:A,'[1]2023年3月在岗人员及社保补贴原表'!A:T,15,0)</f>
        <v>436.93</v>
      </c>
      <c r="H43" s="14">
        <f>VLOOKUP(A:A,'[1]2023年3月在岗人员及社保补贴原表'!A:T,20,0)</f>
        <v>1064.74</v>
      </c>
    </row>
    <row r="44" s="24" customFormat="1" ht="14.25" customHeight="1" spans="1:8">
      <c r="A44" s="14">
        <f t="shared" si="0"/>
        <v>40</v>
      </c>
      <c r="B44" s="14" t="str">
        <f>VLOOKUP(A:A,'[1]2023年3月在岗人员及社保补贴原表'!A:T,3,0)</f>
        <v>博山</v>
      </c>
      <c r="C44" s="14" t="str">
        <f>VLOOKUP(A:A,'[1]2023年3月在岗人员及社保补贴原表'!A:T,4,0)</f>
        <v>南博山东村</v>
      </c>
      <c r="D44" s="14" t="str">
        <f>VLOOKUP(A:A,'[1]2023年3月在岗人员及社保补贴原表'!A:T,5,0)</f>
        <v>任益庆</v>
      </c>
      <c r="E44" s="14" t="str">
        <f>VLOOKUP(A:A,'[1]2023年3月在岗人员及社保补贴原表'!A:T,8,0)</f>
        <v>37030419******5119</v>
      </c>
      <c r="F44" s="40" t="str">
        <f>VLOOKUP(A:A,'[1]2023年3月在岗人员及社保补贴原表'!A:T,9,0)</f>
        <v>新城镇岗位</v>
      </c>
      <c r="G44" s="14">
        <f>VLOOKUP(A:A,'[1]2023年3月在岗人员及社保补贴原表'!A:T,15,0)</f>
        <v>436.93</v>
      </c>
      <c r="H44" s="14">
        <f>VLOOKUP(A:A,'[1]2023年3月在岗人员及社保补贴原表'!A:T,20,0)</f>
        <v>1064.74</v>
      </c>
    </row>
    <row r="45" s="24" customFormat="1" ht="14.25" customHeight="1" spans="1:8">
      <c r="A45" s="14">
        <f t="shared" si="0"/>
        <v>41</v>
      </c>
      <c r="B45" s="14" t="str">
        <f>VLOOKUP(A:A,'[1]2023年3月在岗人员及社保补贴原表'!A:T,3,0)</f>
        <v>博山</v>
      </c>
      <c r="C45" s="14" t="str">
        <f>VLOOKUP(A:A,'[1]2023年3月在岗人员及社保补贴原表'!A:T,4,0)</f>
        <v>青杨杭</v>
      </c>
      <c r="D45" s="14" t="str">
        <f>VLOOKUP(A:A,'[1]2023年3月在岗人员及社保补贴原表'!A:T,5,0)</f>
        <v>孙美</v>
      </c>
      <c r="E45" s="14" t="str">
        <f>VLOOKUP(A:A,'[1]2023年3月在岗人员及社保补贴原表'!A:T,8,0)</f>
        <v>37030419******5120</v>
      </c>
      <c r="F45" s="40" t="str">
        <f>VLOOKUP(A:A,'[1]2023年3月在岗人员及社保补贴原表'!A:T,9,0)</f>
        <v>新城镇岗位</v>
      </c>
      <c r="G45" s="14">
        <f>VLOOKUP(A:A,'[1]2023年3月在岗人员及社保补贴原表'!A:T,15,0)</f>
        <v>436.93</v>
      </c>
      <c r="H45" s="14">
        <f>VLOOKUP(A:A,'[1]2023年3月在岗人员及社保补贴原表'!A:T,20,0)</f>
        <v>1064.74</v>
      </c>
    </row>
    <row r="46" s="24" customFormat="1" ht="14.25" customHeight="1" spans="1:8">
      <c r="A46" s="14">
        <f t="shared" si="0"/>
        <v>42</v>
      </c>
      <c r="B46" s="14" t="str">
        <f>VLOOKUP(A:A,'[1]2023年3月在岗人员及社保补贴原表'!A:T,3,0)</f>
        <v>博山</v>
      </c>
      <c r="C46" s="14" t="str">
        <f>VLOOKUP(A:A,'[1]2023年3月在岗人员及社保补贴原表'!A:T,4,0)</f>
        <v>南博山东村</v>
      </c>
      <c r="D46" s="14" t="str">
        <f>VLOOKUP(A:A,'[1]2023年3月在岗人员及社保补贴原表'!A:T,5,0)</f>
        <v>马德花</v>
      </c>
      <c r="E46" s="14" t="str">
        <f>VLOOKUP(A:A,'[1]2023年3月在岗人员及社保补贴原表'!A:T,8,0)</f>
        <v>37098219******2025</v>
      </c>
      <c r="F46" s="40" t="str">
        <f>VLOOKUP(A:A,'[1]2023年3月在岗人员及社保补贴原表'!A:T,9,0)</f>
        <v>新城镇岗位</v>
      </c>
      <c r="G46" s="14">
        <f>VLOOKUP(A:A,'[1]2023年3月在岗人员及社保补贴原表'!A:T,15,0)</f>
        <v>436.93</v>
      </c>
      <c r="H46" s="14">
        <f>VLOOKUP(A:A,'[1]2023年3月在岗人员及社保补贴原表'!A:T,20,0)</f>
        <v>1064.74</v>
      </c>
    </row>
    <row r="47" s="24" customFormat="1" ht="14.25" customHeight="1" spans="1:8">
      <c r="A47" s="14">
        <f t="shared" si="0"/>
        <v>43</v>
      </c>
      <c r="B47" s="14" t="str">
        <f>VLOOKUP(A:A,'[1]2023年3月在岗人员及社保补贴原表'!A:T,3,0)</f>
        <v>博山</v>
      </c>
      <c r="C47" s="14" t="str">
        <f>VLOOKUP(A:A,'[1]2023年3月在岗人员及社保补贴原表'!A:T,4,0)</f>
        <v>南博山西村</v>
      </c>
      <c r="D47" s="14" t="str">
        <f>VLOOKUP(A:A,'[1]2023年3月在岗人员及社保补贴原表'!A:T,5,0)</f>
        <v>谢孔春</v>
      </c>
      <c r="E47" s="14" t="str">
        <f>VLOOKUP(A:A,'[1]2023年3月在岗人员及社保补贴原表'!A:T,8,0)</f>
        <v>37030419******5119</v>
      </c>
      <c r="F47" s="40" t="str">
        <f>VLOOKUP(A:A,'[1]2023年3月在岗人员及社保补贴原表'!A:T,9,0)</f>
        <v>新城镇岗位</v>
      </c>
      <c r="G47" s="14">
        <f>VLOOKUP(A:A,'[1]2023年3月在岗人员及社保补贴原表'!A:T,15,0)</f>
        <v>436.93</v>
      </c>
      <c r="H47" s="14">
        <f>VLOOKUP(A:A,'[1]2023年3月在岗人员及社保补贴原表'!A:T,20,0)</f>
        <v>1064.74</v>
      </c>
    </row>
    <row r="48" s="24" customFormat="1" ht="14.25" customHeight="1" spans="1:8">
      <c r="A48" s="14">
        <f t="shared" si="0"/>
        <v>44</v>
      </c>
      <c r="B48" s="14" t="str">
        <f>VLOOKUP(A:A,'[1]2023年3月在岗人员及社保补贴原表'!A:T,3,0)</f>
        <v>博山</v>
      </c>
      <c r="C48" s="14" t="str">
        <f>VLOOKUP(A:A,'[1]2023年3月在岗人员及社保补贴原表'!A:T,4,0)</f>
        <v>南博山西村</v>
      </c>
      <c r="D48" s="14" t="str">
        <f>VLOOKUP(A:A,'[1]2023年3月在岗人员及社保补贴原表'!A:T,5,0)</f>
        <v>谢孔会</v>
      </c>
      <c r="E48" s="14" t="str">
        <f>VLOOKUP(A:A,'[1]2023年3月在岗人员及社保补贴原表'!A:T,8,0)</f>
        <v>37030419******5119</v>
      </c>
      <c r="F48" s="40" t="str">
        <f>VLOOKUP(A:A,'[1]2023年3月在岗人员及社保补贴原表'!A:T,9,0)</f>
        <v>新城镇岗位</v>
      </c>
      <c r="G48" s="14">
        <f>VLOOKUP(A:A,'[1]2023年3月在岗人员及社保补贴原表'!A:T,15,0)</f>
        <v>436.93</v>
      </c>
      <c r="H48" s="14">
        <f>VLOOKUP(A:A,'[1]2023年3月在岗人员及社保补贴原表'!A:T,20,0)</f>
        <v>1064.74</v>
      </c>
    </row>
    <row r="49" s="24" customFormat="1" ht="14.25" customHeight="1" spans="1:8">
      <c r="A49" s="14">
        <f t="shared" si="0"/>
        <v>45</v>
      </c>
      <c r="B49" s="14" t="str">
        <f>VLOOKUP(A:A,'[1]2023年3月在岗人员及社保补贴原表'!A:T,3,0)</f>
        <v>博山</v>
      </c>
      <c r="C49" s="14" t="str">
        <f>VLOOKUP(A:A,'[1]2023年3月在岗人员及社保补贴原表'!A:T,4,0)</f>
        <v>南博山西村</v>
      </c>
      <c r="D49" s="14" t="str">
        <f>VLOOKUP(A:A,'[1]2023年3月在岗人员及社保补贴原表'!A:T,5,0)</f>
        <v>黄红梅</v>
      </c>
      <c r="E49" s="14" t="str">
        <f>VLOOKUP(A:A,'[1]2023年3月在岗人员及社保补贴原表'!A:T,8,0)</f>
        <v>37030419******5126</v>
      </c>
      <c r="F49" s="40" t="str">
        <f>VLOOKUP(A:A,'[1]2023年3月在岗人员及社保补贴原表'!A:T,9,0)</f>
        <v>新城镇岗位</v>
      </c>
      <c r="G49" s="14">
        <f>VLOOKUP(A:A,'[1]2023年3月在岗人员及社保补贴原表'!A:T,15,0)</f>
        <v>436.93</v>
      </c>
      <c r="H49" s="14">
        <f>VLOOKUP(A:A,'[1]2023年3月在岗人员及社保补贴原表'!A:T,20,0)</f>
        <v>1064.74</v>
      </c>
    </row>
    <row r="50" s="24" customFormat="1" ht="14.25" customHeight="1" spans="1:8">
      <c r="A50" s="14">
        <f t="shared" si="0"/>
        <v>46</v>
      </c>
      <c r="B50" s="14" t="str">
        <f>VLOOKUP(A:A,'[1]2023年3月在岗人员及社保补贴原表'!A:T,3,0)</f>
        <v>博山</v>
      </c>
      <c r="C50" s="14" t="str">
        <f>VLOOKUP(A:A,'[1]2023年3月在岗人员及社保补贴原表'!A:T,4,0)</f>
        <v>南博山西村</v>
      </c>
      <c r="D50" s="14" t="str">
        <f>VLOOKUP(A:A,'[1]2023年3月在岗人员及社保补贴原表'!A:T,5,0)</f>
        <v>逯克诚</v>
      </c>
      <c r="E50" s="14" t="str">
        <f>VLOOKUP(A:A,'[1]2023年3月在岗人员及社保补贴原表'!A:T,8,0)</f>
        <v>37030419******5113</v>
      </c>
      <c r="F50" s="40" t="str">
        <f>VLOOKUP(A:A,'[1]2023年3月在岗人员及社保补贴原表'!A:T,9,0)</f>
        <v>新城镇岗位</v>
      </c>
      <c r="G50" s="14">
        <f>VLOOKUP(A:A,'[1]2023年3月在岗人员及社保补贴原表'!A:T,15,0)</f>
        <v>436.93</v>
      </c>
      <c r="H50" s="14">
        <f>VLOOKUP(A:A,'[1]2023年3月在岗人员及社保补贴原表'!A:T,20,0)</f>
        <v>1064.74</v>
      </c>
    </row>
    <row r="51" s="24" customFormat="1" ht="14.25" customHeight="1" spans="1:8">
      <c r="A51" s="14">
        <f t="shared" si="0"/>
        <v>47</v>
      </c>
      <c r="B51" s="14" t="str">
        <f>VLOOKUP(A:A,'[1]2023年3月在岗人员及社保补贴原表'!A:T,3,0)</f>
        <v>博山</v>
      </c>
      <c r="C51" s="14" t="str">
        <f>VLOOKUP(A:A,'[1]2023年3月在岗人员及社保补贴原表'!A:T,4,0)</f>
        <v>南博山中村</v>
      </c>
      <c r="D51" s="14" t="str">
        <f>VLOOKUP(A:A,'[1]2023年3月在岗人员及社保补贴原表'!A:T,5,0)</f>
        <v>徐长博</v>
      </c>
      <c r="E51" s="14" t="str">
        <f>VLOOKUP(A:A,'[1]2023年3月在岗人员及社保补贴原表'!A:T,8,0)</f>
        <v>37030419******5154</v>
      </c>
      <c r="F51" s="40" t="str">
        <f>VLOOKUP(A:A,'[1]2023年3月在岗人员及社保补贴原表'!A:T,9,0)</f>
        <v>新城镇岗位</v>
      </c>
      <c r="G51" s="14">
        <f>VLOOKUP(A:A,'[1]2023年3月在岗人员及社保补贴原表'!A:T,15,0)</f>
        <v>436.93</v>
      </c>
      <c r="H51" s="14">
        <f>VLOOKUP(A:A,'[1]2023年3月在岗人员及社保补贴原表'!A:T,20,0)</f>
        <v>1064.74</v>
      </c>
    </row>
    <row r="52" s="24" customFormat="1" ht="14.25" customHeight="1" spans="1:8">
      <c r="A52" s="14">
        <f t="shared" si="0"/>
        <v>48</v>
      </c>
      <c r="B52" s="14" t="str">
        <f>VLOOKUP(A:A,'[1]2023年3月在岗人员及社保补贴原表'!A:T,3,0)</f>
        <v>池上</v>
      </c>
      <c r="C52" s="14" t="str">
        <f>VLOOKUP(A:A,'[1]2023年3月在岗人员及社保补贴原表'!A:T,4,0)</f>
        <v>东陈疃村</v>
      </c>
      <c r="D52" s="14" t="str">
        <f>VLOOKUP(A:A,'[1]2023年3月在岗人员及社保补贴原表'!A:T,5,0)</f>
        <v>陈玉军</v>
      </c>
      <c r="E52" s="14" t="str">
        <f>VLOOKUP(A:A,'[1]2023年3月在岗人员及社保补贴原表'!A:T,8,0)</f>
        <v>37030419******5819</v>
      </c>
      <c r="F52" s="40" t="str">
        <f>VLOOKUP(A:A,'[1]2023年3月在岗人员及社保补贴原表'!A:T,9,0)</f>
        <v>新城镇岗位</v>
      </c>
      <c r="G52" s="14">
        <f>VLOOKUP(A:A,'[1]2023年3月在岗人员及社保补贴原表'!A:T,15,0)</f>
        <v>436.93</v>
      </c>
      <c r="H52" s="14">
        <f>VLOOKUP(A:A,'[1]2023年3月在岗人员及社保补贴原表'!A:T,20,0)</f>
        <v>1064.74</v>
      </c>
    </row>
    <row r="53" s="24" customFormat="1" ht="14.25" customHeight="1" spans="1:8">
      <c r="A53" s="14">
        <f t="shared" si="0"/>
        <v>49</v>
      </c>
      <c r="B53" s="14" t="str">
        <f>VLOOKUP(A:A,'[1]2023年3月在岗人员及社保补贴原表'!A:T,3,0)</f>
        <v>池上</v>
      </c>
      <c r="C53" s="14" t="str">
        <f>VLOOKUP(A:A,'[1]2023年3月在岗人员及社保补贴原表'!A:T,4,0)</f>
        <v>东陈疃村</v>
      </c>
      <c r="D53" s="14" t="str">
        <f>VLOOKUP(A:A,'[1]2023年3月在岗人员及社保补贴原表'!A:T,5,0)</f>
        <v>康淑霞</v>
      </c>
      <c r="E53" s="14" t="str">
        <f>VLOOKUP(A:A,'[1]2023年3月在岗人员及社保补贴原表'!A:T,8,0)</f>
        <v>37030419******5823</v>
      </c>
      <c r="F53" s="40" t="str">
        <f>VLOOKUP(A:A,'[1]2023年3月在岗人员及社保补贴原表'!A:T,9,0)</f>
        <v>新城镇岗位</v>
      </c>
      <c r="G53" s="14">
        <f>VLOOKUP(A:A,'[1]2023年3月在岗人员及社保补贴原表'!A:T,15,0)</f>
        <v>436.93</v>
      </c>
      <c r="H53" s="14">
        <f>VLOOKUP(A:A,'[1]2023年3月在岗人员及社保补贴原表'!A:T,20,0)</f>
        <v>1064.74</v>
      </c>
    </row>
    <row r="54" s="24" customFormat="1" ht="14.25" customHeight="1" spans="1:8">
      <c r="A54" s="14">
        <f t="shared" si="0"/>
        <v>50</v>
      </c>
      <c r="B54" s="14" t="str">
        <f>VLOOKUP(A:A,'[1]2023年3月在岗人员及社保补贴原表'!A:T,3,0)</f>
        <v>池上</v>
      </c>
      <c r="C54" s="14" t="str">
        <f>VLOOKUP(A:A,'[1]2023年3月在岗人员及社保补贴原表'!A:T,4,0)</f>
        <v>王疃村</v>
      </c>
      <c r="D54" s="14" t="str">
        <f>VLOOKUP(A:A,'[1]2023年3月在岗人员及社保补贴原表'!A:T,5,0)</f>
        <v>焦念忠</v>
      </c>
      <c r="E54" s="14" t="str">
        <f>VLOOKUP(A:A,'[1]2023年3月在岗人员及社保补贴原表'!A:T,8,0)</f>
        <v>37030419******5814</v>
      </c>
      <c r="F54" s="40" t="str">
        <f>VLOOKUP(A:A,'[1]2023年3月在岗人员及社保补贴原表'!A:T,9,0)</f>
        <v>新城镇岗位</v>
      </c>
      <c r="G54" s="14">
        <f>VLOOKUP(A:A,'[1]2023年3月在岗人员及社保补贴原表'!A:T,15,0)</f>
        <v>436.93</v>
      </c>
      <c r="H54" s="14">
        <f>VLOOKUP(A:A,'[1]2023年3月在岗人员及社保补贴原表'!A:T,20,0)</f>
        <v>1064.74</v>
      </c>
    </row>
    <row r="55" s="24" customFormat="1" ht="14.25" customHeight="1" spans="1:8">
      <c r="A55" s="14">
        <f t="shared" si="0"/>
        <v>51</v>
      </c>
      <c r="B55" s="14" t="str">
        <f>VLOOKUP(A:A,'[1]2023年3月在岗人员及社保补贴原表'!A:T,3,0)</f>
        <v>池上</v>
      </c>
      <c r="C55" s="14" t="str">
        <f>VLOOKUP(A:A,'[1]2023年3月在岗人员及社保补贴原表'!A:T,4,0)</f>
        <v>小里村</v>
      </c>
      <c r="D55" s="14" t="str">
        <f>VLOOKUP(A:A,'[1]2023年3月在岗人员及社保补贴原表'!A:T,5,0)</f>
        <v>康忠信</v>
      </c>
      <c r="E55" s="14" t="str">
        <f>VLOOKUP(A:A,'[1]2023年3月在岗人员及社保补贴原表'!A:T,8,0)</f>
        <v>37030419******581X</v>
      </c>
      <c r="F55" s="40" t="str">
        <f>VLOOKUP(A:A,'[1]2023年3月在岗人员及社保补贴原表'!A:T,9,0)</f>
        <v>新城镇岗位</v>
      </c>
      <c r="G55" s="14">
        <f>VLOOKUP(A:A,'[1]2023年3月在岗人员及社保补贴原表'!A:T,15,0)</f>
        <v>436.93</v>
      </c>
      <c r="H55" s="14">
        <f>VLOOKUP(A:A,'[1]2023年3月在岗人员及社保补贴原表'!A:T,20,0)</f>
        <v>1064.74</v>
      </c>
    </row>
    <row r="56" s="24" customFormat="1" ht="14.25" customHeight="1" spans="1:8">
      <c r="A56" s="14">
        <f t="shared" si="0"/>
        <v>52</v>
      </c>
      <c r="B56" s="14" t="str">
        <f>VLOOKUP(A:A,'[1]2023年3月在岗人员及社保补贴原表'!A:T,3,0)</f>
        <v>池上</v>
      </c>
      <c r="C56" s="14" t="str">
        <f>VLOOKUP(A:A,'[1]2023年3月在岗人员及社保补贴原表'!A:T,4,0)</f>
        <v>小里村</v>
      </c>
      <c r="D56" s="14" t="str">
        <f>VLOOKUP(A:A,'[1]2023年3月在岗人员及社保补贴原表'!A:T,5,0)</f>
        <v>王芹</v>
      </c>
      <c r="E56" s="14" t="str">
        <f>VLOOKUP(A:A,'[1]2023年3月在岗人员及社保补贴原表'!A:T,8,0)</f>
        <v>37030419******5829</v>
      </c>
      <c r="F56" s="40" t="str">
        <f>VLOOKUP(A:A,'[1]2023年3月在岗人员及社保补贴原表'!A:T,9,0)</f>
        <v>新城镇岗位</v>
      </c>
      <c r="G56" s="14">
        <f>VLOOKUP(A:A,'[1]2023年3月在岗人员及社保补贴原表'!A:T,15,0)</f>
        <v>436.93</v>
      </c>
      <c r="H56" s="14">
        <f>VLOOKUP(A:A,'[1]2023年3月在岗人员及社保补贴原表'!A:T,20,0)</f>
        <v>1064.74</v>
      </c>
    </row>
    <row r="57" s="24" customFormat="1" ht="14.25" customHeight="1" spans="1:8">
      <c r="A57" s="14">
        <f t="shared" si="0"/>
        <v>53</v>
      </c>
      <c r="B57" s="14" t="str">
        <f>VLOOKUP(A:A,'[1]2023年3月在岗人员及社保补贴原表'!A:T,3,0)</f>
        <v>池上</v>
      </c>
      <c r="C57" s="14" t="str">
        <f>VLOOKUP(A:A,'[1]2023年3月在岗人员及社保补贴原表'!A:T,4,0)</f>
        <v>西陈疃村</v>
      </c>
      <c r="D57" s="14" t="str">
        <f>VLOOKUP(A:A,'[1]2023年3月在岗人员及社保补贴原表'!A:T,5,0)</f>
        <v>董义霞</v>
      </c>
      <c r="E57" s="14" t="str">
        <f>VLOOKUP(A:A,'[1]2023年3月在岗人员及社保补贴原表'!A:T,8,0)</f>
        <v>37030419******582X</v>
      </c>
      <c r="F57" s="40" t="str">
        <f>VLOOKUP(A:A,'[1]2023年3月在岗人员及社保补贴原表'!A:T,9,0)</f>
        <v>新城镇岗位</v>
      </c>
      <c r="G57" s="14">
        <f>VLOOKUP(A:A,'[1]2023年3月在岗人员及社保补贴原表'!A:T,15,0)</f>
        <v>436.93</v>
      </c>
      <c r="H57" s="14">
        <f>VLOOKUP(A:A,'[1]2023年3月在岗人员及社保补贴原表'!A:T,20,0)</f>
        <v>1064.74</v>
      </c>
    </row>
    <row r="58" s="24" customFormat="1" ht="14.25" customHeight="1" spans="1:8">
      <c r="A58" s="14">
        <f t="shared" si="0"/>
        <v>54</v>
      </c>
      <c r="B58" s="14" t="str">
        <f>VLOOKUP(A:A,'[1]2023年3月在岗人员及社保补贴原表'!A:T,3,0)</f>
        <v>池上</v>
      </c>
      <c r="C58" s="14" t="str">
        <f>VLOOKUP(A:A,'[1]2023年3月在岗人员及社保补贴原表'!A:T,4,0)</f>
        <v>西陈疃村</v>
      </c>
      <c r="D58" s="14" t="str">
        <f>VLOOKUP(A:A,'[1]2023年3月在岗人员及社保补贴原表'!A:T,5,0)</f>
        <v>孟庆海</v>
      </c>
      <c r="E58" s="14" t="str">
        <f>VLOOKUP(A:A,'[1]2023年3月在岗人员及社保补贴原表'!A:T,8,0)</f>
        <v>37030419******5836</v>
      </c>
      <c r="F58" s="40" t="str">
        <f>VLOOKUP(A:A,'[1]2023年3月在岗人员及社保补贴原表'!A:T,9,0)</f>
        <v>新城镇岗位</v>
      </c>
      <c r="G58" s="14">
        <f>VLOOKUP(A:A,'[1]2023年3月在岗人员及社保补贴原表'!A:T,15,0)</f>
        <v>436.93</v>
      </c>
      <c r="H58" s="14">
        <f>VLOOKUP(A:A,'[1]2023年3月在岗人员及社保补贴原表'!A:T,20,0)</f>
        <v>1064.74</v>
      </c>
    </row>
    <row r="59" s="24" customFormat="1" ht="14.25" customHeight="1" spans="1:8">
      <c r="A59" s="14">
        <f t="shared" si="0"/>
        <v>55</v>
      </c>
      <c r="B59" s="14" t="str">
        <f>VLOOKUP(A:A,'[1]2023年3月在岗人员及社保补贴原表'!A:T,3,0)</f>
        <v>池上</v>
      </c>
      <c r="C59" s="14" t="str">
        <f>VLOOKUP(A:A,'[1]2023年3月在岗人员及社保补贴原表'!A:T,4,0)</f>
        <v>西池村</v>
      </c>
      <c r="D59" s="14" t="str">
        <f>VLOOKUP(A:A,'[1]2023年3月在岗人员及社保补贴原表'!A:T,5,0)</f>
        <v>丁长征</v>
      </c>
      <c r="E59" s="14" t="str">
        <f>VLOOKUP(A:A,'[1]2023年3月在岗人员及社保补贴原表'!A:T,8,0)</f>
        <v>37030419******5811</v>
      </c>
      <c r="F59" s="40" t="str">
        <f>VLOOKUP(A:A,'[1]2023年3月在岗人员及社保补贴原表'!A:T,9,0)</f>
        <v>新城镇岗位</v>
      </c>
      <c r="G59" s="14">
        <f>VLOOKUP(A:A,'[1]2023年3月在岗人员及社保补贴原表'!A:T,15,0)</f>
        <v>436.93</v>
      </c>
      <c r="H59" s="14">
        <f>VLOOKUP(A:A,'[1]2023年3月在岗人员及社保补贴原表'!A:T,20,0)</f>
        <v>1064.74</v>
      </c>
    </row>
    <row r="60" s="24" customFormat="1" ht="14.25" customHeight="1" spans="1:8">
      <c r="A60" s="14">
        <f t="shared" si="0"/>
        <v>56</v>
      </c>
      <c r="B60" s="14" t="str">
        <f>VLOOKUP(A:A,'[1]2023年3月在岗人员及社保补贴原表'!A:T,3,0)</f>
        <v>池上</v>
      </c>
      <c r="C60" s="14" t="str">
        <f>VLOOKUP(A:A,'[1]2023年3月在岗人员及社保补贴原表'!A:T,4,0)</f>
        <v>西池村</v>
      </c>
      <c r="D60" s="14" t="str">
        <f>VLOOKUP(A:A,'[1]2023年3月在岗人员及社保补贴原表'!A:T,5,0)</f>
        <v>陈立苹</v>
      </c>
      <c r="E60" s="14" t="str">
        <f>VLOOKUP(A:A,'[1]2023年3月在岗人员及社保补贴原表'!A:T,8,0)</f>
        <v>37030419******5825</v>
      </c>
      <c r="F60" s="40" t="str">
        <f>VLOOKUP(A:A,'[1]2023年3月在岗人员及社保补贴原表'!A:T,9,0)</f>
        <v>新城镇岗位</v>
      </c>
      <c r="G60" s="14">
        <f>VLOOKUP(A:A,'[1]2023年3月在岗人员及社保补贴原表'!A:T,15,0)</f>
        <v>436.93</v>
      </c>
      <c r="H60" s="14">
        <f>VLOOKUP(A:A,'[1]2023年3月在岗人员及社保补贴原表'!A:T,20,0)</f>
        <v>1064.74</v>
      </c>
    </row>
    <row r="61" s="24" customFormat="1" ht="14.25" customHeight="1" spans="1:8">
      <c r="A61" s="14">
        <f t="shared" si="0"/>
        <v>57</v>
      </c>
      <c r="B61" s="14" t="str">
        <f>VLOOKUP(A:A,'[1]2023年3月在岗人员及社保补贴原表'!A:T,3,0)</f>
        <v>池上</v>
      </c>
      <c r="C61" s="14" t="str">
        <f>VLOOKUP(A:A,'[1]2023年3月在岗人员及社保补贴原表'!A:T,4,0)</f>
        <v>鹿疃村</v>
      </c>
      <c r="D61" s="14" t="str">
        <f>VLOOKUP(A:A,'[1]2023年3月在岗人员及社保补贴原表'!A:T,5,0)</f>
        <v>张霞</v>
      </c>
      <c r="E61" s="14" t="str">
        <f>VLOOKUP(A:A,'[1]2023年3月在岗人员及社保补贴原表'!A:T,8,0)</f>
        <v>37030419******5823</v>
      </c>
      <c r="F61" s="40" t="str">
        <f>VLOOKUP(A:A,'[1]2023年3月在岗人员及社保补贴原表'!A:T,9,0)</f>
        <v>新城镇岗位</v>
      </c>
      <c r="G61" s="14">
        <f>VLOOKUP(A:A,'[1]2023年3月在岗人员及社保补贴原表'!A:T,15,0)</f>
        <v>436.93</v>
      </c>
      <c r="H61" s="14">
        <f>VLOOKUP(A:A,'[1]2023年3月在岗人员及社保补贴原表'!A:T,20,0)</f>
        <v>1064.74</v>
      </c>
    </row>
    <row r="62" s="24" customFormat="1" ht="14.25" customHeight="1" spans="1:8">
      <c r="A62" s="14">
        <f t="shared" si="0"/>
        <v>58</v>
      </c>
      <c r="B62" s="14" t="str">
        <f>VLOOKUP(A:A,'[1]2023年3月在岗人员及社保补贴原表'!A:T,3,0)</f>
        <v>池上</v>
      </c>
      <c r="C62" s="14" t="str">
        <f>VLOOKUP(A:A,'[1]2023年3月在岗人员及社保补贴原表'!A:T,4,0)</f>
        <v>鹿疃村</v>
      </c>
      <c r="D62" s="14" t="str">
        <f>VLOOKUP(A:A,'[1]2023年3月在岗人员及社保补贴原表'!A:T,5,0)</f>
        <v>管向林</v>
      </c>
      <c r="E62" s="14" t="str">
        <f>VLOOKUP(A:A,'[1]2023年3月在岗人员及社保补贴原表'!A:T,8,0)</f>
        <v>37030419******5812</v>
      </c>
      <c r="F62" s="40" t="str">
        <f>VLOOKUP(A:A,'[1]2023年3月在岗人员及社保补贴原表'!A:T,9,0)</f>
        <v>新城镇岗位</v>
      </c>
      <c r="G62" s="14">
        <f>VLOOKUP(A:A,'[1]2023年3月在岗人员及社保补贴原表'!A:T,15,0)</f>
        <v>436.93</v>
      </c>
      <c r="H62" s="14">
        <f>VLOOKUP(A:A,'[1]2023年3月在岗人员及社保补贴原表'!A:T,20,0)</f>
        <v>1064.74</v>
      </c>
    </row>
    <row r="63" s="24" customFormat="1" ht="14.25" customHeight="1" spans="1:8">
      <c r="A63" s="14">
        <f t="shared" si="0"/>
        <v>59</v>
      </c>
      <c r="B63" s="14" t="str">
        <f>VLOOKUP(A:A,'[1]2023年3月在岗人员及社保补贴原表'!A:T,3,0)</f>
        <v>城西</v>
      </c>
      <c r="C63" s="14" t="str">
        <f>VLOOKUP(A:A,'[1]2023年3月在岗人员及社保补贴原表'!A:T,4,0)</f>
        <v>柳杭</v>
      </c>
      <c r="D63" s="14" t="str">
        <f>VLOOKUP(A:A,'[1]2023年3月在岗人员及社保补贴原表'!A:T,5,0)</f>
        <v>曲学玲</v>
      </c>
      <c r="E63" s="14" t="str">
        <f>VLOOKUP(A:A,'[1]2023年3月在岗人员及社保补贴原表'!A:T,8,0)</f>
        <v>37030419******0047</v>
      </c>
      <c r="F63" s="40" t="str">
        <f>VLOOKUP(A:A,'[1]2023年3月在岗人员及社保补贴原表'!A:T,9,0)</f>
        <v>新城镇岗位</v>
      </c>
      <c r="G63" s="14">
        <f>VLOOKUP(A:A,'[1]2023年3月在岗人员及社保补贴原表'!A:T,15,0)</f>
        <v>436.93</v>
      </c>
      <c r="H63" s="14">
        <f>VLOOKUP(A:A,'[1]2023年3月在岗人员及社保补贴原表'!A:T,20,0)</f>
        <v>1064.74</v>
      </c>
    </row>
    <row r="64" s="24" customFormat="1" ht="14.25" customHeight="1" spans="1:8">
      <c r="A64" s="14">
        <f t="shared" si="0"/>
        <v>60</v>
      </c>
      <c r="B64" s="14" t="str">
        <f>VLOOKUP(A:A,'[1]2023年3月在岗人员及社保补贴原表'!A:T,3,0)</f>
        <v>城西</v>
      </c>
      <c r="C64" s="14" t="str">
        <f>VLOOKUP(A:A,'[1]2023年3月在岗人员及社保补贴原表'!A:T,4,0)</f>
        <v>柳杭</v>
      </c>
      <c r="D64" s="14" t="str">
        <f>VLOOKUP(A:A,'[1]2023年3月在岗人员及社保补贴原表'!A:T,5,0)</f>
        <v>马治武</v>
      </c>
      <c r="E64" s="14" t="str">
        <f>VLOOKUP(A:A,'[1]2023年3月在岗人员及社保补贴原表'!A:T,8,0)</f>
        <v>37030419******061X</v>
      </c>
      <c r="F64" s="40" t="str">
        <f>VLOOKUP(A:A,'[1]2023年3月在岗人员及社保补贴原表'!A:T,9,0)</f>
        <v>新城镇岗位</v>
      </c>
      <c r="G64" s="14">
        <f>VLOOKUP(A:A,'[1]2023年3月在岗人员及社保补贴原表'!A:T,15,0)</f>
        <v>436.93</v>
      </c>
      <c r="H64" s="14">
        <f>VLOOKUP(A:A,'[1]2023年3月在岗人员及社保补贴原表'!A:T,20,0)</f>
        <v>1064.74</v>
      </c>
    </row>
    <row r="65" s="24" customFormat="1" ht="14.25" customHeight="1" spans="1:8">
      <c r="A65" s="14">
        <f t="shared" si="0"/>
        <v>61</v>
      </c>
      <c r="B65" s="14" t="str">
        <f>VLOOKUP(A:A,'[1]2023年3月在岗人员及社保补贴原表'!A:T,3,0)</f>
        <v>城西</v>
      </c>
      <c r="C65" s="14" t="str">
        <f>VLOOKUP(A:A,'[1]2023年3月在岗人员及社保补贴原表'!A:T,4,0)</f>
        <v>柳杭</v>
      </c>
      <c r="D65" s="14" t="str">
        <f>VLOOKUP(A:A,'[1]2023年3月在岗人员及社保补贴原表'!A:T,5,0)</f>
        <v>蒋杰</v>
      </c>
      <c r="E65" s="14" t="str">
        <f>VLOOKUP(A:A,'[1]2023年3月在岗人员及社保补贴原表'!A:T,8,0)</f>
        <v>37030419******2729</v>
      </c>
      <c r="F65" s="40" t="str">
        <f>VLOOKUP(A:A,'[1]2023年3月在岗人员及社保补贴原表'!A:T,9,0)</f>
        <v>新城镇岗位</v>
      </c>
      <c r="G65" s="14">
        <f>VLOOKUP(A:A,'[1]2023年3月在岗人员及社保补贴原表'!A:T,15,0)</f>
        <v>436.93</v>
      </c>
      <c r="H65" s="14">
        <f>VLOOKUP(A:A,'[1]2023年3月在岗人员及社保补贴原表'!A:T,20,0)</f>
        <v>1064.74</v>
      </c>
    </row>
    <row r="66" s="24" customFormat="1" ht="14.25" customHeight="1" spans="1:8">
      <c r="A66" s="14">
        <f t="shared" si="0"/>
        <v>62</v>
      </c>
      <c r="B66" s="14" t="str">
        <f>VLOOKUP(A:A,'[1]2023年3月在岗人员及社保补贴原表'!A:T,3,0)</f>
        <v>城西</v>
      </c>
      <c r="C66" s="14" t="str">
        <f>VLOOKUP(A:A,'[1]2023年3月在岗人员及社保补贴原表'!A:T,4,0)</f>
        <v>龙泽园</v>
      </c>
      <c r="D66" s="14" t="str">
        <f>VLOOKUP(A:A,'[1]2023年3月在岗人员及社保补贴原表'!A:T,5,0)</f>
        <v>常征</v>
      </c>
      <c r="E66" s="14" t="str">
        <f>VLOOKUP(A:A,'[1]2023年3月在岗人员及社保补贴原表'!A:T,8,0)</f>
        <v>37030419******1032</v>
      </c>
      <c r="F66" s="40" t="str">
        <f>VLOOKUP(A:A,'[1]2023年3月在岗人员及社保补贴原表'!A:T,9,0)</f>
        <v>新城镇岗位</v>
      </c>
      <c r="G66" s="14">
        <f>VLOOKUP(A:A,'[1]2023年3月在岗人员及社保补贴原表'!A:T,15,0)</f>
        <v>436.93</v>
      </c>
      <c r="H66" s="14">
        <f>VLOOKUP(A:A,'[1]2023年3月在岗人员及社保补贴原表'!A:T,20,0)</f>
        <v>1064.74</v>
      </c>
    </row>
    <row r="67" s="24" customFormat="1" ht="14.25" customHeight="1" spans="1:8">
      <c r="A67" s="14">
        <f t="shared" si="0"/>
        <v>63</v>
      </c>
      <c r="B67" s="14" t="str">
        <f>VLOOKUP(A:A,'[1]2023年3月在岗人员及社保补贴原表'!A:T,3,0)</f>
        <v>城西</v>
      </c>
      <c r="C67" s="14" t="str">
        <f>VLOOKUP(A:A,'[1]2023年3月在岗人员及社保补贴原表'!A:T,4,0)</f>
        <v>龙泽园</v>
      </c>
      <c r="D67" s="14" t="str">
        <f>VLOOKUP(A:A,'[1]2023年3月在岗人员及社保补贴原表'!A:T,5,0)</f>
        <v>张盛永</v>
      </c>
      <c r="E67" s="14" t="str">
        <f>VLOOKUP(A:A,'[1]2023年3月在岗人员及社保补贴原表'!A:T,8,0)</f>
        <v>37030419******1012</v>
      </c>
      <c r="F67" s="40" t="str">
        <f>VLOOKUP(A:A,'[1]2023年3月在岗人员及社保补贴原表'!A:T,9,0)</f>
        <v>新城镇岗位</v>
      </c>
      <c r="G67" s="14">
        <f>VLOOKUP(A:A,'[1]2023年3月在岗人员及社保补贴原表'!A:T,15,0)</f>
        <v>436.93</v>
      </c>
      <c r="H67" s="14">
        <f>VLOOKUP(A:A,'[1]2023年3月在岗人员及社保补贴原表'!A:T,20,0)</f>
        <v>1064.74</v>
      </c>
    </row>
    <row r="68" s="24" customFormat="1" ht="14.25" customHeight="1" spans="1:8">
      <c r="A68" s="14">
        <f t="shared" si="0"/>
        <v>64</v>
      </c>
      <c r="B68" s="14" t="str">
        <f>VLOOKUP(A:A,'[1]2023年3月在岗人员及社保补贴原表'!A:T,3,0)</f>
        <v>城西</v>
      </c>
      <c r="C68" s="14" t="str">
        <f>VLOOKUP(A:A,'[1]2023年3月在岗人员及社保补贴原表'!A:T,4,0)</f>
        <v>龙泽园</v>
      </c>
      <c r="D68" s="14" t="str">
        <f>VLOOKUP(A:A,'[1]2023年3月在岗人员及社保补贴原表'!A:T,5,0)</f>
        <v>郭衍民</v>
      </c>
      <c r="E68" s="14" t="str">
        <f>VLOOKUP(A:A,'[1]2023年3月在岗人员及社保补贴原表'!A:T,8,0)</f>
        <v>37030419******0650</v>
      </c>
      <c r="F68" s="40" t="str">
        <f>VLOOKUP(A:A,'[1]2023年3月在岗人员及社保补贴原表'!A:T,9,0)</f>
        <v>新城镇岗位</v>
      </c>
      <c r="G68" s="14">
        <f>VLOOKUP(A:A,'[1]2023年3月在岗人员及社保补贴原表'!A:T,15,0)</f>
        <v>436.93</v>
      </c>
      <c r="H68" s="14">
        <f>VLOOKUP(A:A,'[1]2023年3月在岗人员及社保补贴原表'!A:T,20,0)</f>
        <v>1064.74</v>
      </c>
    </row>
    <row r="69" s="24" customFormat="1" ht="14.25" customHeight="1" spans="1:8">
      <c r="A69" s="14">
        <f t="shared" ref="A69:A132" si="1">ROW()-4</f>
        <v>65</v>
      </c>
      <c r="B69" s="14" t="str">
        <f>VLOOKUP(A:A,'[1]2023年3月在岗人员及社保补贴原表'!A:T,3,0)</f>
        <v>城西</v>
      </c>
      <c r="C69" s="14" t="str">
        <f>VLOOKUP(A:A,'[1]2023年3月在岗人员及社保补贴原表'!A:T,4,0)</f>
        <v>龙泽园</v>
      </c>
      <c r="D69" s="14" t="str">
        <f>VLOOKUP(A:A,'[1]2023年3月在岗人员及社保补贴原表'!A:T,5,0)</f>
        <v>孙娟</v>
      </c>
      <c r="E69" s="14" t="str">
        <f>VLOOKUP(A:A,'[1]2023年3月在岗人员及社保补贴原表'!A:T,8,0)</f>
        <v>37030419******1623</v>
      </c>
      <c r="F69" s="40" t="str">
        <f>VLOOKUP(A:A,'[1]2023年3月在岗人员及社保补贴原表'!A:T,9,0)</f>
        <v>新城镇岗位</v>
      </c>
      <c r="G69" s="14">
        <f>VLOOKUP(A:A,'[1]2023年3月在岗人员及社保补贴原表'!A:T,15,0)</f>
        <v>436.93</v>
      </c>
      <c r="H69" s="14">
        <f>VLOOKUP(A:A,'[1]2023年3月在岗人员及社保补贴原表'!A:T,20,0)</f>
        <v>1064.74</v>
      </c>
    </row>
    <row r="70" s="24" customFormat="1" ht="14.25" customHeight="1" spans="1:8">
      <c r="A70" s="14">
        <f t="shared" si="1"/>
        <v>66</v>
      </c>
      <c r="B70" s="14" t="str">
        <f>VLOOKUP(A:A,'[1]2023年3月在岗人员及社保补贴原表'!A:T,3,0)</f>
        <v>城西</v>
      </c>
      <c r="C70" s="14" t="str">
        <f>VLOOKUP(A:A,'[1]2023年3月在岗人员及社保补贴原表'!A:T,4,0)</f>
        <v>龙泽园</v>
      </c>
      <c r="D70" s="14" t="str">
        <f>VLOOKUP(A:A,'[1]2023年3月在岗人员及社保补贴原表'!A:T,5,0)</f>
        <v>李海燕</v>
      </c>
      <c r="E70" s="14" t="str">
        <f>VLOOKUP(A:A,'[1]2023年3月在岗人员及社保补贴原表'!A:T,8,0)</f>
        <v>37030419******1022</v>
      </c>
      <c r="F70" s="40" t="str">
        <f>VLOOKUP(A:A,'[1]2023年3月在岗人员及社保补贴原表'!A:T,9,0)</f>
        <v>新城镇岗位</v>
      </c>
      <c r="G70" s="14">
        <f>VLOOKUP(A:A,'[1]2023年3月在岗人员及社保补贴原表'!A:T,15,0)</f>
        <v>436.93</v>
      </c>
      <c r="H70" s="14">
        <f>VLOOKUP(A:A,'[1]2023年3月在岗人员及社保补贴原表'!A:T,20,0)</f>
        <v>1064.74</v>
      </c>
    </row>
    <row r="71" s="24" customFormat="1" ht="14.25" customHeight="1" spans="1:8">
      <c r="A71" s="14">
        <f t="shared" si="1"/>
        <v>67</v>
      </c>
      <c r="B71" s="14" t="str">
        <f>VLOOKUP(A:A,'[1]2023年3月在岗人员及社保补贴原表'!A:T,3,0)</f>
        <v>城西</v>
      </c>
      <c r="C71" s="14" t="str">
        <f>VLOOKUP(A:A,'[1]2023年3月在岗人员及社保补贴原表'!A:T,4,0)</f>
        <v>龙泽园</v>
      </c>
      <c r="D71" s="14" t="str">
        <f>VLOOKUP(A:A,'[1]2023年3月在岗人员及社保补贴原表'!A:T,5,0)</f>
        <v>杨荣</v>
      </c>
      <c r="E71" s="14" t="str">
        <f>VLOOKUP(A:A,'[1]2023年3月在岗人员及社保补贴原表'!A:T,8,0)</f>
        <v>37030419******1027</v>
      </c>
      <c r="F71" s="40" t="str">
        <f>VLOOKUP(A:A,'[1]2023年3月在岗人员及社保补贴原表'!A:T,9,0)</f>
        <v>新城镇岗位</v>
      </c>
      <c r="G71" s="14">
        <f>VLOOKUP(A:A,'[1]2023年3月在岗人员及社保补贴原表'!A:T,15,0)</f>
        <v>436.93</v>
      </c>
      <c r="H71" s="14">
        <f>VLOOKUP(A:A,'[1]2023年3月在岗人员及社保补贴原表'!A:T,20,0)</f>
        <v>1064.74</v>
      </c>
    </row>
    <row r="72" s="24" customFormat="1" ht="14.25" customHeight="1" spans="1:8">
      <c r="A72" s="14">
        <f t="shared" si="1"/>
        <v>68</v>
      </c>
      <c r="B72" s="14" t="str">
        <f>VLOOKUP(A:A,'[1]2023年3月在岗人员及社保补贴原表'!A:T,3,0)</f>
        <v>城西</v>
      </c>
      <c r="C72" s="14" t="str">
        <f>VLOOKUP(A:A,'[1]2023年3月在岗人员及社保补贴原表'!A:T,4,0)</f>
        <v>龙泽园</v>
      </c>
      <c r="D72" s="14" t="str">
        <f>VLOOKUP(A:A,'[1]2023年3月在岗人员及社保补贴原表'!A:T,5,0)</f>
        <v>栾翠花</v>
      </c>
      <c r="E72" s="14" t="str">
        <f>VLOOKUP(A:A,'[1]2023年3月在岗人员及社保补贴原表'!A:T,8,0)</f>
        <v>37030419******4229</v>
      </c>
      <c r="F72" s="40" t="str">
        <f>VLOOKUP(A:A,'[1]2023年3月在岗人员及社保补贴原表'!A:T,9,0)</f>
        <v>新城镇岗位</v>
      </c>
      <c r="G72" s="14">
        <f>VLOOKUP(A:A,'[1]2023年3月在岗人员及社保补贴原表'!A:T,15,0)</f>
        <v>436.93</v>
      </c>
      <c r="H72" s="14">
        <f>VLOOKUP(A:A,'[1]2023年3月在岗人员及社保补贴原表'!A:T,20,0)</f>
        <v>1064.74</v>
      </c>
    </row>
    <row r="73" s="24" customFormat="1" ht="14.25" customHeight="1" spans="1:8">
      <c r="A73" s="14">
        <f t="shared" si="1"/>
        <v>69</v>
      </c>
      <c r="B73" s="14" t="str">
        <f>VLOOKUP(A:A,'[1]2023年3月在岗人员及社保补贴原表'!A:T,3,0)</f>
        <v>城西</v>
      </c>
      <c r="C73" s="14" t="str">
        <f>VLOOKUP(A:A,'[1]2023年3月在岗人员及社保补贴原表'!A:T,4,0)</f>
        <v>龙泽园</v>
      </c>
      <c r="D73" s="14" t="str">
        <f>VLOOKUP(A:A,'[1]2023年3月在岗人员及社保补贴原表'!A:T,5,0)</f>
        <v>王春玲</v>
      </c>
      <c r="E73" s="14" t="str">
        <f>VLOOKUP(A:A,'[1]2023年3月在岗人员及社保补贴原表'!A:T,8,0)</f>
        <v>37030419******4443</v>
      </c>
      <c r="F73" s="40" t="str">
        <f>VLOOKUP(A:A,'[1]2023年3月在岗人员及社保补贴原表'!A:T,9,0)</f>
        <v>新城镇岗位</v>
      </c>
      <c r="G73" s="14">
        <f>VLOOKUP(A:A,'[1]2023年3月在岗人员及社保补贴原表'!A:T,15,0)</f>
        <v>436.93</v>
      </c>
      <c r="H73" s="14">
        <f>VLOOKUP(A:A,'[1]2023年3月在岗人员及社保补贴原表'!A:T,20,0)</f>
        <v>1064.74</v>
      </c>
    </row>
    <row r="74" s="24" customFormat="1" ht="14.25" customHeight="1" spans="1:8">
      <c r="A74" s="14">
        <f t="shared" si="1"/>
        <v>70</v>
      </c>
      <c r="B74" s="14" t="str">
        <f>VLOOKUP(A:A,'[1]2023年3月在岗人员及社保补贴原表'!A:T,3,0)</f>
        <v>城西</v>
      </c>
      <c r="C74" s="14" t="str">
        <f>VLOOKUP(A:A,'[1]2023年3月在岗人员及社保补贴原表'!A:T,4,0)</f>
        <v>税务街</v>
      </c>
      <c r="D74" s="14" t="str">
        <f>VLOOKUP(A:A,'[1]2023年3月在岗人员及社保补贴原表'!A:T,5,0)</f>
        <v>张道良</v>
      </c>
      <c r="E74" s="14" t="str">
        <f>VLOOKUP(A:A,'[1]2023年3月在岗人员及社保补贴原表'!A:T,8,0)</f>
        <v>37030419******0616</v>
      </c>
      <c r="F74" s="40" t="str">
        <f>VLOOKUP(A:A,'[1]2023年3月在岗人员及社保补贴原表'!A:T,9,0)</f>
        <v>新城镇岗位</v>
      </c>
      <c r="G74" s="14">
        <f>VLOOKUP(A:A,'[1]2023年3月在岗人员及社保补贴原表'!A:T,15,0)</f>
        <v>436.93</v>
      </c>
      <c r="H74" s="14">
        <f>VLOOKUP(A:A,'[1]2023年3月在岗人员及社保补贴原表'!A:T,20,0)</f>
        <v>1064.74</v>
      </c>
    </row>
    <row r="75" s="24" customFormat="1" ht="14.25" customHeight="1" spans="1:8">
      <c r="A75" s="14">
        <f t="shared" si="1"/>
        <v>71</v>
      </c>
      <c r="B75" s="14" t="str">
        <f>VLOOKUP(A:A,'[1]2023年3月在岗人员及社保补贴原表'!A:T,3,0)</f>
        <v>城西</v>
      </c>
      <c r="C75" s="14" t="str">
        <f>VLOOKUP(A:A,'[1]2023年3月在岗人员及社保补贴原表'!A:T,4,0)</f>
        <v>税务街</v>
      </c>
      <c r="D75" s="14" t="str">
        <f>VLOOKUP(A:A,'[1]2023年3月在岗人员及社保补贴原表'!A:T,5,0)</f>
        <v>薛颖</v>
      </c>
      <c r="E75" s="14" t="str">
        <f>VLOOKUP(A:A,'[1]2023年3月在岗人员及社保补贴原表'!A:T,8,0)</f>
        <v>37030419******0020</v>
      </c>
      <c r="F75" s="40" t="str">
        <f>VLOOKUP(A:A,'[1]2023年3月在岗人员及社保补贴原表'!A:T,9,0)</f>
        <v>新城镇岗位</v>
      </c>
      <c r="G75" s="14">
        <f>VLOOKUP(A:A,'[1]2023年3月在岗人员及社保补贴原表'!A:T,15,0)</f>
        <v>436.93</v>
      </c>
      <c r="H75" s="14">
        <f>VLOOKUP(A:A,'[1]2023年3月在岗人员及社保补贴原表'!A:T,20,0)</f>
        <v>1064.74</v>
      </c>
    </row>
    <row r="76" s="24" customFormat="1" ht="14.25" customHeight="1" spans="1:8">
      <c r="A76" s="14">
        <f t="shared" si="1"/>
        <v>72</v>
      </c>
      <c r="B76" s="14" t="str">
        <f>VLOOKUP(A:A,'[1]2023年3月在岗人员及社保补贴原表'!A:T,3,0)</f>
        <v>城西</v>
      </c>
      <c r="C76" s="14" t="str">
        <f>VLOOKUP(A:A,'[1]2023年3月在岗人员及社保补贴原表'!A:T,4,0)</f>
        <v>税务街</v>
      </c>
      <c r="D76" s="14" t="str">
        <f>VLOOKUP(A:A,'[1]2023年3月在岗人员及社保补贴原表'!A:T,5,0)</f>
        <v>雷宏</v>
      </c>
      <c r="E76" s="14" t="str">
        <f>VLOOKUP(A:A,'[1]2023年3月在岗人员及社保补贴原表'!A:T,8,0)</f>
        <v>37030419******0656</v>
      </c>
      <c r="F76" s="40" t="str">
        <f>VLOOKUP(A:A,'[1]2023年3月在岗人员及社保补贴原表'!A:T,9,0)</f>
        <v>新城镇岗位</v>
      </c>
      <c r="G76" s="14">
        <f>VLOOKUP(A:A,'[1]2023年3月在岗人员及社保补贴原表'!A:T,15,0)</f>
        <v>436.93</v>
      </c>
      <c r="H76" s="14">
        <f>VLOOKUP(A:A,'[1]2023年3月在岗人员及社保补贴原表'!A:T,20,0)</f>
        <v>1064.74</v>
      </c>
    </row>
    <row r="77" s="24" customFormat="1" ht="14.25" customHeight="1" spans="1:8">
      <c r="A77" s="14">
        <f t="shared" si="1"/>
        <v>73</v>
      </c>
      <c r="B77" s="14" t="str">
        <f>VLOOKUP(A:A,'[1]2023年3月在岗人员及社保补贴原表'!A:T,3,0)</f>
        <v>城西</v>
      </c>
      <c r="C77" s="14" t="str">
        <f>VLOOKUP(A:A,'[1]2023年3月在岗人员及社保补贴原表'!A:T,4,0)</f>
        <v>税务街</v>
      </c>
      <c r="D77" s="14" t="str">
        <f>VLOOKUP(A:A,'[1]2023年3月在岗人员及社保补贴原表'!A:T,5,0)</f>
        <v>王丽秀</v>
      </c>
      <c r="E77" s="14" t="str">
        <f>VLOOKUP(A:A,'[1]2023年3月在岗人员及社保补贴原表'!A:T,8,0)</f>
        <v>37030419******0626</v>
      </c>
      <c r="F77" s="40" t="str">
        <f>VLOOKUP(A:A,'[1]2023年3月在岗人员及社保补贴原表'!A:T,9,0)</f>
        <v>新城镇岗位</v>
      </c>
      <c r="G77" s="14">
        <f>VLOOKUP(A:A,'[1]2023年3月在岗人员及社保补贴原表'!A:T,15,0)</f>
        <v>436.93</v>
      </c>
      <c r="H77" s="14">
        <f>VLOOKUP(A:A,'[1]2023年3月在岗人员及社保补贴原表'!A:T,20,0)</f>
        <v>1064.74</v>
      </c>
    </row>
    <row r="78" s="24" customFormat="1" ht="14.25" customHeight="1" spans="1:8">
      <c r="A78" s="14">
        <f t="shared" si="1"/>
        <v>74</v>
      </c>
      <c r="B78" s="14" t="str">
        <f>VLOOKUP(A:A,'[1]2023年3月在岗人员及社保补贴原表'!A:T,3,0)</f>
        <v>城西</v>
      </c>
      <c r="C78" s="14" t="str">
        <f>VLOOKUP(A:A,'[1]2023年3月在岗人员及社保补贴原表'!A:T,4,0)</f>
        <v>税务街</v>
      </c>
      <c r="D78" s="14" t="str">
        <f>VLOOKUP(A:A,'[1]2023年3月在岗人员及社保补贴原表'!A:T,5,0)</f>
        <v>刘冬</v>
      </c>
      <c r="E78" s="14" t="str">
        <f>VLOOKUP(A:A,'[1]2023年3月在岗人员及社保补贴原表'!A:T,8,0)</f>
        <v>37030319******3526</v>
      </c>
      <c r="F78" s="40" t="str">
        <f>VLOOKUP(A:A,'[1]2023年3月在岗人员及社保补贴原表'!A:T,9,0)</f>
        <v>新城镇岗位</v>
      </c>
      <c r="G78" s="14">
        <f>VLOOKUP(A:A,'[1]2023年3月在岗人员及社保补贴原表'!A:T,15,0)</f>
        <v>436.93</v>
      </c>
      <c r="H78" s="14">
        <f>VLOOKUP(A:A,'[1]2023年3月在岗人员及社保补贴原表'!A:T,20,0)</f>
        <v>1064.74</v>
      </c>
    </row>
    <row r="79" s="24" customFormat="1" ht="14.25" customHeight="1" spans="1:8">
      <c r="A79" s="14">
        <f t="shared" si="1"/>
        <v>75</v>
      </c>
      <c r="B79" s="14" t="str">
        <f>VLOOKUP(A:A,'[1]2023年3月在岗人员及社保补贴原表'!A:T,3,0)</f>
        <v>城西</v>
      </c>
      <c r="C79" s="14" t="str">
        <f>VLOOKUP(A:A,'[1]2023年3月在岗人员及社保补贴原表'!A:T,4,0)</f>
        <v>税务街</v>
      </c>
      <c r="D79" s="14" t="str">
        <f>VLOOKUP(A:A,'[1]2023年3月在岗人员及社保补贴原表'!A:T,5,0)</f>
        <v>张茗</v>
      </c>
      <c r="E79" s="14" t="str">
        <f>VLOOKUP(A:A,'[1]2023年3月在岗人员及社保补贴原表'!A:T,8,0)</f>
        <v>37030419******0641</v>
      </c>
      <c r="F79" s="40" t="str">
        <f>VLOOKUP(A:A,'[1]2023年3月在岗人员及社保补贴原表'!A:T,9,0)</f>
        <v>新城镇岗位</v>
      </c>
      <c r="G79" s="14">
        <f>VLOOKUP(A:A,'[1]2023年3月在岗人员及社保补贴原表'!A:T,15,0)</f>
        <v>436.93</v>
      </c>
      <c r="H79" s="14">
        <f>VLOOKUP(A:A,'[1]2023年3月在岗人员及社保补贴原表'!A:T,20,0)</f>
        <v>1064.74</v>
      </c>
    </row>
    <row r="80" s="24" customFormat="1" ht="14.25" customHeight="1" spans="1:8">
      <c r="A80" s="14">
        <f t="shared" si="1"/>
        <v>76</v>
      </c>
      <c r="B80" s="14" t="str">
        <f>VLOOKUP(A:A,'[1]2023年3月在岗人员及社保补贴原表'!A:T,3,0)</f>
        <v>城西</v>
      </c>
      <c r="C80" s="14" t="str">
        <f>VLOOKUP(A:A,'[1]2023年3月在岗人员及社保补贴原表'!A:T,4,0)</f>
        <v>新坦社区</v>
      </c>
      <c r="D80" s="14" t="str">
        <f>VLOOKUP(A:A,'[1]2023年3月在岗人员及社保补贴原表'!A:T,5,0)</f>
        <v>许红</v>
      </c>
      <c r="E80" s="14" t="str">
        <f>VLOOKUP(A:A,'[1]2023年3月在岗人员及社保补贴原表'!A:T,8,0)</f>
        <v>37032319******2127</v>
      </c>
      <c r="F80" s="40" t="str">
        <f>VLOOKUP(A:A,'[1]2023年3月在岗人员及社保补贴原表'!A:T,9,0)</f>
        <v>新城镇岗位</v>
      </c>
      <c r="G80" s="14">
        <f>VLOOKUP(A:A,'[1]2023年3月在岗人员及社保补贴原表'!A:T,15,0)</f>
        <v>436.93</v>
      </c>
      <c r="H80" s="14">
        <f>VLOOKUP(A:A,'[1]2023年3月在岗人员及社保补贴原表'!A:T,20,0)</f>
        <v>1064.74</v>
      </c>
    </row>
    <row r="81" s="24" customFormat="1" ht="14.25" customHeight="1" spans="1:8">
      <c r="A81" s="14">
        <f t="shared" si="1"/>
        <v>77</v>
      </c>
      <c r="B81" s="14" t="str">
        <f>VLOOKUP(A:A,'[1]2023年3月在岗人员及社保补贴原表'!A:T,3,0)</f>
        <v>城西</v>
      </c>
      <c r="C81" s="14" t="str">
        <f>VLOOKUP(A:A,'[1]2023年3月在岗人员及社保补贴原表'!A:T,4,0)</f>
        <v>新坦社区</v>
      </c>
      <c r="D81" s="14" t="str">
        <f>VLOOKUP(A:A,'[1]2023年3月在岗人员及社保补贴原表'!A:T,5,0)</f>
        <v>赵新博</v>
      </c>
      <c r="E81" s="14" t="str">
        <f>VLOOKUP(A:A,'[1]2023年3月在岗人员及社保补贴原表'!A:T,8,0)</f>
        <v>37030419******0656</v>
      </c>
      <c r="F81" s="40" t="str">
        <f>VLOOKUP(A:A,'[1]2023年3月在岗人员及社保补贴原表'!A:T,9,0)</f>
        <v>新城镇岗位</v>
      </c>
      <c r="G81" s="14">
        <f>VLOOKUP(A:A,'[1]2023年3月在岗人员及社保补贴原表'!A:T,15,0)</f>
        <v>436.93</v>
      </c>
      <c r="H81" s="14">
        <f>VLOOKUP(A:A,'[1]2023年3月在岗人员及社保补贴原表'!A:T,20,0)</f>
        <v>1064.74</v>
      </c>
    </row>
    <row r="82" s="24" customFormat="1" ht="14.25" customHeight="1" spans="1:8">
      <c r="A82" s="14">
        <f t="shared" si="1"/>
        <v>78</v>
      </c>
      <c r="B82" s="14" t="str">
        <f>VLOOKUP(A:A,'[1]2023年3月在岗人员及社保补贴原表'!A:T,3,0)</f>
        <v>城西</v>
      </c>
      <c r="C82" s="14" t="str">
        <f>VLOOKUP(A:A,'[1]2023年3月在岗人员及社保补贴原表'!A:T,4,0)</f>
        <v>新坦社区</v>
      </c>
      <c r="D82" s="14" t="str">
        <f>VLOOKUP(A:A,'[1]2023年3月在岗人员及社保补贴原表'!A:T,5,0)</f>
        <v>张蕾</v>
      </c>
      <c r="E82" s="14" t="str">
        <f>VLOOKUP(A:A,'[1]2023年3月在岗人员及社保补贴原表'!A:T,8,0)</f>
        <v>37030419******1627</v>
      </c>
      <c r="F82" s="40" t="str">
        <f>VLOOKUP(A:A,'[1]2023年3月在岗人员及社保补贴原表'!A:T,9,0)</f>
        <v>新城镇岗位</v>
      </c>
      <c r="G82" s="14">
        <f>VLOOKUP(A:A,'[1]2023年3月在岗人员及社保补贴原表'!A:T,15,0)</f>
        <v>436.93</v>
      </c>
      <c r="H82" s="14">
        <f>VLOOKUP(A:A,'[1]2023年3月在岗人员及社保补贴原表'!A:T,20,0)</f>
        <v>1064.74</v>
      </c>
    </row>
    <row r="83" s="24" customFormat="1" ht="14.25" customHeight="1" spans="1:8">
      <c r="A83" s="14">
        <f t="shared" si="1"/>
        <v>79</v>
      </c>
      <c r="B83" s="14" t="str">
        <f>VLOOKUP(A:A,'[1]2023年3月在岗人员及社保补贴原表'!A:T,3,0)</f>
        <v>城西</v>
      </c>
      <c r="C83" s="14" t="str">
        <f>VLOOKUP(A:A,'[1]2023年3月在岗人员及社保补贴原表'!A:T,4,0)</f>
        <v>新坦社区</v>
      </c>
      <c r="D83" s="14" t="str">
        <f>VLOOKUP(A:A,'[1]2023年3月在岗人员及社保补贴原表'!A:T,5,0)</f>
        <v>徐加顺</v>
      </c>
      <c r="E83" s="14" t="str">
        <f>VLOOKUP(A:A,'[1]2023年3月在岗人员及社保补贴原表'!A:T,8,0)</f>
        <v>37030419******0615</v>
      </c>
      <c r="F83" s="40" t="str">
        <f>VLOOKUP(A:A,'[1]2023年3月在岗人员及社保补贴原表'!A:T,9,0)</f>
        <v>新城镇岗位</v>
      </c>
      <c r="G83" s="14">
        <f>VLOOKUP(A:A,'[1]2023年3月在岗人员及社保补贴原表'!A:T,15,0)</f>
        <v>436.93</v>
      </c>
      <c r="H83" s="14">
        <f>VLOOKUP(A:A,'[1]2023年3月在岗人员及社保补贴原表'!A:T,20,0)</f>
        <v>1064.74</v>
      </c>
    </row>
    <row r="84" s="24" customFormat="1" ht="14.25" customHeight="1" spans="1:8">
      <c r="A84" s="14">
        <f t="shared" si="1"/>
        <v>80</v>
      </c>
      <c r="B84" s="14" t="str">
        <f>VLOOKUP(A:A,'[1]2023年3月在岗人员及社保补贴原表'!A:T,3,0)</f>
        <v>城西</v>
      </c>
      <c r="C84" s="14" t="str">
        <f>VLOOKUP(A:A,'[1]2023年3月在岗人员及社保补贴原表'!A:T,4,0)</f>
        <v>新坦社区</v>
      </c>
      <c r="D84" s="14" t="str">
        <f>VLOOKUP(A:A,'[1]2023年3月在岗人员及社保补贴原表'!A:T,5,0)</f>
        <v>李华珍</v>
      </c>
      <c r="E84" s="14" t="str">
        <f>VLOOKUP(A:A,'[1]2023年3月在岗人员及社保补贴原表'!A:T,8,0)</f>
        <v>37030419******3923</v>
      </c>
      <c r="F84" s="40" t="str">
        <f>VLOOKUP(A:A,'[1]2023年3月在岗人员及社保补贴原表'!A:T,9,0)</f>
        <v>新城镇岗位</v>
      </c>
      <c r="G84" s="14">
        <f>VLOOKUP(A:A,'[1]2023年3月在岗人员及社保补贴原表'!A:T,15,0)</f>
        <v>436.93</v>
      </c>
      <c r="H84" s="14">
        <f>VLOOKUP(A:A,'[1]2023年3月在岗人员及社保补贴原表'!A:T,20,0)</f>
        <v>1064.74</v>
      </c>
    </row>
    <row r="85" s="24" customFormat="1" ht="14.25" customHeight="1" spans="1:8">
      <c r="A85" s="14">
        <f t="shared" si="1"/>
        <v>81</v>
      </c>
      <c r="B85" s="14" t="str">
        <f>VLOOKUP(A:A,'[1]2023年3月在岗人员及社保补贴原表'!A:T,3,0)</f>
        <v>城西</v>
      </c>
      <c r="C85" s="14" t="str">
        <f>VLOOKUP(A:A,'[1]2023年3月在岗人员及社保补贴原表'!A:T,4,0)</f>
        <v>新坦社区</v>
      </c>
      <c r="D85" s="14" t="str">
        <f>VLOOKUP(A:A,'[1]2023年3月在岗人员及社保补贴原表'!A:T,5,0)</f>
        <v>戴智</v>
      </c>
      <c r="E85" s="14" t="str">
        <f>VLOOKUP(A:A,'[1]2023年3月在岗人员及社保补贴原表'!A:T,8,0)</f>
        <v>37030419******063X</v>
      </c>
      <c r="F85" s="40" t="str">
        <f>VLOOKUP(A:A,'[1]2023年3月在岗人员及社保补贴原表'!A:T,9,0)</f>
        <v>新城镇岗位</v>
      </c>
      <c r="G85" s="14">
        <f>VLOOKUP(A:A,'[1]2023年3月在岗人员及社保补贴原表'!A:T,15,0)</f>
        <v>436.93</v>
      </c>
      <c r="H85" s="14">
        <f>VLOOKUP(A:A,'[1]2023年3月在岗人员及社保补贴原表'!A:T,20,0)</f>
        <v>1064.74</v>
      </c>
    </row>
    <row r="86" s="24" customFormat="1" ht="14.25" customHeight="1" spans="1:8">
      <c r="A86" s="14">
        <f t="shared" si="1"/>
        <v>82</v>
      </c>
      <c r="B86" s="14" t="str">
        <f>VLOOKUP(A:A,'[1]2023年3月在岗人员及社保补贴原表'!A:T,3,0)</f>
        <v>城西</v>
      </c>
      <c r="C86" s="14" t="str">
        <f>VLOOKUP(A:A,'[1]2023年3月在岗人员及社保补贴原表'!A:T,4,0)</f>
        <v>新坦社区</v>
      </c>
      <c r="D86" s="14" t="str">
        <f>VLOOKUP(A:A,'[1]2023年3月在岗人员及社保补贴原表'!A:T,5,0)</f>
        <v>秦朝霞</v>
      </c>
      <c r="E86" s="14" t="str">
        <f>VLOOKUP(A:A,'[1]2023年3月在岗人员及社保补贴原表'!A:T,8,0)</f>
        <v>37030419******3127</v>
      </c>
      <c r="F86" s="40" t="str">
        <f>VLOOKUP(A:A,'[1]2023年3月在岗人员及社保补贴原表'!A:T,9,0)</f>
        <v>新城镇岗位</v>
      </c>
      <c r="G86" s="14">
        <f>VLOOKUP(A:A,'[1]2023年3月在岗人员及社保补贴原表'!A:T,15,0)</f>
        <v>436.93</v>
      </c>
      <c r="H86" s="14">
        <f>VLOOKUP(A:A,'[1]2023年3月在岗人员及社保补贴原表'!A:T,20,0)</f>
        <v>1064.74</v>
      </c>
    </row>
    <row r="87" s="24" customFormat="1" ht="14.25" customHeight="1" spans="1:8">
      <c r="A87" s="14">
        <f t="shared" si="1"/>
        <v>83</v>
      </c>
      <c r="B87" s="14" t="str">
        <f>VLOOKUP(A:A,'[1]2023年3月在岗人员及社保补贴原表'!A:T,3,0)</f>
        <v>城西</v>
      </c>
      <c r="C87" s="14" t="str">
        <f>VLOOKUP(A:A,'[1]2023年3月在岗人员及社保补贴原表'!A:T,4,0)</f>
        <v>新坦社区</v>
      </c>
      <c r="D87" s="14" t="str">
        <f>VLOOKUP(A:A,'[1]2023年3月在岗人员及社保补贴原表'!A:T,5,0)</f>
        <v>赵金凤</v>
      </c>
      <c r="E87" s="14" t="str">
        <f>VLOOKUP(A:A,'[1]2023年3月在岗人员及社保补贴原表'!A:T,8,0)</f>
        <v>37030419******1024</v>
      </c>
      <c r="F87" s="40" t="str">
        <f>VLOOKUP(A:A,'[1]2023年3月在岗人员及社保补贴原表'!A:T,9,0)</f>
        <v>新城镇岗位</v>
      </c>
      <c r="G87" s="14">
        <f>VLOOKUP(A:A,'[1]2023年3月在岗人员及社保补贴原表'!A:T,15,0)</f>
        <v>436.93</v>
      </c>
      <c r="H87" s="14">
        <f>VLOOKUP(A:A,'[1]2023年3月在岗人员及社保补贴原表'!A:T,20,0)</f>
        <v>1064.74</v>
      </c>
    </row>
    <row r="88" s="24" customFormat="1" ht="14.25" customHeight="1" spans="1:8">
      <c r="A88" s="14">
        <f t="shared" si="1"/>
        <v>84</v>
      </c>
      <c r="B88" s="14" t="str">
        <f>VLOOKUP(A:A,'[1]2023年3月在岗人员及社保补贴原表'!A:T,3,0)</f>
        <v>城西</v>
      </c>
      <c r="C88" s="14" t="str">
        <f>VLOOKUP(A:A,'[1]2023年3月在岗人员及社保补贴原表'!A:T,4,0)</f>
        <v>大辛</v>
      </c>
      <c r="D88" s="14" t="str">
        <f>VLOOKUP(A:A,'[1]2023年3月在岗人员及社保补贴原表'!A:T,5,0)</f>
        <v>王红卫</v>
      </c>
      <c r="E88" s="14" t="str">
        <f>VLOOKUP(A:A,'[1]2023年3月在岗人员及社保补贴原表'!A:T,8,0)</f>
        <v>37030419******0633</v>
      </c>
      <c r="F88" s="40" t="str">
        <f>VLOOKUP(A:A,'[1]2023年3月在岗人员及社保补贴原表'!A:T,9,0)</f>
        <v>新城镇岗位</v>
      </c>
      <c r="G88" s="14">
        <f>VLOOKUP(A:A,'[1]2023年3月在岗人员及社保补贴原表'!A:T,15,0)</f>
        <v>436.93</v>
      </c>
      <c r="H88" s="14">
        <f>VLOOKUP(A:A,'[1]2023年3月在岗人员及社保补贴原表'!A:T,20,0)</f>
        <v>1064.74</v>
      </c>
    </row>
    <row r="89" s="24" customFormat="1" ht="14.25" customHeight="1" spans="1:8">
      <c r="A89" s="14">
        <f t="shared" si="1"/>
        <v>85</v>
      </c>
      <c r="B89" s="14" t="str">
        <f>VLOOKUP(A:A,'[1]2023年3月在岗人员及社保补贴原表'!A:T,3,0)</f>
        <v>城西</v>
      </c>
      <c r="C89" s="14" t="str">
        <f>VLOOKUP(A:A,'[1]2023年3月在岗人员及社保补贴原表'!A:T,4,0)</f>
        <v>大辛</v>
      </c>
      <c r="D89" s="14" t="str">
        <f>VLOOKUP(A:A,'[1]2023年3月在岗人员及社保补贴原表'!A:T,5,0)</f>
        <v>苏文毅</v>
      </c>
      <c r="E89" s="14" t="str">
        <f>VLOOKUP(A:A,'[1]2023年3月在岗人员及社保补贴原表'!A:T,8,0)</f>
        <v>37030419******4114</v>
      </c>
      <c r="F89" s="40" t="str">
        <f>VLOOKUP(A:A,'[1]2023年3月在岗人员及社保补贴原表'!A:T,9,0)</f>
        <v>新城镇岗位</v>
      </c>
      <c r="G89" s="14">
        <f>VLOOKUP(A:A,'[1]2023年3月在岗人员及社保补贴原表'!A:T,15,0)</f>
        <v>436.93</v>
      </c>
      <c r="H89" s="14">
        <f>VLOOKUP(A:A,'[1]2023年3月在岗人员及社保补贴原表'!A:T,20,0)</f>
        <v>1064.74</v>
      </c>
    </row>
    <row r="90" s="24" customFormat="1" ht="14.25" customHeight="1" spans="1:8">
      <c r="A90" s="14">
        <f t="shared" si="1"/>
        <v>86</v>
      </c>
      <c r="B90" s="14" t="str">
        <f>VLOOKUP(A:A,'[1]2023年3月在岗人员及社保补贴原表'!A:T,3,0)</f>
        <v>城西</v>
      </c>
      <c r="C90" s="14" t="str">
        <f>VLOOKUP(A:A,'[1]2023年3月在岗人员及社保补贴原表'!A:T,4,0)</f>
        <v>大辛</v>
      </c>
      <c r="D90" s="14" t="str">
        <f>VLOOKUP(A:A,'[1]2023年3月在岗人员及社保补贴原表'!A:T,5,0)</f>
        <v>张龙</v>
      </c>
      <c r="E90" s="14" t="str">
        <f>VLOOKUP(A:A,'[1]2023年3月在岗人员及社保补贴原表'!A:T,8,0)</f>
        <v>37030419******1619</v>
      </c>
      <c r="F90" s="40" t="str">
        <f>VLOOKUP(A:A,'[1]2023年3月在岗人员及社保补贴原表'!A:T,9,0)</f>
        <v>新城镇岗位</v>
      </c>
      <c r="G90" s="14">
        <f>VLOOKUP(A:A,'[1]2023年3月在岗人员及社保补贴原表'!A:T,15,0)</f>
        <v>436.93</v>
      </c>
      <c r="H90" s="14">
        <f>VLOOKUP(A:A,'[1]2023年3月在岗人员及社保补贴原表'!A:T,20,0)</f>
        <v>1064.74</v>
      </c>
    </row>
    <row r="91" s="24" customFormat="1" ht="14.25" customHeight="1" spans="1:8">
      <c r="A91" s="14">
        <f t="shared" si="1"/>
        <v>87</v>
      </c>
      <c r="B91" s="14" t="str">
        <f>VLOOKUP(A:A,'[1]2023年3月在岗人员及社保补贴原表'!A:T,3,0)</f>
        <v>城西</v>
      </c>
      <c r="C91" s="14" t="str">
        <f>VLOOKUP(A:A,'[1]2023年3月在岗人员及社保补贴原表'!A:T,4,0)</f>
        <v>大辛</v>
      </c>
      <c r="D91" s="14" t="str">
        <f>VLOOKUP(A:A,'[1]2023年3月在岗人员及社保补贴原表'!A:T,5,0)</f>
        <v>崔德友</v>
      </c>
      <c r="E91" s="14" t="str">
        <f>VLOOKUP(A:A,'[1]2023年3月在岗人员及社保补贴原表'!A:T,8,0)</f>
        <v>37091919******5316</v>
      </c>
      <c r="F91" s="40" t="str">
        <f>VLOOKUP(A:A,'[1]2023年3月在岗人员及社保补贴原表'!A:T,9,0)</f>
        <v>新城镇岗位</v>
      </c>
      <c r="G91" s="14">
        <f>VLOOKUP(A:A,'[1]2023年3月在岗人员及社保补贴原表'!A:T,15,0)</f>
        <v>436.93</v>
      </c>
      <c r="H91" s="14">
        <f>VLOOKUP(A:A,'[1]2023年3月在岗人员及社保补贴原表'!A:T,20,0)</f>
        <v>1064.74</v>
      </c>
    </row>
    <row r="92" s="24" customFormat="1" ht="14.25" customHeight="1" spans="1:8">
      <c r="A92" s="14">
        <f t="shared" si="1"/>
        <v>88</v>
      </c>
      <c r="B92" s="14" t="str">
        <f>VLOOKUP(A:A,'[1]2023年3月在岗人员及社保补贴原表'!A:T,3,0)</f>
        <v>城西</v>
      </c>
      <c r="C92" s="14" t="str">
        <f>VLOOKUP(A:A,'[1]2023年3月在岗人员及社保补贴原表'!A:T,4,0)</f>
        <v>四十亩地</v>
      </c>
      <c r="D92" s="14" t="str">
        <f>VLOOKUP(A:A,'[1]2023年3月在岗人员及社保补贴原表'!A:T,5,0)</f>
        <v>孙玉荣</v>
      </c>
      <c r="E92" s="14" t="str">
        <f>VLOOKUP(A:A,'[1]2023年3月在岗人员及社保补贴原表'!A:T,8,0)</f>
        <v>37030419******4448</v>
      </c>
      <c r="F92" s="40" t="str">
        <f>VLOOKUP(A:A,'[1]2023年3月在岗人员及社保补贴原表'!A:T,9,0)</f>
        <v>新城镇岗位</v>
      </c>
      <c r="G92" s="14">
        <f>VLOOKUP(A:A,'[1]2023年3月在岗人员及社保补贴原表'!A:T,15,0)</f>
        <v>436.93</v>
      </c>
      <c r="H92" s="14">
        <f>VLOOKUP(A:A,'[1]2023年3月在岗人员及社保补贴原表'!A:T,20,0)</f>
        <v>1064.74</v>
      </c>
    </row>
    <row r="93" s="24" customFormat="1" ht="14.25" customHeight="1" spans="1:8">
      <c r="A93" s="14">
        <f t="shared" si="1"/>
        <v>89</v>
      </c>
      <c r="B93" s="14" t="str">
        <f>VLOOKUP(A:A,'[1]2023年3月在岗人员及社保补贴原表'!A:T,3,0)</f>
        <v>城西</v>
      </c>
      <c r="C93" s="14" t="str">
        <f>VLOOKUP(A:A,'[1]2023年3月在岗人员及社保补贴原表'!A:T,4,0)</f>
        <v>四十亩地</v>
      </c>
      <c r="D93" s="14" t="str">
        <f>VLOOKUP(A:A,'[1]2023年3月在岗人员及社保补贴原表'!A:T,5,0)</f>
        <v>孙兆杰</v>
      </c>
      <c r="E93" s="14" t="str">
        <f>VLOOKUP(A:A,'[1]2023年3月在岗人员及社保补贴原表'!A:T,8,0)</f>
        <v>37030419******0012</v>
      </c>
      <c r="F93" s="40" t="str">
        <f>VLOOKUP(A:A,'[1]2023年3月在岗人员及社保补贴原表'!A:T,9,0)</f>
        <v>新城镇岗位</v>
      </c>
      <c r="G93" s="14">
        <f>VLOOKUP(A:A,'[1]2023年3月在岗人员及社保补贴原表'!A:T,15,0)</f>
        <v>436.93</v>
      </c>
      <c r="H93" s="14">
        <f>VLOOKUP(A:A,'[1]2023年3月在岗人员及社保补贴原表'!A:T,20,0)</f>
        <v>1064.74</v>
      </c>
    </row>
    <row r="94" s="24" customFormat="1" ht="14.25" customHeight="1" spans="1:8">
      <c r="A94" s="14">
        <f t="shared" si="1"/>
        <v>90</v>
      </c>
      <c r="B94" s="14" t="str">
        <f>VLOOKUP(A:A,'[1]2023年3月在岗人员及社保补贴原表'!A:T,3,0)</f>
        <v>城西</v>
      </c>
      <c r="C94" s="14" t="str">
        <f>VLOOKUP(A:A,'[1]2023年3月在岗人员及社保补贴原表'!A:T,4,0)</f>
        <v>四十亩地</v>
      </c>
      <c r="D94" s="14" t="str">
        <f>VLOOKUP(A:A,'[1]2023年3月在岗人员及社保补贴原表'!A:T,5,0)</f>
        <v>孟舆</v>
      </c>
      <c r="E94" s="14" t="str">
        <f>VLOOKUP(A:A,'[1]2023年3月在岗人员及社保补贴原表'!A:T,8,0)</f>
        <v>37030419******0627</v>
      </c>
      <c r="F94" s="40" t="str">
        <f>VLOOKUP(A:A,'[1]2023年3月在岗人员及社保补贴原表'!A:T,9,0)</f>
        <v>新城镇岗位</v>
      </c>
      <c r="G94" s="14">
        <f>VLOOKUP(A:A,'[1]2023年3月在岗人员及社保补贴原表'!A:T,15,0)</f>
        <v>436.93</v>
      </c>
      <c r="H94" s="14">
        <f>VLOOKUP(A:A,'[1]2023年3月在岗人员及社保补贴原表'!A:T,20,0)</f>
        <v>1064.74</v>
      </c>
    </row>
    <row r="95" s="24" customFormat="1" ht="14.25" customHeight="1" spans="1:8">
      <c r="A95" s="14">
        <f t="shared" si="1"/>
        <v>91</v>
      </c>
      <c r="B95" s="14" t="str">
        <f>VLOOKUP(A:A,'[1]2023年3月在岗人员及社保补贴原表'!A:T,3,0)</f>
        <v>城西</v>
      </c>
      <c r="C95" s="14" t="str">
        <f>VLOOKUP(A:A,'[1]2023年3月在岗人员及社保补贴原表'!A:T,4,0)</f>
        <v>四十亩地</v>
      </c>
      <c r="D95" s="14" t="str">
        <f>VLOOKUP(A:A,'[1]2023年3月在岗人员及社保补贴原表'!A:T,5,0)</f>
        <v>孙蔚</v>
      </c>
      <c r="E95" s="14" t="str">
        <f>VLOOKUP(A:A,'[1]2023年3月在岗人员及社保补贴原表'!A:T,8,0)</f>
        <v>37030419******0643</v>
      </c>
      <c r="F95" s="40" t="str">
        <f>VLOOKUP(A:A,'[1]2023年3月在岗人员及社保补贴原表'!A:T,9,0)</f>
        <v>新城镇岗位</v>
      </c>
      <c r="G95" s="14">
        <f>VLOOKUP(A:A,'[1]2023年3月在岗人员及社保补贴原表'!A:T,15,0)</f>
        <v>436.93</v>
      </c>
      <c r="H95" s="14">
        <f>VLOOKUP(A:A,'[1]2023年3月在岗人员及社保补贴原表'!A:T,20,0)</f>
        <v>1064.74</v>
      </c>
    </row>
    <row r="96" s="24" customFormat="1" ht="14.25" customHeight="1" spans="1:8">
      <c r="A96" s="14">
        <f t="shared" si="1"/>
        <v>92</v>
      </c>
      <c r="B96" s="14" t="str">
        <f>VLOOKUP(A:A,'[1]2023年3月在岗人员及社保补贴原表'!A:T,3,0)</f>
        <v>城西</v>
      </c>
      <c r="C96" s="14" t="str">
        <f>VLOOKUP(A:A,'[1]2023年3月在岗人员及社保补贴原表'!A:T,4,0)</f>
        <v>四十亩地</v>
      </c>
      <c r="D96" s="14" t="str">
        <f>VLOOKUP(A:A,'[1]2023年3月在岗人员及社保补贴原表'!A:T,5,0)</f>
        <v>王颖</v>
      </c>
      <c r="E96" s="14" t="str">
        <f>VLOOKUP(A:A,'[1]2023年3月在岗人员及社保补贴原表'!A:T,8,0)</f>
        <v>37030419******3128</v>
      </c>
      <c r="F96" s="40" t="str">
        <f>VLOOKUP(A:A,'[1]2023年3月在岗人员及社保补贴原表'!A:T,9,0)</f>
        <v>新城镇岗位</v>
      </c>
      <c r="G96" s="14">
        <f>VLOOKUP(A:A,'[1]2023年3月在岗人员及社保补贴原表'!A:T,15,0)</f>
        <v>436.93</v>
      </c>
      <c r="H96" s="14">
        <f>VLOOKUP(A:A,'[1]2023年3月在岗人员及社保补贴原表'!A:T,20,0)</f>
        <v>1064.74</v>
      </c>
    </row>
    <row r="97" s="24" customFormat="1" ht="14.25" customHeight="1" spans="1:8">
      <c r="A97" s="14">
        <f t="shared" si="1"/>
        <v>93</v>
      </c>
      <c r="B97" s="14" t="str">
        <f>VLOOKUP(A:A,'[1]2023年3月在岗人员及社保补贴原表'!A:T,3,0)</f>
        <v>城西</v>
      </c>
      <c r="C97" s="14" t="str">
        <f>VLOOKUP(A:A,'[1]2023年3月在岗人员及社保补贴原表'!A:T,4,0)</f>
        <v>四十亩地</v>
      </c>
      <c r="D97" s="14" t="str">
        <f>VLOOKUP(A:A,'[1]2023年3月在岗人员及社保补贴原表'!A:T,5,0)</f>
        <v>王东亮</v>
      </c>
      <c r="E97" s="14" t="str">
        <f>VLOOKUP(A:A,'[1]2023年3月在岗人员及社保补贴原表'!A:T,8,0)</f>
        <v>37030419******191X</v>
      </c>
      <c r="F97" s="40" t="str">
        <f>VLOOKUP(A:A,'[1]2023年3月在岗人员及社保补贴原表'!A:T,9,0)</f>
        <v>新城镇岗位</v>
      </c>
      <c r="G97" s="14">
        <f>VLOOKUP(A:A,'[1]2023年3月在岗人员及社保补贴原表'!A:T,15,0)</f>
        <v>436.93</v>
      </c>
      <c r="H97" s="14">
        <f>VLOOKUP(A:A,'[1]2023年3月在岗人员及社保补贴原表'!A:T,20,0)</f>
        <v>1064.74</v>
      </c>
    </row>
    <row r="98" s="24" customFormat="1" ht="14.25" customHeight="1" spans="1:8">
      <c r="A98" s="14">
        <f t="shared" si="1"/>
        <v>94</v>
      </c>
      <c r="B98" s="14" t="str">
        <f>VLOOKUP(A:A,'[1]2023年3月在岗人员及社保补贴原表'!A:T,3,0)</f>
        <v>城西</v>
      </c>
      <c r="C98" s="14" t="str">
        <f>VLOOKUP(A:A,'[1]2023年3月在岗人员及社保补贴原表'!A:T,4,0)</f>
        <v>四十亩地</v>
      </c>
      <c r="D98" s="14" t="str">
        <f>VLOOKUP(A:A,'[1]2023年3月在岗人员及社保补贴原表'!A:T,5,0)</f>
        <v>孙勇</v>
      </c>
      <c r="E98" s="14" t="str">
        <f>VLOOKUP(A:A,'[1]2023年3月在岗人员及社保补贴原表'!A:T,8,0)</f>
        <v>37030419******0615</v>
      </c>
      <c r="F98" s="40" t="str">
        <f>VLOOKUP(A:A,'[1]2023年3月在岗人员及社保补贴原表'!A:T,9,0)</f>
        <v>新城镇岗位</v>
      </c>
      <c r="G98" s="14">
        <f>VLOOKUP(A:A,'[1]2023年3月在岗人员及社保补贴原表'!A:T,15,0)</f>
        <v>436.93</v>
      </c>
      <c r="H98" s="14">
        <f>VLOOKUP(A:A,'[1]2023年3月在岗人员及社保补贴原表'!A:T,20,0)</f>
        <v>1064.74</v>
      </c>
    </row>
    <row r="99" s="24" customFormat="1" ht="14.25" customHeight="1" spans="1:8">
      <c r="A99" s="14">
        <f t="shared" si="1"/>
        <v>95</v>
      </c>
      <c r="B99" s="14" t="str">
        <f>VLOOKUP(A:A,'[1]2023年3月在岗人员及社保补贴原表'!A:T,3,0)</f>
        <v>城西</v>
      </c>
      <c r="C99" s="14" t="str">
        <f>VLOOKUP(A:A,'[1]2023年3月在岗人员及社保补贴原表'!A:T,4,0)</f>
        <v>四十亩地</v>
      </c>
      <c r="D99" s="14" t="str">
        <f>VLOOKUP(A:A,'[1]2023年3月在岗人员及社保补贴原表'!A:T,5,0)</f>
        <v>周伟杰</v>
      </c>
      <c r="E99" s="14" t="str">
        <f>VLOOKUP(A:A,'[1]2023年3月在岗人员及社保补贴原表'!A:T,8,0)</f>
        <v>37030419******0617</v>
      </c>
      <c r="F99" s="40" t="str">
        <f>VLOOKUP(A:A,'[1]2023年3月在岗人员及社保补贴原表'!A:T,9,0)</f>
        <v>新城镇岗位</v>
      </c>
      <c r="G99" s="14">
        <f>VLOOKUP(A:A,'[1]2023年3月在岗人员及社保补贴原表'!A:T,15,0)</f>
        <v>436.93</v>
      </c>
      <c r="H99" s="14">
        <f>VLOOKUP(A:A,'[1]2023年3月在岗人员及社保补贴原表'!A:T,20,0)</f>
        <v>1064.74</v>
      </c>
    </row>
    <row r="100" s="24" customFormat="1" ht="14.25" customHeight="1" spans="1:8">
      <c r="A100" s="14">
        <f t="shared" si="1"/>
        <v>96</v>
      </c>
      <c r="B100" s="14" t="str">
        <f>VLOOKUP(A:A,'[1]2023年3月在岗人员及社保补贴原表'!A:T,3,0)</f>
        <v>城西</v>
      </c>
      <c r="C100" s="14" t="str">
        <f>VLOOKUP(A:A,'[1]2023年3月在岗人员及社保补贴原表'!A:T,4,0)</f>
        <v>四十亩地</v>
      </c>
      <c r="D100" s="14" t="str">
        <f>VLOOKUP(A:A,'[1]2023年3月在岗人员及社保补贴原表'!A:T,5,0)</f>
        <v>乔英姿</v>
      </c>
      <c r="E100" s="14" t="str">
        <f>VLOOKUP(A:A,'[1]2023年3月在岗人员及社保补贴原表'!A:T,8,0)</f>
        <v>37030419******0646</v>
      </c>
      <c r="F100" s="40" t="str">
        <f>VLOOKUP(A:A,'[1]2023年3月在岗人员及社保补贴原表'!A:T,9,0)</f>
        <v>新城镇岗位</v>
      </c>
      <c r="G100" s="14">
        <f>VLOOKUP(A:A,'[1]2023年3月在岗人员及社保补贴原表'!A:T,15,0)</f>
        <v>436.93</v>
      </c>
      <c r="H100" s="14">
        <f>VLOOKUP(A:A,'[1]2023年3月在岗人员及社保补贴原表'!A:T,20,0)</f>
        <v>1064.74</v>
      </c>
    </row>
    <row r="101" s="24" customFormat="1" ht="14.25" customHeight="1" spans="1:8">
      <c r="A101" s="14">
        <f t="shared" si="1"/>
        <v>97</v>
      </c>
      <c r="B101" s="14" t="str">
        <f>VLOOKUP(A:A,'[1]2023年3月在岗人员及社保补贴原表'!A:T,3,0)</f>
        <v>城西</v>
      </c>
      <c r="C101" s="14" t="str">
        <f>VLOOKUP(A:A,'[1]2023年3月在岗人员及社保补贴原表'!A:T,4,0)</f>
        <v>凤凰园</v>
      </c>
      <c r="D101" s="14" t="str">
        <f>VLOOKUP(A:A,'[1]2023年3月在岗人员及社保补贴原表'!A:T,5,0)</f>
        <v>宋冬梅</v>
      </c>
      <c r="E101" s="14" t="str">
        <f>VLOOKUP(A:A,'[1]2023年3月在岗人员及社保补贴原表'!A:T,8,0)</f>
        <v>37030419******3520</v>
      </c>
      <c r="F101" s="40" t="str">
        <f>VLOOKUP(A:A,'[1]2023年3月在岗人员及社保补贴原表'!A:T,9,0)</f>
        <v>新城镇岗位</v>
      </c>
      <c r="G101" s="14">
        <f>VLOOKUP(A:A,'[1]2023年3月在岗人员及社保补贴原表'!A:T,15,0)</f>
        <v>436.93</v>
      </c>
      <c r="H101" s="14">
        <f>VLOOKUP(A:A,'[1]2023年3月在岗人员及社保补贴原表'!A:T,20,0)</f>
        <v>1064.74</v>
      </c>
    </row>
    <row r="102" s="24" customFormat="1" ht="14.25" customHeight="1" spans="1:8">
      <c r="A102" s="14">
        <f t="shared" si="1"/>
        <v>98</v>
      </c>
      <c r="B102" s="14" t="str">
        <f>VLOOKUP(A:A,'[1]2023年3月在岗人员及社保补贴原表'!A:T,3,0)</f>
        <v>城西</v>
      </c>
      <c r="C102" s="14" t="str">
        <f>VLOOKUP(A:A,'[1]2023年3月在岗人员及社保补贴原表'!A:T,4,0)</f>
        <v>凤凰园</v>
      </c>
      <c r="D102" s="14" t="str">
        <f>VLOOKUP(A:A,'[1]2023年3月在岗人员及社保补贴原表'!A:T,5,0)</f>
        <v>石旭东</v>
      </c>
      <c r="E102" s="14" t="str">
        <f>VLOOKUP(A:A,'[1]2023年3月在岗人员及社保补贴原表'!A:T,8,0)</f>
        <v>37030419******2757</v>
      </c>
      <c r="F102" s="40" t="str">
        <f>VLOOKUP(A:A,'[1]2023年3月在岗人员及社保补贴原表'!A:T,9,0)</f>
        <v>新城镇岗位</v>
      </c>
      <c r="G102" s="14">
        <f>VLOOKUP(A:A,'[1]2023年3月在岗人员及社保补贴原表'!A:T,15,0)</f>
        <v>436.93</v>
      </c>
      <c r="H102" s="14">
        <f>VLOOKUP(A:A,'[1]2023年3月在岗人员及社保补贴原表'!A:T,20,0)</f>
        <v>1064.74</v>
      </c>
    </row>
    <row r="103" s="24" customFormat="1" ht="14.25" customHeight="1" spans="1:8">
      <c r="A103" s="14">
        <f t="shared" si="1"/>
        <v>99</v>
      </c>
      <c r="B103" s="14" t="str">
        <f>VLOOKUP(A:A,'[1]2023年3月在岗人员及社保补贴原表'!A:T,3,0)</f>
        <v>城西</v>
      </c>
      <c r="C103" s="14" t="str">
        <f>VLOOKUP(A:A,'[1]2023年3月在岗人员及社保补贴原表'!A:T,4,0)</f>
        <v>凤凰园</v>
      </c>
      <c r="D103" s="14" t="str">
        <f>VLOOKUP(A:A,'[1]2023年3月在岗人员及社保补贴原表'!A:T,5,0)</f>
        <v>徐博</v>
      </c>
      <c r="E103" s="14" t="str">
        <f>VLOOKUP(A:A,'[1]2023年3月在岗人员及社保补贴原表'!A:T,8,0)</f>
        <v>37030419******0312</v>
      </c>
      <c r="F103" s="40" t="str">
        <f>VLOOKUP(A:A,'[1]2023年3月在岗人员及社保补贴原表'!A:T,9,0)</f>
        <v>新城镇岗位</v>
      </c>
      <c r="G103" s="14">
        <f>VLOOKUP(A:A,'[1]2023年3月在岗人员及社保补贴原表'!A:T,15,0)</f>
        <v>436.93</v>
      </c>
      <c r="H103" s="14">
        <f>VLOOKUP(A:A,'[1]2023年3月在岗人员及社保补贴原表'!A:T,20,0)</f>
        <v>1064.74</v>
      </c>
    </row>
    <row r="104" s="24" customFormat="1" ht="14.25" customHeight="1" spans="1:8">
      <c r="A104" s="14">
        <f t="shared" si="1"/>
        <v>100</v>
      </c>
      <c r="B104" s="14" t="str">
        <f>VLOOKUP(A:A,'[1]2023年3月在岗人员及社保补贴原表'!A:T,3,0)</f>
        <v>城西</v>
      </c>
      <c r="C104" s="14" t="str">
        <f>VLOOKUP(A:A,'[1]2023年3月在岗人员及社保补贴原表'!A:T,4,0)</f>
        <v>凤凰园</v>
      </c>
      <c r="D104" s="14" t="str">
        <f>VLOOKUP(A:A,'[1]2023年3月在岗人员及社保补贴原表'!A:T,5,0)</f>
        <v>郑伟</v>
      </c>
      <c r="E104" s="14" t="str">
        <f>VLOOKUP(A:A,'[1]2023年3月在岗人员及社保补贴原表'!A:T,8,0)</f>
        <v>37030419******1022</v>
      </c>
      <c r="F104" s="40" t="str">
        <f>VLOOKUP(A:A,'[1]2023年3月在岗人员及社保补贴原表'!A:T,9,0)</f>
        <v>新城镇岗位</v>
      </c>
      <c r="G104" s="14">
        <f>VLOOKUP(A:A,'[1]2023年3月在岗人员及社保补贴原表'!A:T,15,0)</f>
        <v>436.93</v>
      </c>
      <c r="H104" s="14">
        <f>VLOOKUP(A:A,'[1]2023年3月在岗人员及社保补贴原表'!A:T,20,0)</f>
        <v>1064.74</v>
      </c>
    </row>
    <row r="105" s="24" customFormat="1" ht="14.25" customHeight="1" spans="1:8">
      <c r="A105" s="14">
        <f t="shared" si="1"/>
        <v>101</v>
      </c>
      <c r="B105" s="14" t="str">
        <f>VLOOKUP(A:A,'[1]2023年3月在岗人员及社保补贴原表'!A:T,3,0)</f>
        <v>城西</v>
      </c>
      <c r="C105" s="14" t="str">
        <f>VLOOKUP(A:A,'[1]2023年3月在岗人员及社保补贴原表'!A:T,4,0)</f>
        <v>凤凰园</v>
      </c>
      <c r="D105" s="14" t="str">
        <f>VLOOKUP(A:A,'[1]2023年3月在岗人员及社保补贴原表'!A:T,5,0)</f>
        <v>翟所孝</v>
      </c>
      <c r="E105" s="14" t="str">
        <f>VLOOKUP(A:A,'[1]2023年3月在岗人员及社保补贴原表'!A:T,8,0)</f>
        <v>37030419******1610</v>
      </c>
      <c r="F105" s="40" t="str">
        <f>VLOOKUP(A:A,'[1]2023年3月在岗人员及社保补贴原表'!A:T,9,0)</f>
        <v>新城镇岗位</v>
      </c>
      <c r="G105" s="14">
        <f>VLOOKUP(A:A,'[1]2023年3月在岗人员及社保补贴原表'!A:T,15,0)</f>
        <v>436.93</v>
      </c>
      <c r="H105" s="14">
        <f>VLOOKUP(A:A,'[1]2023年3月在岗人员及社保补贴原表'!A:T,20,0)</f>
        <v>1064.74</v>
      </c>
    </row>
    <row r="106" s="24" customFormat="1" ht="14.25" customHeight="1" spans="1:8">
      <c r="A106" s="14">
        <f t="shared" si="1"/>
        <v>102</v>
      </c>
      <c r="B106" s="14" t="str">
        <f>VLOOKUP(A:A,'[1]2023年3月在岗人员及社保补贴原表'!A:T,3,0)</f>
        <v>城西</v>
      </c>
      <c r="C106" s="14" t="str">
        <f>VLOOKUP(A:A,'[1]2023年3月在岗人员及社保补贴原表'!A:T,4,0)</f>
        <v>白虎山</v>
      </c>
      <c r="D106" s="14" t="str">
        <f>VLOOKUP(A:A,'[1]2023年3月在岗人员及社保补贴原表'!A:T,5,0)</f>
        <v>梁文平</v>
      </c>
      <c r="E106" s="14" t="str">
        <f>VLOOKUP(A:A,'[1]2023年3月在岗人员及社保补贴原表'!A:T,8,0)</f>
        <v>37030419******061X</v>
      </c>
      <c r="F106" s="40" t="str">
        <f>VLOOKUP(A:A,'[1]2023年3月在岗人员及社保补贴原表'!A:T,9,0)</f>
        <v>新城镇岗位</v>
      </c>
      <c r="G106" s="14">
        <f>VLOOKUP(A:A,'[1]2023年3月在岗人员及社保补贴原表'!A:T,15,0)</f>
        <v>436.93</v>
      </c>
      <c r="H106" s="14">
        <f>VLOOKUP(A:A,'[1]2023年3月在岗人员及社保补贴原表'!A:T,20,0)</f>
        <v>1064.74</v>
      </c>
    </row>
    <row r="107" s="24" customFormat="1" ht="14.25" customHeight="1" spans="1:8">
      <c r="A107" s="14">
        <f t="shared" si="1"/>
        <v>103</v>
      </c>
      <c r="B107" s="14" t="str">
        <f>VLOOKUP(A:A,'[1]2023年3月在岗人员及社保补贴原表'!A:T,3,0)</f>
        <v>城西</v>
      </c>
      <c r="C107" s="14" t="str">
        <f>VLOOKUP(A:A,'[1]2023年3月在岗人员及社保补贴原表'!A:T,4,0)</f>
        <v>白虎山</v>
      </c>
      <c r="D107" s="14" t="str">
        <f>VLOOKUP(A:A,'[1]2023年3月在岗人员及社保补贴原表'!A:T,5,0)</f>
        <v>赵玉姬</v>
      </c>
      <c r="E107" s="14" t="str">
        <f>VLOOKUP(A:A,'[1]2023年3月在岗人员及社保补贴原表'!A:T,8,0)</f>
        <v>37030419******3148</v>
      </c>
      <c r="F107" s="40" t="str">
        <f>VLOOKUP(A:A,'[1]2023年3月在岗人员及社保补贴原表'!A:T,9,0)</f>
        <v>新城镇岗位</v>
      </c>
      <c r="G107" s="14">
        <f>VLOOKUP(A:A,'[1]2023年3月在岗人员及社保补贴原表'!A:T,15,0)</f>
        <v>436.93</v>
      </c>
      <c r="H107" s="14">
        <f>VLOOKUP(A:A,'[1]2023年3月在岗人员及社保补贴原表'!A:T,20,0)</f>
        <v>1064.74</v>
      </c>
    </row>
    <row r="108" s="24" customFormat="1" ht="14.25" customHeight="1" spans="1:8">
      <c r="A108" s="14">
        <f t="shared" si="1"/>
        <v>104</v>
      </c>
      <c r="B108" s="14" t="str">
        <f>VLOOKUP(A:A,'[1]2023年3月在岗人员及社保补贴原表'!A:T,3,0)</f>
        <v>城西</v>
      </c>
      <c r="C108" s="14" t="str">
        <f>VLOOKUP(A:A,'[1]2023年3月在岗人员及社保补贴原表'!A:T,4,0)</f>
        <v>白虎山</v>
      </c>
      <c r="D108" s="14" t="str">
        <f>VLOOKUP(A:A,'[1]2023年3月在岗人员及社保补贴原表'!A:T,5,0)</f>
        <v>曲蔚</v>
      </c>
      <c r="E108" s="14" t="str">
        <f>VLOOKUP(A:A,'[1]2023年3月在岗人员及社保补贴原表'!A:T,8,0)</f>
        <v>37030419******2729</v>
      </c>
      <c r="F108" s="40" t="str">
        <f>VLOOKUP(A:A,'[1]2023年3月在岗人员及社保补贴原表'!A:T,9,0)</f>
        <v>新城镇岗位</v>
      </c>
      <c r="G108" s="14">
        <f>VLOOKUP(A:A,'[1]2023年3月在岗人员及社保补贴原表'!A:T,15,0)</f>
        <v>436.93</v>
      </c>
      <c r="H108" s="14">
        <f>VLOOKUP(A:A,'[1]2023年3月在岗人员及社保补贴原表'!A:T,20,0)</f>
        <v>1064.74</v>
      </c>
    </row>
    <row r="109" s="24" customFormat="1" ht="14.25" customHeight="1" spans="1:8">
      <c r="A109" s="14">
        <f t="shared" si="1"/>
        <v>105</v>
      </c>
      <c r="B109" s="14" t="str">
        <f>VLOOKUP(A:A,'[1]2023年3月在岗人员及社保补贴原表'!A:T,3,0)</f>
        <v>城西</v>
      </c>
      <c r="C109" s="14" t="str">
        <f>VLOOKUP(A:A,'[1]2023年3月在岗人员及社保补贴原表'!A:T,4,0)</f>
        <v>白虎山</v>
      </c>
      <c r="D109" s="14" t="str">
        <f>VLOOKUP(A:A,'[1]2023年3月在岗人员及社保补贴原表'!A:T,5,0)</f>
        <v>崔丽娟</v>
      </c>
      <c r="E109" s="14" t="str">
        <f>VLOOKUP(A:A,'[1]2023年3月在岗人员及社保补贴原表'!A:T,8,0)</f>
        <v>37030419******5323</v>
      </c>
      <c r="F109" s="40" t="str">
        <f>VLOOKUP(A:A,'[1]2023年3月在岗人员及社保补贴原表'!A:T,9,0)</f>
        <v>新城镇岗位</v>
      </c>
      <c r="G109" s="14">
        <f>VLOOKUP(A:A,'[1]2023年3月在岗人员及社保补贴原表'!A:T,15,0)</f>
        <v>436.93</v>
      </c>
      <c r="H109" s="14">
        <f>VLOOKUP(A:A,'[1]2023年3月在岗人员及社保补贴原表'!A:T,20,0)</f>
        <v>1064.74</v>
      </c>
    </row>
    <row r="110" s="24" customFormat="1" ht="14.25" customHeight="1" spans="1:8">
      <c r="A110" s="14">
        <f t="shared" si="1"/>
        <v>106</v>
      </c>
      <c r="B110" s="14" t="str">
        <f>VLOOKUP(A:A,'[1]2023年3月在岗人员及社保补贴原表'!A:T,3,0)</f>
        <v>城西</v>
      </c>
      <c r="C110" s="14" t="str">
        <f>VLOOKUP(A:A,'[1]2023年3月在岗人员及社保补贴原表'!A:T,4,0)</f>
        <v>白虎山</v>
      </c>
      <c r="D110" s="14" t="str">
        <f>VLOOKUP(A:A,'[1]2023年3月在岗人员及社保补贴原表'!A:T,5,0)</f>
        <v>伊红霞</v>
      </c>
      <c r="E110" s="14" t="str">
        <f>VLOOKUP(A:A,'[1]2023年3月在岗人员及社保补贴原表'!A:T,8,0)</f>
        <v>37030419******1624</v>
      </c>
      <c r="F110" s="40" t="str">
        <f>VLOOKUP(A:A,'[1]2023年3月在岗人员及社保补贴原表'!A:T,9,0)</f>
        <v>新城镇岗位</v>
      </c>
      <c r="G110" s="14">
        <f>VLOOKUP(A:A,'[1]2023年3月在岗人员及社保补贴原表'!A:T,15,0)</f>
        <v>436.93</v>
      </c>
      <c r="H110" s="14">
        <f>VLOOKUP(A:A,'[1]2023年3月在岗人员及社保补贴原表'!A:T,20,0)</f>
        <v>1064.74</v>
      </c>
    </row>
    <row r="111" s="24" customFormat="1" ht="14.25" customHeight="1" spans="1:8">
      <c r="A111" s="14">
        <f t="shared" si="1"/>
        <v>107</v>
      </c>
      <c r="B111" s="14" t="str">
        <f>VLOOKUP(A:A,'[1]2023年3月在岗人员及社保补贴原表'!A:T,3,0)</f>
        <v>城西</v>
      </c>
      <c r="C111" s="14" t="str">
        <f>VLOOKUP(A:A,'[1]2023年3月在岗人员及社保补贴原表'!A:T,4,0)</f>
        <v>白虎山</v>
      </c>
      <c r="D111" s="14" t="str">
        <f>VLOOKUP(A:A,'[1]2023年3月在岗人员及社保补贴原表'!A:T,5,0)</f>
        <v>韩仁奎</v>
      </c>
      <c r="E111" s="14" t="str">
        <f>VLOOKUP(A:A,'[1]2023年3月在岗人员及社保补贴原表'!A:T,8,0)</f>
        <v>37030419******001X</v>
      </c>
      <c r="F111" s="40" t="str">
        <f>VLOOKUP(A:A,'[1]2023年3月在岗人员及社保补贴原表'!A:T,9,0)</f>
        <v>新城镇岗位</v>
      </c>
      <c r="G111" s="14">
        <f>VLOOKUP(A:A,'[1]2023年3月在岗人员及社保补贴原表'!A:T,15,0)</f>
        <v>436.93</v>
      </c>
      <c r="H111" s="14">
        <f>VLOOKUP(A:A,'[1]2023年3月在岗人员及社保补贴原表'!A:T,20,0)</f>
        <v>1064.74</v>
      </c>
    </row>
    <row r="112" s="24" customFormat="1" ht="14.25" customHeight="1" spans="1:8">
      <c r="A112" s="14">
        <f t="shared" si="1"/>
        <v>108</v>
      </c>
      <c r="B112" s="14" t="str">
        <f>VLOOKUP(A:A,'[1]2023年3月在岗人员及社保补贴原表'!A:T,3,0)</f>
        <v>城西</v>
      </c>
      <c r="C112" s="14" t="str">
        <f>VLOOKUP(A:A,'[1]2023年3月在岗人员及社保补贴原表'!A:T,4,0)</f>
        <v>白虎山</v>
      </c>
      <c r="D112" s="14" t="str">
        <f>VLOOKUP(A:A,'[1]2023年3月在岗人员及社保补贴原表'!A:T,5,0)</f>
        <v>孙金玲</v>
      </c>
      <c r="E112" s="14" t="str">
        <f>VLOOKUP(A:A,'[1]2023年3月在岗人员及社保补贴原表'!A:T,8,0)</f>
        <v>37030419******4423</v>
      </c>
      <c r="F112" s="40" t="str">
        <f>VLOOKUP(A:A,'[1]2023年3月在岗人员及社保补贴原表'!A:T,9,0)</f>
        <v>新城镇岗位</v>
      </c>
      <c r="G112" s="14">
        <f>VLOOKUP(A:A,'[1]2023年3月在岗人员及社保补贴原表'!A:T,15,0)</f>
        <v>436.93</v>
      </c>
      <c r="H112" s="14">
        <f>VLOOKUP(A:A,'[1]2023年3月在岗人员及社保补贴原表'!A:T,20,0)</f>
        <v>1064.74</v>
      </c>
    </row>
    <row r="113" s="24" customFormat="1" ht="14.25" customHeight="1" spans="1:8">
      <c r="A113" s="14">
        <f t="shared" si="1"/>
        <v>109</v>
      </c>
      <c r="B113" s="14" t="str">
        <f>VLOOKUP(A:A,'[1]2023年3月在岗人员及社保补贴原表'!A:T,3,0)</f>
        <v>城西</v>
      </c>
      <c r="C113" s="14" t="str">
        <f>VLOOKUP(A:A,'[1]2023年3月在岗人员及社保补贴原表'!A:T,4,0)</f>
        <v>白虎山</v>
      </c>
      <c r="D113" s="14" t="str">
        <f>VLOOKUP(A:A,'[1]2023年3月在岗人员及社保补贴原表'!A:T,5,0)</f>
        <v>边春苗</v>
      </c>
      <c r="E113" s="14" t="str">
        <f>VLOOKUP(A:A,'[1]2023年3月在岗人员及社保补贴原表'!A:T,8,0)</f>
        <v>37030419******6240</v>
      </c>
      <c r="F113" s="40" t="str">
        <f>VLOOKUP(A:A,'[1]2023年3月在岗人员及社保补贴原表'!A:T,9,0)</f>
        <v>新城镇岗位</v>
      </c>
      <c r="G113" s="14">
        <f>VLOOKUP(A:A,'[1]2023年3月在岗人员及社保补贴原表'!A:T,15,0)</f>
        <v>436.93</v>
      </c>
      <c r="H113" s="14">
        <f>VLOOKUP(A:A,'[1]2023年3月在岗人员及社保补贴原表'!A:T,20,0)</f>
        <v>1064.74</v>
      </c>
    </row>
    <row r="114" s="24" customFormat="1" ht="14.25" customHeight="1" spans="1:8">
      <c r="A114" s="14">
        <f t="shared" si="1"/>
        <v>110</v>
      </c>
      <c r="B114" s="14" t="str">
        <f>VLOOKUP(A:A,'[1]2023年3月在岗人员及社保补贴原表'!A:T,3,0)</f>
        <v>城西</v>
      </c>
      <c r="C114" s="14" t="str">
        <f>VLOOKUP(A:A,'[1]2023年3月在岗人员及社保补贴原表'!A:T,4,0)</f>
        <v>白虎山</v>
      </c>
      <c r="D114" s="14" t="str">
        <f>VLOOKUP(A:A,'[1]2023年3月在岗人员及社保补贴原表'!A:T,5,0)</f>
        <v>曹在峰</v>
      </c>
      <c r="E114" s="14" t="str">
        <f>VLOOKUP(A:A,'[1]2023年3月在岗人员及社保补贴原表'!A:T,8,0)</f>
        <v>37030419******0619</v>
      </c>
      <c r="F114" s="40" t="str">
        <f>VLOOKUP(A:A,'[1]2023年3月在岗人员及社保补贴原表'!A:T,9,0)</f>
        <v>新城镇岗位</v>
      </c>
      <c r="G114" s="14">
        <f>VLOOKUP(A:A,'[1]2023年3月在岗人员及社保补贴原表'!A:T,15,0)</f>
        <v>436.93</v>
      </c>
      <c r="H114" s="14">
        <f>VLOOKUP(A:A,'[1]2023年3月在岗人员及社保补贴原表'!A:T,20,0)</f>
        <v>1064.74</v>
      </c>
    </row>
    <row r="115" s="24" customFormat="1" ht="14.25" customHeight="1" spans="1:8">
      <c r="A115" s="14">
        <f t="shared" si="1"/>
        <v>111</v>
      </c>
      <c r="B115" s="14" t="str">
        <f>VLOOKUP(A:A,'[1]2023年3月在岗人员及社保补贴原表'!A:T,3,0)</f>
        <v>城西</v>
      </c>
      <c r="C115" s="14" t="str">
        <f>VLOOKUP(A:A,'[1]2023年3月在岗人员及社保补贴原表'!A:T,4,0)</f>
        <v>白虎山</v>
      </c>
      <c r="D115" s="14" t="str">
        <f>VLOOKUP(A:A,'[1]2023年3月在岗人员及社保补贴原表'!A:T,5,0)</f>
        <v>岳莉</v>
      </c>
      <c r="E115" s="14" t="str">
        <f>VLOOKUP(A:A,'[1]2023年3月在岗人员及社保补贴原表'!A:T,8,0)</f>
        <v>37030419******3746</v>
      </c>
      <c r="F115" s="40" t="str">
        <f>VLOOKUP(A:A,'[1]2023年3月在岗人员及社保补贴原表'!A:T,9,0)</f>
        <v>新城镇岗位</v>
      </c>
      <c r="G115" s="14">
        <f>VLOOKUP(A:A,'[1]2023年3月在岗人员及社保补贴原表'!A:T,15,0)</f>
        <v>436.93</v>
      </c>
      <c r="H115" s="14">
        <f>VLOOKUP(A:A,'[1]2023年3月在岗人员及社保补贴原表'!A:T,20,0)</f>
        <v>1064.74</v>
      </c>
    </row>
    <row r="116" s="24" customFormat="1" ht="14.25" customHeight="1" spans="1:8">
      <c r="A116" s="14">
        <f t="shared" si="1"/>
        <v>112</v>
      </c>
      <c r="B116" s="14" t="str">
        <f>VLOOKUP(A:A,'[1]2023年3月在岗人员及社保补贴原表'!A:T,3,0)</f>
        <v>城西</v>
      </c>
      <c r="C116" s="14" t="str">
        <f>VLOOKUP(A:A,'[1]2023年3月在岗人员及社保补贴原表'!A:T,4,0)</f>
        <v>白虎山</v>
      </c>
      <c r="D116" s="14" t="str">
        <f>VLOOKUP(A:A,'[1]2023年3月在岗人员及社保补贴原表'!A:T,5,0)</f>
        <v>刘胜利</v>
      </c>
      <c r="E116" s="14" t="str">
        <f>VLOOKUP(A:A,'[1]2023年3月在岗人员及社保补贴原表'!A:T,8,0)</f>
        <v>37030419******0052</v>
      </c>
      <c r="F116" s="40" t="str">
        <f>VLOOKUP(A:A,'[1]2023年3月在岗人员及社保补贴原表'!A:T,9,0)</f>
        <v>新城镇岗位</v>
      </c>
      <c r="G116" s="14">
        <f>VLOOKUP(A:A,'[1]2023年3月在岗人员及社保补贴原表'!A:T,15,0)</f>
        <v>436.93</v>
      </c>
      <c r="H116" s="14">
        <f>VLOOKUP(A:A,'[1]2023年3月在岗人员及社保补贴原表'!A:T,20,0)</f>
        <v>1064.74</v>
      </c>
    </row>
    <row r="117" s="24" customFormat="1" ht="14.25" customHeight="1" spans="1:8">
      <c r="A117" s="14">
        <f t="shared" si="1"/>
        <v>113</v>
      </c>
      <c r="B117" s="14" t="str">
        <f>VLOOKUP(A:A,'[1]2023年3月在岗人员及社保补贴原表'!A:T,3,0)</f>
        <v>城西</v>
      </c>
      <c r="C117" s="14" t="str">
        <f>VLOOKUP(A:A,'[1]2023年3月在岗人员及社保补贴原表'!A:T,4,0)</f>
        <v>白虎山</v>
      </c>
      <c r="D117" s="14" t="str">
        <f>VLOOKUP(A:A,'[1]2023年3月在岗人员及社保补贴原表'!A:T,5,0)</f>
        <v>赵锦旗</v>
      </c>
      <c r="E117" s="14" t="str">
        <f>VLOOKUP(A:A,'[1]2023年3月在岗人员及社保补贴原表'!A:T,8,0)</f>
        <v>37030419******0719</v>
      </c>
      <c r="F117" s="40" t="str">
        <f>VLOOKUP(A:A,'[1]2023年3月在岗人员及社保补贴原表'!A:T,9,0)</f>
        <v>新城镇岗位</v>
      </c>
      <c r="G117" s="14">
        <f>VLOOKUP(A:A,'[1]2023年3月在岗人员及社保补贴原表'!A:T,15,0)</f>
        <v>436.93</v>
      </c>
      <c r="H117" s="14">
        <f>VLOOKUP(A:A,'[1]2023年3月在岗人员及社保补贴原表'!A:T,20,0)</f>
        <v>1064.74</v>
      </c>
    </row>
    <row r="118" s="24" customFormat="1" ht="14.25" customHeight="1" spans="1:8">
      <c r="A118" s="14">
        <f t="shared" si="1"/>
        <v>114</v>
      </c>
      <c r="B118" s="14" t="str">
        <f>VLOOKUP(A:A,'[1]2023年3月在岗人员及社保补贴原表'!A:T,3,0)</f>
        <v>城西</v>
      </c>
      <c r="C118" s="14" t="str">
        <f>VLOOKUP(A:A,'[1]2023年3月在岗人员及社保补贴原表'!A:T,4,0)</f>
        <v>白虎山</v>
      </c>
      <c r="D118" s="14" t="str">
        <f>VLOOKUP(A:A,'[1]2023年3月在岗人员及社保补贴原表'!A:T,5,0)</f>
        <v>刘新英</v>
      </c>
      <c r="E118" s="14" t="str">
        <f>VLOOKUP(A:A,'[1]2023年3月在岗人员及社保补贴原表'!A:T,8,0)</f>
        <v>37120219******0044</v>
      </c>
      <c r="F118" s="40" t="str">
        <f>VLOOKUP(A:A,'[1]2023年3月在岗人员及社保补贴原表'!A:T,9,0)</f>
        <v>新城镇岗位</v>
      </c>
      <c r="G118" s="14">
        <f>VLOOKUP(A:A,'[1]2023年3月在岗人员及社保补贴原表'!A:T,15,0)</f>
        <v>436.93</v>
      </c>
      <c r="H118" s="14">
        <f>VLOOKUP(A:A,'[1]2023年3月在岗人员及社保补贴原表'!A:T,20,0)</f>
        <v>1064.74</v>
      </c>
    </row>
    <row r="119" s="24" customFormat="1" ht="14.25" customHeight="1" spans="1:8">
      <c r="A119" s="14">
        <f t="shared" si="1"/>
        <v>115</v>
      </c>
      <c r="B119" s="14" t="str">
        <f>VLOOKUP(A:A,'[1]2023年3月在岗人员及社保补贴原表'!A:T,3,0)</f>
        <v>城西</v>
      </c>
      <c r="C119" s="14" t="str">
        <f>VLOOKUP(A:A,'[1]2023年3月在岗人员及社保补贴原表'!A:T,4,0)</f>
        <v>西冶街</v>
      </c>
      <c r="D119" s="14" t="str">
        <f>VLOOKUP(A:A,'[1]2023年3月在岗人员及社保补贴原表'!A:T,5,0)</f>
        <v>李红霞</v>
      </c>
      <c r="E119" s="14" t="str">
        <f>VLOOKUP(A:A,'[1]2023年3月在岗人员及社保补贴原表'!A:T,8,0)</f>
        <v>37030419******1026</v>
      </c>
      <c r="F119" s="40" t="str">
        <f>VLOOKUP(A:A,'[1]2023年3月在岗人员及社保补贴原表'!A:T,9,0)</f>
        <v>新城镇岗位</v>
      </c>
      <c r="G119" s="14">
        <f>VLOOKUP(A:A,'[1]2023年3月在岗人员及社保补贴原表'!A:T,15,0)</f>
        <v>436.93</v>
      </c>
      <c r="H119" s="14">
        <f>VLOOKUP(A:A,'[1]2023年3月在岗人员及社保补贴原表'!A:T,20,0)</f>
        <v>1064.74</v>
      </c>
    </row>
    <row r="120" s="24" customFormat="1" ht="14.25" customHeight="1" spans="1:8">
      <c r="A120" s="14">
        <f t="shared" si="1"/>
        <v>116</v>
      </c>
      <c r="B120" s="14" t="str">
        <f>VLOOKUP(A:A,'[1]2023年3月在岗人员及社保补贴原表'!A:T,3,0)</f>
        <v>城西</v>
      </c>
      <c r="C120" s="14" t="str">
        <f>VLOOKUP(A:A,'[1]2023年3月在岗人员及社保补贴原表'!A:T,4,0)</f>
        <v>西冶街</v>
      </c>
      <c r="D120" s="14" t="str">
        <f>VLOOKUP(A:A,'[1]2023年3月在岗人员及社保补贴原表'!A:T,5,0)</f>
        <v>程胜丽</v>
      </c>
      <c r="E120" s="14" t="str">
        <f>VLOOKUP(A:A,'[1]2023年3月在岗人员及社保补贴原表'!A:T,8,0)</f>
        <v>22058119******2923</v>
      </c>
      <c r="F120" s="40" t="str">
        <f>VLOOKUP(A:A,'[1]2023年3月在岗人员及社保补贴原表'!A:T,9,0)</f>
        <v>新城镇岗位</v>
      </c>
      <c r="G120" s="14">
        <f>VLOOKUP(A:A,'[1]2023年3月在岗人员及社保补贴原表'!A:T,15,0)</f>
        <v>436.93</v>
      </c>
      <c r="H120" s="14">
        <f>VLOOKUP(A:A,'[1]2023年3月在岗人员及社保补贴原表'!A:T,20,0)</f>
        <v>1064.74</v>
      </c>
    </row>
    <row r="121" s="24" customFormat="1" ht="14.25" customHeight="1" spans="1:8">
      <c r="A121" s="14">
        <f t="shared" si="1"/>
        <v>117</v>
      </c>
      <c r="B121" s="14" t="str">
        <f>VLOOKUP(A:A,'[1]2023年3月在岗人员及社保补贴原表'!A:T,3,0)</f>
        <v>城西</v>
      </c>
      <c r="C121" s="14" t="str">
        <f>VLOOKUP(A:A,'[1]2023年3月在岗人员及社保补贴原表'!A:T,4,0)</f>
        <v>西冶街</v>
      </c>
      <c r="D121" s="14" t="str">
        <f>VLOOKUP(A:A,'[1]2023年3月在岗人员及社保补贴原表'!A:T,5,0)</f>
        <v>鞠春花</v>
      </c>
      <c r="E121" s="14" t="str">
        <f>VLOOKUP(A:A,'[1]2023年3月在岗人员及社保补贴原表'!A:T,8,0)</f>
        <v>37052319******202X</v>
      </c>
      <c r="F121" s="40" t="str">
        <f>VLOOKUP(A:A,'[1]2023年3月在岗人员及社保补贴原表'!A:T,9,0)</f>
        <v>新城镇岗位</v>
      </c>
      <c r="G121" s="14">
        <f>VLOOKUP(A:A,'[1]2023年3月在岗人员及社保补贴原表'!A:T,15,0)</f>
        <v>436.93</v>
      </c>
      <c r="H121" s="14">
        <f>VLOOKUP(A:A,'[1]2023年3月在岗人员及社保补贴原表'!A:T,20,0)</f>
        <v>1064.74</v>
      </c>
    </row>
    <row r="122" s="24" customFormat="1" ht="14.25" customHeight="1" spans="1:8">
      <c r="A122" s="14">
        <f t="shared" si="1"/>
        <v>118</v>
      </c>
      <c r="B122" s="14" t="str">
        <f>VLOOKUP(A:A,'[1]2023年3月在岗人员及社保补贴原表'!A:T,3,0)</f>
        <v>城西</v>
      </c>
      <c r="C122" s="14" t="str">
        <f>VLOOKUP(A:A,'[1]2023年3月在岗人员及社保补贴原表'!A:T,4,0)</f>
        <v>西冶街</v>
      </c>
      <c r="D122" s="14" t="str">
        <f>VLOOKUP(A:A,'[1]2023年3月在岗人员及社保补贴原表'!A:T,5,0)</f>
        <v>张海燕</v>
      </c>
      <c r="E122" s="14" t="str">
        <f>VLOOKUP(A:A,'[1]2023年3月在岗人员及社保补贴原表'!A:T,8,0)</f>
        <v>37030419******4426</v>
      </c>
      <c r="F122" s="40" t="str">
        <f>VLOOKUP(A:A,'[1]2023年3月在岗人员及社保补贴原表'!A:T,9,0)</f>
        <v>新城镇岗位</v>
      </c>
      <c r="G122" s="14">
        <f>VLOOKUP(A:A,'[1]2023年3月在岗人员及社保补贴原表'!A:T,15,0)</f>
        <v>436.93</v>
      </c>
      <c r="H122" s="14">
        <f>VLOOKUP(A:A,'[1]2023年3月在岗人员及社保补贴原表'!A:T,20,0)</f>
        <v>1064.74</v>
      </c>
    </row>
    <row r="123" s="24" customFormat="1" ht="14.25" customHeight="1" spans="1:8">
      <c r="A123" s="14">
        <f t="shared" si="1"/>
        <v>119</v>
      </c>
      <c r="B123" s="14" t="str">
        <f>VLOOKUP(A:A,'[1]2023年3月在岗人员及社保补贴原表'!A:T,3,0)</f>
        <v>城西</v>
      </c>
      <c r="C123" s="14" t="str">
        <f>VLOOKUP(A:A,'[1]2023年3月在岗人员及社保补贴原表'!A:T,4,0)</f>
        <v>西冶街</v>
      </c>
      <c r="D123" s="14" t="str">
        <f>VLOOKUP(A:A,'[1]2023年3月在岗人员及社保补贴原表'!A:T,5,0)</f>
        <v>程学彬</v>
      </c>
      <c r="E123" s="14" t="str">
        <f>VLOOKUP(A:A,'[1]2023年3月在岗人员及社保补贴原表'!A:T,8,0)</f>
        <v>37030419******1631</v>
      </c>
      <c r="F123" s="40" t="str">
        <f>VLOOKUP(A:A,'[1]2023年3月在岗人员及社保补贴原表'!A:T,9,0)</f>
        <v>新城镇岗位</v>
      </c>
      <c r="G123" s="14">
        <f>VLOOKUP(A:A,'[1]2023年3月在岗人员及社保补贴原表'!A:T,15,0)</f>
        <v>436.93</v>
      </c>
      <c r="H123" s="14">
        <f>VLOOKUP(A:A,'[1]2023年3月在岗人员及社保补贴原表'!A:T,20,0)</f>
        <v>1064.74</v>
      </c>
    </row>
    <row r="124" s="24" customFormat="1" ht="14.25" customHeight="1" spans="1:8">
      <c r="A124" s="14">
        <f t="shared" si="1"/>
        <v>120</v>
      </c>
      <c r="B124" s="14" t="str">
        <f>VLOOKUP(A:A,'[1]2023年3月在岗人员及社保补贴原表'!A:T,3,0)</f>
        <v>城西</v>
      </c>
      <c r="C124" s="14" t="str">
        <f>VLOOKUP(A:A,'[1]2023年3月在岗人员及社保补贴原表'!A:T,4,0)</f>
        <v>西冶街</v>
      </c>
      <c r="D124" s="14" t="str">
        <f>VLOOKUP(A:A,'[1]2023年3月在岗人员及社保补贴原表'!A:T,5,0)</f>
        <v>姚圣有</v>
      </c>
      <c r="E124" s="14" t="str">
        <f>VLOOKUP(A:A,'[1]2023年3月在岗人员及社保补贴原表'!A:T,8,0)</f>
        <v>37030419******1039</v>
      </c>
      <c r="F124" s="40" t="str">
        <f>VLOOKUP(A:A,'[1]2023年3月在岗人员及社保补贴原表'!A:T,9,0)</f>
        <v>新城镇岗位</v>
      </c>
      <c r="G124" s="14">
        <f>VLOOKUP(A:A,'[1]2023年3月在岗人员及社保补贴原表'!A:T,15,0)</f>
        <v>436.93</v>
      </c>
      <c r="H124" s="14">
        <f>VLOOKUP(A:A,'[1]2023年3月在岗人员及社保补贴原表'!A:T,20,0)</f>
        <v>1064.74</v>
      </c>
    </row>
    <row r="125" s="24" customFormat="1" ht="14.25" customHeight="1" spans="1:8">
      <c r="A125" s="14">
        <f t="shared" si="1"/>
        <v>121</v>
      </c>
      <c r="B125" s="14" t="str">
        <f>VLOOKUP(A:A,'[1]2023年3月在岗人员及社保补贴原表'!A:T,3,0)</f>
        <v>城西</v>
      </c>
      <c r="C125" s="14" t="str">
        <f>VLOOKUP(A:A,'[1]2023年3月在岗人员及社保补贴原表'!A:T,4,0)</f>
        <v>西冶街</v>
      </c>
      <c r="D125" s="14" t="str">
        <f>VLOOKUP(A:A,'[1]2023年3月在岗人员及社保补贴原表'!A:T,5,0)</f>
        <v>季文凤</v>
      </c>
      <c r="E125" s="14" t="str">
        <f>VLOOKUP(A:A,'[1]2023年3月在岗人员及社保补贴原表'!A:T,8,0)</f>
        <v>15263419******6321</v>
      </c>
      <c r="F125" s="40" t="str">
        <f>VLOOKUP(A:A,'[1]2023年3月在岗人员及社保补贴原表'!A:T,9,0)</f>
        <v>新城镇岗位</v>
      </c>
      <c r="G125" s="14">
        <f>VLOOKUP(A:A,'[1]2023年3月在岗人员及社保补贴原表'!A:T,15,0)</f>
        <v>436.93</v>
      </c>
      <c r="H125" s="14">
        <f>VLOOKUP(A:A,'[1]2023年3月在岗人员及社保补贴原表'!A:T,20,0)</f>
        <v>1064.74</v>
      </c>
    </row>
    <row r="126" s="24" customFormat="1" ht="14.25" customHeight="1" spans="1:8">
      <c r="A126" s="14">
        <f t="shared" si="1"/>
        <v>122</v>
      </c>
      <c r="B126" s="14" t="str">
        <f>VLOOKUP(A:A,'[1]2023年3月在岗人员及社保补贴原表'!A:T,3,0)</f>
        <v>城西</v>
      </c>
      <c r="C126" s="14" t="str">
        <f>VLOOKUP(A:A,'[1]2023年3月在岗人员及社保补贴原表'!A:T,4,0)</f>
        <v>西冶街</v>
      </c>
      <c r="D126" s="14" t="str">
        <f>VLOOKUP(A:A,'[1]2023年3月在岗人员及社保补贴原表'!A:T,5,0)</f>
        <v>赵会明</v>
      </c>
      <c r="E126" s="14" t="str">
        <f>VLOOKUP(A:A,'[1]2023年3月在岗人员及社保补贴原表'!A:T,8,0)</f>
        <v>37030319******1312</v>
      </c>
      <c r="F126" s="40" t="str">
        <f>VLOOKUP(A:A,'[1]2023年3月在岗人员及社保补贴原表'!A:T,9,0)</f>
        <v>新城镇岗位</v>
      </c>
      <c r="G126" s="14">
        <f>VLOOKUP(A:A,'[1]2023年3月在岗人员及社保补贴原表'!A:T,15,0)</f>
        <v>436.93</v>
      </c>
      <c r="H126" s="14">
        <f>VLOOKUP(A:A,'[1]2023年3月在岗人员及社保补贴原表'!A:T,20,0)</f>
        <v>1064.74</v>
      </c>
    </row>
    <row r="127" s="24" customFormat="1" ht="14.25" customHeight="1" spans="1:8">
      <c r="A127" s="14">
        <f t="shared" si="1"/>
        <v>123</v>
      </c>
      <c r="B127" s="14" t="str">
        <f>VLOOKUP(A:A,'[1]2023年3月在岗人员及社保补贴原表'!A:T,3,0)</f>
        <v>城西</v>
      </c>
      <c r="C127" s="14" t="str">
        <f>VLOOKUP(A:A,'[1]2023年3月在岗人员及社保补贴原表'!A:T,4,0)</f>
        <v>西冶街</v>
      </c>
      <c r="D127" s="14" t="str">
        <f>VLOOKUP(A:A,'[1]2023年3月在岗人员及社保补贴原表'!A:T,5,0)</f>
        <v>孙即训</v>
      </c>
      <c r="E127" s="14" t="str">
        <f>VLOOKUP(A:A,'[1]2023年3月在岗人员及社保补贴原表'!A:T,8,0)</f>
        <v>37030419******1011</v>
      </c>
      <c r="F127" s="40" t="str">
        <f>VLOOKUP(A:A,'[1]2023年3月在岗人员及社保补贴原表'!A:T,9,0)</f>
        <v>新城镇岗位</v>
      </c>
      <c r="G127" s="14">
        <f>VLOOKUP(A:A,'[1]2023年3月在岗人员及社保补贴原表'!A:T,15,0)</f>
        <v>436.93</v>
      </c>
      <c r="H127" s="14">
        <f>VLOOKUP(A:A,'[1]2023年3月在岗人员及社保补贴原表'!A:T,20,0)</f>
        <v>1064.74</v>
      </c>
    </row>
    <row r="128" s="24" customFormat="1" ht="14.25" customHeight="1" spans="1:8">
      <c r="A128" s="14">
        <f t="shared" si="1"/>
        <v>124</v>
      </c>
      <c r="B128" s="14" t="str">
        <f>VLOOKUP(A:A,'[1]2023年3月在岗人员及社保补贴原表'!A:T,3,0)</f>
        <v>城西</v>
      </c>
      <c r="C128" s="14" t="str">
        <f>VLOOKUP(A:A,'[1]2023年3月在岗人员及社保补贴原表'!A:T,4,0)</f>
        <v>李家窑</v>
      </c>
      <c r="D128" s="14" t="str">
        <f>VLOOKUP(A:A,'[1]2023年3月在岗人员及社保补贴原表'!A:T,5,0)</f>
        <v>张  静</v>
      </c>
      <c r="E128" s="14" t="str">
        <f>VLOOKUP(A:A,'[1]2023年3月在岗人员及社保补贴原表'!A:T,8,0)</f>
        <v>37030419******1025</v>
      </c>
      <c r="F128" s="40" t="str">
        <f>VLOOKUP(A:A,'[1]2023年3月在岗人员及社保补贴原表'!A:T,9,0)</f>
        <v>新城镇岗位</v>
      </c>
      <c r="G128" s="14">
        <f>VLOOKUP(A:A,'[1]2023年3月在岗人员及社保补贴原表'!A:T,15,0)</f>
        <v>436.93</v>
      </c>
      <c r="H128" s="14">
        <f>VLOOKUP(A:A,'[1]2023年3月在岗人员及社保补贴原表'!A:T,20,0)</f>
        <v>1064.74</v>
      </c>
    </row>
    <row r="129" s="24" customFormat="1" ht="14.25" customHeight="1" spans="1:8">
      <c r="A129" s="14">
        <f t="shared" si="1"/>
        <v>125</v>
      </c>
      <c r="B129" s="14" t="str">
        <f>VLOOKUP(A:A,'[1]2023年3月在岗人员及社保补贴原表'!A:T,3,0)</f>
        <v>城西</v>
      </c>
      <c r="C129" s="14" t="str">
        <f>VLOOKUP(A:A,'[1]2023年3月在岗人员及社保补贴原表'!A:T,4,0)</f>
        <v>李家窑</v>
      </c>
      <c r="D129" s="14" t="str">
        <f>VLOOKUP(A:A,'[1]2023年3月在岗人员及社保补贴原表'!A:T,5,0)</f>
        <v>王光山</v>
      </c>
      <c r="E129" s="14" t="str">
        <f>VLOOKUP(A:A,'[1]2023年3月在岗人员及社保补贴原表'!A:T,8,0)</f>
        <v>37030419******1010</v>
      </c>
      <c r="F129" s="40" t="str">
        <f>VLOOKUP(A:A,'[1]2023年3月在岗人员及社保补贴原表'!A:T,9,0)</f>
        <v>新城镇岗位</v>
      </c>
      <c r="G129" s="14">
        <f>VLOOKUP(A:A,'[1]2023年3月在岗人员及社保补贴原表'!A:T,15,0)</f>
        <v>436.93</v>
      </c>
      <c r="H129" s="14">
        <f>VLOOKUP(A:A,'[1]2023年3月在岗人员及社保补贴原表'!A:T,20,0)</f>
        <v>1064.74</v>
      </c>
    </row>
    <row r="130" s="24" customFormat="1" ht="14.25" customHeight="1" spans="1:8">
      <c r="A130" s="14">
        <f t="shared" si="1"/>
        <v>126</v>
      </c>
      <c r="B130" s="14" t="str">
        <f>VLOOKUP(A:A,'[1]2023年3月在岗人员及社保补贴原表'!A:T,3,0)</f>
        <v>城西</v>
      </c>
      <c r="C130" s="14" t="str">
        <f>VLOOKUP(A:A,'[1]2023年3月在岗人员及社保补贴原表'!A:T,4,0)</f>
        <v>李家窑</v>
      </c>
      <c r="D130" s="14" t="str">
        <f>VLOOKUP(A:A,'[1]2023年3月在岗人员及社保补贴原表'!A:T,5,0)</f>
        <v>苏云锋</v>
      </c>
      <c r="E130" s="14" t="str">
        <f>VLOOKUP(A:A,'[1]2023年3月在岗人员及社保补贴原表'!A:T,8,0)</f>
        <v>37030419******1916</v>
      </c>
      <c r="F130" s="40" t="str">
        <f>VLOOKUP(A:A,'[1]2023年3月在岗人员及社保补贴原表'!A:T,9,0)</f>
        <v>新城镇岗位</v>
      </c>
      <c r="G130" s="14">
        <f>VLOOKUP(A:A,'[1]2023年3月在岗人员及社保补贴原表'!A:T,15,0)</f>
        <v>436.93</v>
      </c>
      <c r="H130" s="14">
        <f>VLOOKUP(A:A,'[1]2023年3月在岗人员及社保补贴原表'!A:T,20,0)</f>
        <v>1064.74</v>
      </c>
    </row>
    <row r="131" s="24" customFormat="1" ht="14.25" customHeight="1" spans="1:8">
      <c r="A131" s="14">
        <f t="shared" si="1"/>
        <v>127</v>
      </c>
      <c r="B131" s="14" t="str">
        <f>VLOOKUP(A:A,'[1]2023年3月在岗人员及社保补贴原表'!A:T,3,0)</f>
        <v>城西</v>
      </c>
      <c r="C131" s="14" t="str">
        <f>VLOOKUP(A:A,'[1]2023年3月在岗人员及社保补贴原表'!A:T,4,0)</f>
        <v>李家窑</v>
      </c>
      <c r="D131" s="14" t="str">
        <f>VLOOKUP(A:A,'[1]2023年3月在岗人员及社保补贴原表'!A:T,5,0)</f>
        <v>阎  旗</v>
      </c>
      <c r="E131" s="14" t="str">
        <f>VLOOKUP(A:A,'[1]2023年3月在岗人员及社保补贴原表'!A:T,8,0)</f>
        <v>37030419******0023</v>
      </c>
      <c r="F131" s="40" t="str">
        <f>VLOOKUP(A:A,'[1]2023年3月在岗人员及社保补贴原表'!A:T,9,0)</f>
        <v>新城镇岗位</v>
      </c>
      <c r="G131" s="14">
        <f>VLOOKUP(A:A,'[1]2023年3月在岗人员及社保补贴原表'!A:T,15,0)</f>
        <v>436.93</v>
      </c>
      <c r="H131" s="14">
        <f>VLOOKUP(A:A,'[1]2023年3月在岗人员及社保补贴原表'!A:T,20,0)</f>
        <v>1064.74</v>
      </c>
    </row>
    <row r="132" s="24" customFormat="1" ht="14.25" customHeight="1" spans="1:8">
      <c r="A132" s="14">
        <f t="shared" si="1"/>
        <v>128</v>
      </c>
      <c r="B132" s="14" t="str">
        <f>VLOOKUP(A:A,'[1]2023年3月在岗人员及社保补贴原表'!A:T,3,0)</f>
        <v>城西</v>
      </c>
      <c r="C132" s="14" t="str">
        <f>VLOOKUP(A:A,'[1]2023年3月在岗人员及社保补贴原表'!A:T,4,0)</f>
        <v>李家窑</v>
      </c>
      <c r="D132" s="14" t="str">
        <f>VLOOKUP(A:A,'[1]2023年3月在岗人员及社保补贴原表'!A:T,5,0)</f>
        <v>李光跃</v>
      </c>
      <c r="E132" s="14" t="str">
        <f>VLOOKUP(A:A,'[1]2023年3月在岗人员及社保补贴原表'!A:T,8,0)</f>
        <v>37030419******1030</v>
      </c>
      <c r="F132" s="40" t="str">
        <f>VLOOKUP(A:A,'[1]2023年3月在岗人员及社保补贴原表'!A:T,9,0)</f>
        <v>新城镇岗位</v>
      </c>
      <c r="G132" s="14">
        <f>VLOOKUP(A:A,'[1]2023年3月在岗人员及社保补贴原表'!A:T,15,0)</f>
        <v>436.93</v>
      </c>
      <c r="H132" s="14">
        <f>VLOOKUP(A:A,'[1]2023年3月在岗人员及社保补贴原表'!A:T,20,0)</f>
        <v>1064.74</v>
      </c>
    </row>
    <row r="133" s="24" customFormat="1" ht="14.25" customHeight="1" spans="1:8">
      <c r="A133" s="14">
        <f t="shared" ref="A133:A196" si="2">ROW()-4</f>
        <v>129</v>
      </c>
      <c r="B133" s="14" t="str">
        <f>VLOOKUP(A:A,'[1]2023年3月在岗人员及社保补贴原表'!A:T,3,0)</f>
        <v>城西</v>
      </c>
      <c r="C133" s="14" t="str">
        <f>VLOOKUP(A:A,'[1]2023年3月在岗人员及社保补贴原表'!A:T,4,0)</f>
        <v>双山</v>
      </c>
      <c r="D133" s="14" t="str">
        <f>VLOOKUP(A:A,'[1]2023年3月在岗人员及社保补贴原表'!A:T,5,0)</f>
        <v>孙燕</v>
      </c>
      <c r="E133" s="14" t="str">
        <f>VLOOKUP(A:A,'[1]2023年3月在岗人员及社保补贴原表'!A:T,8,0)</f>
        <v>37030419******0623</v>
      </c>
      <c r="F133" s="40" t="str">
        <f>VLOOKUP(A:A,'[1]2023年3月在岗人员及社保补贴原表'!A:T,9,0)</f>
        <v>新城镇岗位</v>
      </c>
      <c r="G133" s="14">
        <f>VLOOKUP(A:A,'[1]2023年3月在岗人员及社保补贴原表'!A:T,15,0)</f>
        <v>436.93</v>
      </c>
      <c r="H133" s="14">
        <f>VLOOKUP(A:A,'[1]2023年3月在岗人员及社保补贴原表'!A:T,20,0)</f>
        <v>1064.74</v>
      </c>
    </row>
    <row r="134" s="24" customFormat="1" ht="14.25" customHeight="1" spans="1:8">
      <c r="A134" s="14">
        <f t="shared" si="2"/>
        <v>130</v>
      </c>
      <c r="B134" s="14" t="str">
        <f>VLOOKUP(A:A,'[1]2023年3月在岗人员及社保补贴原表'!A:T,3,0)</f>
        <v>城西</v>
      </c>
      <c r="C134" s="14" t="str">
        <f>VLOOKUP(A:A,'[1]2023年3月在岗人员及社保补贴原表'!A:T,4,0)</f>
        <v>太平社区</v>
      </c>
      <c r="D134" s="14" t="str">
        <f>VLOOKUP(A:A,'[1]2023年3月在岗人员及社保补贴原表'!A:T,5,0)</f>
        <v>吴兆云</v>
      </c>
      <c r="E134" s="14" t="str">
        <f>VLOOKUP(A:A,'[1]2023年3月在岗人员及社保补贴原表'!A:T,8,0)</f>
        <v>37030419******1066</v>
      </c>
      <c r="F134" s="40" t="str">
        <f>VLOOKUP(A:A,'[1]2023年3月在岗人员及社保补贴原表'!A:T,9,0)</f>
        <v>新城镇岗位</v>
      </c>
      <c r="G134" s="14">
        <f>VLOOKUP(A:A,'[1]2023年3月在岗人员及社保补贴原表'!A:T,15,0)</f>
        <v>436.93</v>
      </c>
      <c r="H134" s="14">
        <f>VLOOKUP(A:A,'[1]2023年3月在岗人员及社保补贴原表'!A:T,20,0)</f>
        <v>1064.74</v>
      </c>
    </row>
    <row r="135" s="24" customFormat="1" ht="14.25" customHeight="1" spans="1:8">
      <c r="A135" s="14">
        <f t="shared" si="2"/>
        <v>131</v>
      </c>
      <c r="B135" s="14" t="str">
        <f>VLOOKUP(A:A,'[1]2023年3月在岗人员及社保补贴原表'!A:T,3,0)</f>
        <v>城西</v>
      </c>
      <c r="C135" s="14" t="str">
        <f>VLOOKUP(A:A,'[1]2023年3月在岗人员及社保补贴原表'!A:T,4,0)</f>
        <v>太平社区</v>
      </c>
      <c r="D135" s="14" t="str">
        <f>VLOOKUP(A:A,'[1]2023年3月在岗人员及社保补贴原表'!A:T,5,0)</f>
        <v>胡志彪</v>
      </c>
      <c r="E135" s="14" t="str">
        <f>VLOOKUP(A:A,'[1]2023年3月在岗人员及社保补贴原表'!A:T,8,0)</f>
        <v>37030419******2713</v>
      </c>
      <c r="F135" s="40" t="str">
        <f>VLOOKUP(A:A,'[1]2023年3月在岗人员及社保补贴原表'!A:T,9,0)</f>
        <v>新城镇岗位</v>
      </c>
      <c r="G135" s="14">
        <f>VLOOKUP(A:A,'[1]2023年3月在岗人员及社保补贴原表'!A:T,15,0)</f>
        <v>436.93</v>
      </c>
      <c r="H135" s="14">
        <f>VLOOKUP(A:A,'[1]2023年3月在岗人员及社保补贴原表'!A:T,20,0)</f>
        <v>1064.74</v>
      </c>
    </row>
    <row r="136" s="24" customFormat="1" ht="14.25" customHeight="1" spans="1:8">
      <c r="A136" s="14">
        <f t="shared" si="2"/>
        <v>132</v>
      </c>
      <c r="B136" s="14" t="str">
        <f>VLOOKUP(A:A,'[1]2023年3月在岗人员及社保补贴原表'!A:T,3,0)</f>
        <v>城西</v>
      </c>
      <c r="C136" s="14" t="str">
        <f>VLOOKUP(A:A,'[1]2023年3月在岗人员及社保补贴原表'!A:T,4,0)</f>
        <v>太平社区</v>
      </c>
      <c r="D136" s="14" t="str">
        <f>VLOOKUP(A:A,'[1]2023年3月在岗人员及社保补贴原表'!A:T,5,0)</f>
        <v>苏玉</v>
      </c>
      <c r="E136" s="14" t="str">
        <f>VLOOKUP(A:A,'[1]2023年3月在岗人员及社保补贴原表'!A:T,8,0)</f>
        <v>37030419******4725</v>
      </c>
      <c r="F136" s="40" t="str">
        <f>VLOOKUP(A:A,'[1]2023年3月在岗人员及社保补贴原表'!A:T,9,0)</f>
        <v>新城镇岗位</v>
      </c>
      <c r="G136" s="14">
        <f>VLOOKUP(A:A,'[1]2023年3月在岗人员及社保补贴原表'!A:T,15,0)</f>
        <v>436.93</v>
      </c>
      <c r="H136" s="14">
        <f>VLOOKUP(A:A,'[1]2023年3月在岗人员及社保补贴原表'!A:T,20,0)</f>
        <v>1064.74</v>
      </c>
    </row>
    <row r="137" s="24" customFormat="1" ht="14.25" customHeight="1" spans="1:8">
      <c r="A137" s="14">
        <f t="shared" si="2"/>
        <v>133</v>
      </c>
      <c r="B137" s="14" t="str">
        <f>VLOOKUP(A:A,'[1]2023年3月在岗人员及社保补贴原表'!A:T,3,0)</f>
        <v>城西</v>
      </c>
      <c r="C137" s="14" t="str">
        <f>VLOOKUP(A:A,'[1]2023年3月在岗人员及社保补贴原表'!A:T,4,0)</f>
        <v>太平社区</v>
      </c>
      <c r="D137" s="14" t="str">
        <f>VLOOKUP(A:A,'[1]2023年3月在岗人员及社保补贴原表'!A:T,5,0)</f>
        <v>吴兆红</v>
      </c>
      <c r="E137" s="14" t="str">
        <f>VLOOKUP(A:A,'[1]2023年3月在岗人员及社保补贴原表'!A:T,8,0)</f>
        <v>37030419******1027</v>
      </c>
      <c r="F137" s="40" t="str">
        <f>VLOOKUP(A:A,'[1]2023年3月在岗人员及社保补贴原表'!A:T,9,0)</f>
        <v>新城镇岗位</v>
      </c>
      <c r="G137" s="14">
        <f>VLOOKUP(A:A,'[1]2023年3月在岗人员及社保补贴原表'!A:T,15,0)</f>
        <v>436.93</v>
      </c>
      <c r="H137" s="14">
        <f>VLOOKUP(A:A,'[1]2023年3月在岗人员及社保补贴原表'!A:T,20,0)</f>
        <v>1064.74</v>
      </c>
    </row>
    <row r="138" s="24" customFormat="1" ht="14.25" customHeight="1" spans="1:8">
      <c r="A138" s="14">
        <f t="shared" si="2"/>
        <v>134</v>
      </c>
      <c r="B138" s="14" t="str">
        <f>VLOOKUP(A:A,'[1]2023年3月在岗人员及社保补贴原表'!A:T,3,0)</f>
        <v>城西</v>
      </c>
      <c r="C138" s="14" t="str">
        <f>VLOOKUP(A:A,'[1]2023年3月在岗人员及社保补贴原表'!A:T,4,0)</f>
        <v>太平社区</v>
      </c>
      <c r="D138" s="14" t="str">
        <f>VLOOKUP(A:A,'[1]2023年3月在岗人员及社保补贴原表'!A:T,5,0)</f>
        <v>孙同立</v>
      </c>
      <c r="E138" s="14" t="str">
        <f>VLOOKUP(A:A,'[1]2023年3月在岗人员及社保补贴原表'!A:T,8,0)</f>
        <v>37030419******0612</v>
      </c>
      <c r="F138" s="40" t="str">
        <f>VLOOKUP(A:A,'[1]2023年3月在岗人员及社保补贴原表'!A:T,9,0)</f>
        <v>新城镇岗位</v>
      </c>
      <c r="G138" s="14">
        <f>VLOOKUP(A:A,'[1]2023年3月在岗人员及社保补贴原表'!A:T,15,0)</f>
        <v>436.93</v>
      </c>
      <c r="H138" s="14">
        <f>VLOOKUP(A:A,'[1]2023年3月在岗人员及社保补贴原表'!A:T,20,0)</f>
        <v>1064.74</v>
      </c>
    </row>
    <row r="139" s="24" customFormat="1" ht="14.25" customHeight="1" spans="1:8">
      <c r="A139" s="14">
        <f t="shared" si="2"/>
        <v>135</v>
      </c>
      <c r="B139" s="14" t="str">
        <f>VLOOKUP(A:A,'[1]2023年3月在岗人员及社保补贴原表'!A:T,3,0)</f>
        <v>山头</v>
      </c>
      <c r="C139" s="14" t="str">
        <f>VLOOKUP(A:A,'[1]2023年3月在岗人员及社保补贴原表'!A:T,4,0)</f>
        <v>水印蓝山</v>
      </c>
      <c r="D139" s="14" t="str">
        <f>VLOOKUP(A:A,'[1]2023年3月在岗人员及社保补贴原表'!A:T,5,0)</f>
        <v>商玲</v>
      </c>
      <c r="E139" s="14" t="str">
        <f>VLOOKUP(A:A,'[1]2023年3月在岗人员及社保补贴原表'!A:T,8,0)</f>
        <v>37030419******0623</v>
      </c>
      <c r="F139" s="40" t="str">
        <f>VLOOKUP(A:A,'[1]2023年3月在岗人员及社保补贴原表'!A:T,9,0)</f>
        <v>新城镇岗位</v>
      </c>
      <c r="G139" s="14">
        <f>VLOOKUP(A:A,'[1]2023年3月在岗人员及社保补贴原表'!A:T,15,0)</f>
        <v>436.93</v>
      </c>
      <c r="H139" s="14">
        <f>VLOOKUP(A:A,'[1]2023年3月在岗人员及社保补贴原表'!A:T,20,0)</f>
        <v>1064.74</v>
      </c>
    </row>
    <row r="140" s="24" customFormat="1" ht="14.25" customHeight="1" spans="1:8">
      <c r="A140" s="14">
        <f t="shared" si="2"/>
        <v>136</v>
      </c>
      <c r="B140" s="14" t="str">
        <f>VLOOKUP(A:A,'[1]2023年3月在岗人员及社保补贴原表'!A:T,3,0)</f>
        <v>山头</v>
      </c>
      <c r="C140" s="14" t="str">
        <f>VLOOKUP(A:A,'[1]2023年3月在岗人员及社保补贴原表'!A:T,4,0)</f>
        <v>水印蓝山</v>
      </c>
      <c r="D140" s="14" t="str">
        <f>VLOOKUP(A:A,'[1]2023年3月在岗人员及社保补贴原表'!A:T,5,0)</f>
        <v>彭鑫</v>
      </c>
      <c r="E140" s="14" t="str">
        <f>VLOOKUP(A:A,'[1]2023年3月在岗人员及社保补贴原表'!A:T,8,0)</f>
        <v>37030419******1043</v>
      </c>
      <c r="F140" s="40" t="str">
        <f>VLOOKUP(A:A,'[1]2023年3月在岗人员及社保补贴原表'!A:T,9,0)</f>
        <v>新城镇岗位</v>
      </c>
      <c r="G140" s="14">
        <f>VLOOKUP(A:A,'[1]2023年3月在岗人员及社保补贴原表'!A:T,15,0)</f>
        <v>436.93</v>
      </c>
      <c r="H140" s="14">
        <f>VLOOKUP(A:A,'[1]2023年3月在岗人员及社保补贴原表'!A:T,20,0)</f>
        <v>1064.74</v>
      </c>
    </row>
    <row r="141" s="24" customFormat="1" ht="14.25" customHeight="1" spans="1:8">
      <c r="A141" s="14">
        <f t="shared" si="2"/>
        <v>137</v>
      </c>
      <c r="B141" s="14" t="str">
        <f>VLOOKUP(A:A,'[1]2023年3月在岗人员及社保补贴原表'!A:T,3,0)</f>
        <v>山头</v>
      </c>
      <c r="C141" s="14" t="str">
        <f>VLOOKUP(A:A,'[1]2023年3月在岗人员及社保补贴原表'!A:T,4,0)</f>
        <v>水印蓝山</v>
      </c>
      <c r="D141" s="14" t="str">
        <f>VLOOKUP(A:A,'[1]2023年3月在岗人员及社保补贴原表'!A:T,5,0)</f>
        <v>曲纪山</v>
      </c>
      <c r="E141" s="14" t="str">
        <f>VLOOKUP(A:A,'[1]2023年3月在岗人员及社保补贴原表'!A:T,8,0)</f>
        <v>37030419******161X</v>
      </c>
      <c r="F141" s="40" t="str">
        <f>VLOOKUP(A:A,'[1]2023年3月在岗人员及社保补贴原表'!A:T,9,0)</f>
        <v>新城镇岗位</v>
      </c>
      <c r="G141" s="14">
        <f>VLOOKUP(A:A,'[1]2023年3月在岗人员及社保补贴原表'!A:T,15,0)</f>
        <v>436.93</v>
      </c>
      <c r="H141" s="14">
        <f>VLOOKUP(A:A,'[1]2023年3月在岗人员及社保补贴原表'!A:T,20,0)</f>
        <v>1064.74</v>
      </c>
    </row>
    <row r="142" s="24" customFormat="1" ht="14.25" customHeight="1" spans="1:8">
      <c r="A142" s="14">
        <f t="shared" si="2"/>
        <v>138</v>
      </c>
      <c r="B142" s="14" t="str">
        <f>VLOOKUP(A:A,'[1]2023年3月在岗人员及社保补贴原表'!A:T,3,0)</f>
        <v>山头</v>
      </c>
      <c r="C142" s="14" t="str">
        <f>VLOOKUP(A:A,'[1]2023年3月在岗人员及社保补贴原表'!A:T,4,0)</f>
        <v>水印蓝山</v>
      </c>
      <c r="D142" s="14" t="str">
        <f>VLOOKUP(A:A,'[1]2023年3月在岗人员及社保补贴原表'!A:T,5,0)</f>
        <v>王春</v>
      </c>
      <c r="E142" s="14" t="str">
        <f>VLOOKUP(A:A,'[1]2023年3月在岗人员及社保补贴原表'!A:T,8,0)</f>
        <v>37030419******3722</v>
      </c>
      <c r="F142" s="40" t="str">
        <f>VLOOKUP(A:A,'[1]2023年3月在岗人员及社保补贴原表'!A:T,9,0)</f>
        <v>新城镇岗位</v>
      </c>
      <c r="G142" s="14">
        <f>VLOOKUP(A:A,'[1]2023年3月在岗人员及社保补贴原表'!A:T,15,0)</f>
        <v>436.93</v>
      </c>
      <c r="H142" s="14">
        <f>VLOOKUP(A:A,'[1]2023年3月在岗人员及社保补贴原表'!A:T,20,0)</f>
        <v>1064.74</v>
      </c>
    </row>
    <row r="143" s="24" customFormat="1" ht="14.25" customHeight="1" spans="1:8">
      <c r="A143" s="14">
        <f t="shared" si="2"/>
        <v>139</v>
      </c>
      <c r="B143" s="14" t="str">
        <f>VLOOKUP(A:A,'[1]2023年3月在岗人员及社保补贴原表'!A:T,3,0)</f>
        <v>山头</v>
      </c>
      <c r="C143" s="14" t="str">
        <f>VLOOKUP(A:A,'[1]2023年3月在岗人员及社保补贴原表'!A:T,4,0)</f>
        <v>水印蓝山</v>
      </c>
      <c r="D143" s="14" t="str">
        <f>VLOOKUP(A:A,'[1]2023年3月在岗人员及社保补贴原表'!A:T,5,0)</f>
        <v>郭爱芹</v>
      </c>
      <c r="E143" s="14" t="str">
        <f>VLOOKUP(A:A,'[1]2023年3月在岗人员及社保补贴原表'!A:T,8,0)</f>
        <v>37030219******4542</v>
      </c>
      <c r="F143" s="40" t="str">
        <f>VLOOKUP(A:A,'[1]2023年3月在岗人员及社保补贴原表'!A:T,9,0)</f>
        <v>新城镇岗位</v>
      </c>
      <c r="G143" s="14">
        <f>VLOOKUP(A:A,'[1]2023年3月在岗人员及社保补贴原表'!A:T,15,0)</f>
        <v>436.93</v>
      </c>
      <c r="H143" s="14">
        <f>VLOOKUP(A:A,'[1]2023年3月在岗人员及社保补贴原表'!A:T,20,0)</f>
        <v>1064.74</v>
      </c>
    </row>
    <row r="144" s="24" customFormat="1" ht="14.25" customHeight="1" spans="1:8">
      <c r="A144" s="14">
        <f t="shared" si="2"/>
        <v>140</v>
      </c>
      <c r="B144" s="14" t="str">
        <f>VLOOKUP(A:A,'[1]2023年3月在岗人员及社保补贴原表'!A:T,3,0)</f>
        <v>山头</v>
      </c>
      <c r="C144" s="14" t="str">
        <f>VLOOKUP(A:A,'[1]2023年3月在岗人员及社保补贴原表'!A:T,4,0)</f>
        <v>水印蓝山</v>
      </c>
      <c r="D144" s="14" t="str">
        <f>VLOOKUP(A:A,'[1]2023年3月在岗人员及社保补贴原表'!A:T,5,0)</f>
        <v>崔纪满</v>
      </c>
      <c r="E144" s="14" t="str">
        <f>VLOOKUP(A:A,'[1]2023年3月在岗人员及社保补贴原表'!A:T,8,0)</f>
        <v>37030419******1618</v>
      </c>
      <c r="F144" s="40" t="str">
        <f>VLOOKUP(A:A,'[1]2023年3月在岗人员及社保补贴原表'!A:T,9,0)</f>
        <v>新城镇岗位</v>
      </c>
      <c r="G144" s="14">
        <f>VLOOKUP(A:A,'[1]2023年3月在岗人员及社保补贴原表'!A:T,15,0)</f>
        <v>436.93</v>
      </c>
      <c r="H144" s="14">
        <f>VLOOKUP(A:A,'[1]2023年3月在岗人员及社保补贴原表'!A:T,20,0)</f>
        <v>1064.74</v>
      </c>
    </row>
    <row r="145" s="24" customFormat="1" ht="14.25" customHeight="1" spans="1:8">
      <c r="A145" s="14">
        <f t="shared" si="2"/>
        <v>141</v>
      </c>
      <c r="B145" s="14" t="str">
        <f>VLOOKUP(A:A,'[1]2023年3月在岗人员及社保补贴原表'!A:T,3,0)</f>
        <v>山头</v>
      </c>
      <c r="C145" s="14" t="str">
        <f>VLOOKUP(A:A,'[1]2023年3月在岗人员及社保补贴原表'!A:T,4,0)</f>
        <v>水印蓝山</v>
      </c>
      <c r="D145" s="14" t="str">
        <f>VLOOKUP(A:A,'[1]2023年3月在岗人员及社保补贴原表'!A:T,5,0)</f>
        <v>孙艳</v>
      </c>
      <c r="E145" s="14" t="str">
        <f>VLOOKUP(A:A,'[1]2023年3月在岗人员及社保补贴原表'!A:T,8,0)</f>
        <v>37030419******1340</v>
      </c>
      <c r="F145" s="40" t="str">
        <f>VLOOKUP(A:A,'[1]2023年3月在岗人员及社保补贴原表'!A:T,9,0)</f>
        <v>新城镇岗位</v>
      </c>
      <c r="G145" s="14">
        <f>VLOOKUP(A:A,'[1]2023年3月在岗人员及社保补贴原表'!A:T,15,0)</f>
        <v>436.93</v>
      </c>
      <c r="H145" s="14">
        <f>VLOOKUP(A:A,'[1]2023年3月在岗人员及社保补贴原表'!A:T,20,0)</f>
        <v>1064.74</v>
      </c>
    </row>
    <row r="146" s="24" customFormat="1" ht="14.25" customHeight="1" spans="1:8">
      <c r="A146" s="14">
        <f t="shared" si="2"/>
        <v>142</v>
      </c>
      <c r="B146" s="14" t="str">
        <f>VLOOKUP(A:A,'[1]2023年3月在岗人员及社保补贴原表'!A:T,3,0)</f>
        <v>山头</v>
      </c>
      <c r="C146" s="14" t="str">
        <f>VLOOKUP(A:A,'[1]2023年3月在岗人员及社保补贴原表'!A:T,4,0)</f>
        <v>水印蓝山</v>
      </c>
      <c r="D146" s="14" t="str">
        <f>VLOOKUP(A:A,'[1]2023年3月在岗人员及社保补贴原表'!A:T,5,0)</f>
        <v>苏念婷</v>
      </c>
      <c r="E146" s="14" t="str">
        <f>VLOOKUP(A:A,'[1]2023年3月在岗人员及社保补贴原表'!A:T,8,0)</f>
        <v>37030419******1323</v>
      </c>
      <c r="F146" s="40" t="str">
        <f>VLOOKUP(A:A,'[1]2023年3月在岗人员及社保补贴原表'!A:T,9,0)</f>
        <v>新城镇岗位</v>
      </c>
      <c r="G146" s="14">
        <f>VLOOKUP(A:A,'[1]2023年3月在岗人员及社保补贴原表'!A:T,15,0)</f>
        <v>436.93</v>
      </c>
      <c r="H146" s="14">
        <f>VLOOKUP(A:A,'[1]2023年3月在岗人员及社保补贴原表'!A:T,20,0)</f>
        <v>1064.74</v>
      </c>
    </row>
    <row r="147" s="24" customFormat="1" ht="14.25" customHeight="1" spans="1:8">
      <c r="A147" s="14">
        <f t="shared" si="2"/>
        <v>143</v>
      </c>
      <c r="B147" s="14" t="str">
        <f>VLOOKUP(A:A,'[1]2023年3月在岗人员及社保补贴原表'!A:T,3,0)</f>
        <v>山头</v>
      </c>
      <c r="C147" s="14" t="str">
        <f>VLOOKUP(A:A,'[1]2023年3月在岗人员及社保补贴原表'!A:T,4,0)</f>
        <v>水印蓝山</v>
      </c>
      <c r="D147" s="14" t="str">
        <f>VLOOKUP(A:A,'[1]2023年3月在岗人员及社保补贴原表'!A:T,5,0)</f>
        <v>谢秀永</v>
      </c>
      <c r="E147" s="14" t="str">
        <f>VLOOKUP(A:A,'[1]2023年3月在岗人员及社保补贴原表'!A:T,8,0)</f>
        <v>37030419******5361</v>
      </c>
      <c r="F147" s="40" t="str">
        <f>VLOOKUP(A:A,'[1]2023年3月在岗人员及社保补贴原表'!A:T,9,0)</f>
        <v>新城镇岗位</v>
      </c>
      <c r="G147" s="14">
        <f>VLOOKUP(A:A,'[1]2023年3月在岗人员及社保补贴原表'!A:T,15,0)</f>
        <v>436.93</v>
      </c>
      <c r="H147" s="14">
        <f>VLOOKUP(A:A,'[1]2023年3月在岗人员及社保补贴原表'!A:T,20,0)</f>
        <v>1064.74</v>
      </c>
    </row>
    <row r="148" s="24" customFormat="1" ht="14.25" customHeight="1" spans="1:8">
      <c r="A148" s="14">
        <f t="shared" si="2"/>
        <v>144</v>
      </c>
      <c r="B148" s="14" t="str">
        <f>VLOOKUP(A:A,'[1]2023年3月在岗人员及社保补贴原表'!A:T,3,0)</f>
        <v>山头</v>
      </c>
      <c r="C148" s="14" t="str">
        <f>VLOOKUP(A:A,'[1]2023年3月在岗人员及社保补贴原表'!A:T,4,0)</f>
        <v>水印蓝山</v>
      </c>
      <c r="D148" s="14" t="str">
        <f>VLOOKUP(A:A,'[1]2023年3月在岗人员及社保补贴原表'!A:T,5,0)</f>
        <v>牟春荣</v>
      </c>
      <c r="E148" s="14" t="str">
        <f>VLOOKUP(A:A,'[1]2023年3月在岗人员及社保补贴原表'!A:T,8,0)</f>
        <v>37062819******4641</v>
      </c>
      <c r="F148" s="40" t="str">
        <f>VLOOKUP(A:A,'[1]2023年3月在岗人员及社保补贴原表'!A:T,9,0)</f>
        <v>新城镇岗位</v>
      </c>
      <c r="G148" s="14">
        <f>VLOOKUP(A:A,'[1]2023年3月在岗人员及社保补贴原表'!A:T,15,0)</f>
        <v>436.93</v>
      </c>
      <c r="H148" s="14">
        <f>VLOOKUP(A:A,'[1]2023年3月在岗人员及社保补贴原表'!A:T,20,0)</f>
        <v>1064.74</v>
      </c>
    </row>
    <row r="149" s="24" customFormat="1" ht="14.25" customHeight="1" spans="1:8">
      <c r="A149" s="14">
        <f t="shared" si="2"/>
        <v>145</v>
      </c>
      <c r="B149" s="14" t="str">
        <f>VLOOKUP(A:A,'[1]2023年3月在岗人员及社保补贴原表'!A:T,3,0)</f>
        <v>山头</v>
      </c>
      <c r="C149" s="14" t="str">
        <f>VLOOKUP(A:A,'[1]2023年3月在岗人员及社保补贴原表'!A:T,4,0)</f>
        <v>颜山社区</v>
      </c>
      <c r="D149" s="14" t="str">
        <f>VLOOKUP(A:A,'[1]2023年3月在岗人员及社保补贴原表'!A:T,5,0)</f>
        <v>孙同福</v>
      </c>
      <c r="E149" s="14" t="str">
        <f>VLOOKUP(A:A,'[1]2023年3月在岗人员及社保补贴原表'!A:T,8,0)</f>
        <v>37030419******6211</v>
      </c>
      <c r="F149" s="40" t="str">
        <f>VLOOKUP(A:A,'[1]2023年3月在岗人员及社保补贴原表'!A:T,9,0)</f>
        <v>新城镇岗位</v>
      </c>
      <c r="G149" s="14">
        <f>VLOOKUP(A:A,'[1]2023年3月在岗人员及社保补贴原表'!A:T,15,0)</f>
        <v>436.93</v>
      </c>
      <c r="H149" s="14">
        <f>VLOOKUP(A:A,'[1]2023年3月在岗人员及社保补贴原表'!A:T,20,0)</f>
        <v>1064.74</v>
      </c>
    </row>
    <row r="150" s="24" customFormat="1" ht="14.25" customHeight="1" spans="1:8">
      <c r="A150" s="14">
        <f t="shared" si="2"/>
        <v>146</v>
      </c>
      <c r="B150" s="14" t="str">
        <f>VLOOKUP(A:A,'[1]2023年3月在岗人员及社保补贴原表'!A:T,3,0)</f>
        <v>山头</v>
      </c>
      <c r="C150" s="14" t="str">
        <f>VLOOKUP(A:A,'[1]2023年3月在岗人员及社保补贴原表'!A:T,4,0)</f>
        <v>颜山社区</v>
      </c>
      <c r="D150" s="14" t="str">
        <f>VLOOKUP(A:A,'[1]2023年3月在岗人员及社保补贴原表'!A:T,5,0)</f>
        <v>孙向春</v>
      </c>
      <c r="E150" s="14" t="str">
        <f>VLOOKUP(A:A,'[1]2023年3月在岗人员及社保补贴原表'!A:T,8,0)</f>
        <v>37030419******1617</v>
      </c>
      <c r="F150" s="40" t="str">
        <f>VLOOKUP(A:A,'[1]2023年3月在岗人员及社保补贴原表'!A:T,9,0)</f>
        <v>新城镇岗位</v>
      </c>
      <c r="G150" s="14">
        <f>VLOOKUP(A:A,'[1]2023年3月在岗人员及社保补贴原表'!A:T,15,0)</f>
        <v>436.93</v>
      </c>
      <c r="H150" s="14">
        <f>VLOOKUP(A:A,'[1]2023年3月在岗人员及社保补贴原表'!A:T,20,0)</f>
        <v>1064.74</v>
      </c>
    </row>
    <row r="151" s="24" customFormat="1" ht="14.25" customHeight="1" spans="1:8">
      <c r="A151" s="14">
        <f t="shared" si="2"/>
        <v>147</v>
      </c>
      <c r="B151" s="14" t="str">
        <f>VLOOKUP(A:A,'[1]2023年3月在岗人员及社保补贴原表'!A:T,3,0)</f>
        <v>山头</v>
      </c>
      <c r="C151" s="14" t="str">
        <f>VLOOKUP(A:A,'[1]2023年3月在岗人员及社保补贴原表'!A:T,4,0)</f>
        <v>颜山社区</v>
      </c>
      <c r="D151" s="14" t="str">
        <f>VLOOKUP(A:A,'[1]2023年3月在岗人员及社保补贴原表'!A:T,5,0)</f>
        <v>焦海波</v>
      </c>
      <c r="E151" s="14" t="str">
        <f>VLOOKUP(A:A,'[1]2023年3月在岗人员及社保补贴原表'!A:T,8,0)</f>
        <v>37030419******4427</v>
      </c>
      <c r="F151" s="40" t="str">
        <f>VLOOKUP(A:A,'[1]2023年3月在岗人员及社保补贴原表'!A:T,9,0)</f>
        <v>新城镇岗位</v>
      </c>
      <c r="G151" s="14">
        <f>VLOOKUP(A:A,'[1]2023年3月在岗人员及社保补贴原表'!A:T,15,0)</f>
        <v>436.93</v>
      </c>
      <c r="H151" s="14">
        <f>VLOOKUP(A:A,'[1]2023年3月在岗人员及社保补贴原表'!A:T,20,0)</f>
        <v>1064.74</v>
      </c>
    </row>
    <row r="152" s="24" customFormat="1" ht="14.25" customHeight="1" spans="1:8">
      <c r="A152" s="14">
        <f t="shared" si="2"/>
        <v>148</v>
      </c>
      <c r="B152" s="14" t="str">
        <f>VLOOKUP(A:A,'[1]2023年3月在岗人员及社保补贴原表'!A:T,3,0)</f>
        <v>山头</v>
      </c>
      <c r="C152" s="14" t="str">
        <f>VLOOKUP(A:A,'[1]2023年3月在岗人员及社保补贴原表'!A:T,4,0)</f>
        <v>颜山社区</v>
      </c>
      <c r="D152" s="14" t="str">
        <f>VLOOKUP(A:A,'[1]2023年3月在岗人员及社保补贴原表'!A:T,5,0)</f>
        <v>孙启山</v>
      </c>
      <c r="E152" s="14" t="str">
        <f>VLOOKUP(A:A,'[1]2023年3月在岗人员及社保补贴原表'!A:T,8,0)</f>
        <v>37030419******4230</v>
      </c>
      <c r="F152" s="40" t="str">
        <f>VLOOKUP(A:A,'[1]2023年3月在岗人员及社保补贴原表'!A:T,9,0)</f>
        <v>新城镇岗位</v>
      </c>
      <c r="G152" s="14">
        <f>VLOOKUP(A:A,'[1]2023年3月在岗人员及社保补贴原表'!A:T,15,0)</f>
        <v>436.93</v>
      </c>
      <c r="H152" s="14">
        <f>VLOOKUP(A:A,'[1]2023年3月在岗人员及社保补贴原表'!A:T,20,0)</f>
        <v>1064.74</v>
      </c>
    </row>
    <row r="153" s="24" customFormat="1" ht="14.25" customHeight="1" spans="1:8">
      <c r="A153" s="14">
        <f t="shared" si="2"/>
        <v>149</v>
      </c>
      <c r="B153" s="14" t="str">
        <f>VLOOKUP(A:A,'[1]2023年3月在岗人员及社保补贴原表'!A:T,3,0)</f>
        <v>山头</v>
      </c>
      <c r="C153" s="14" t="str">
        <f>VLOOKUP(A:A,'[1]2023年3月在岗人员及社保补贴原表'!A:T,4,0)</f>
        <v>新博社区</v>
      </c>
      <c r="D153" s="14" t="str">
        <f>VLOOKUP(A:A,'[1]2023年3月在岗人员及社保补贴原表'!A:T,5,0)</f>
        <v>阎佰泉</v>
      </c>
      <c r="E153" s="14" t="str">
        <f>VLOOKUP(A:A,'[1]2023年3月在岗人员及社保补贴原表'!A:T,8,0)</f>
        <v>37030419******1610</v>
      </c>
      <c r="F153" s="40" t="str">
        <f>VLOOKUP(A:A,'[1]2023年3月在岗人员及社保补贴原表'!A:T,9,0)</f>
        <v>新城镇岗位</v>
      </c>
      <c r="G153" s="14">
        <f>VLOOKUP(A:A,'[1]2023年3月在岗人员及社保补贴原表'!A:T,15,0)</f>
        <v>436.93</v>
      </c>
      <c r="H153" s="14">
        <f>VLOOKUP(A:A,'[1]2023年3月在岗人员及社保补贴原表'!A:T,20,0)</f>
        <v>1064.74</v>
      </c>
    </row>
    <row r="154" s="24" customFormat="1" ht="14.25" customHeight="1" spans="1:8">
      <c r="A154" s="14">
        <f t="shared" si="2"/>
        <v>150</v>
      </c>
      <c r="B154" s="14" t="str">
        <f>VLOOKUP(A:A,'[1]2023年3月在岗人员及社保补贴原表'!A:T,3,0)</f>
        <v>山头</v>
      </c>
      <c r="C154" s="14" t="str">
        <f>VLOOKUP(A:A,'[1]2023年3月在岗人员及社保补贴原表'!A:T,4,0)</f>
        <v>新博社区</v>
      </c>
      <c r="D154" s="14" t="str">
        <f>VLOOKUP(A:A,'[1]2023年3月在岗人员及社保补贴原表'!A:T,5,0)</f>
        <v>赵秀菊</v>
      </c>
      <c r="E154" s="14" t="str">
        <f>VLOOKUP(A:A,'[1]2023年3月在岗人员及社保补贴原表'!A:T,8,0)</f>
        <v>37030419******1627</v>
      </c>
      <c r="F154" s="40" t="str">
        <f>VLOOKUP(A:A,'[1]2023年3月在岗人员及社保补贴原表'!A:T,9,0)</f>
        <v>新城镇岗位</v>
      </c>
      <c r="G154" s="14">
        <f>VLOOKUP(A:A,'[1]2023年3月在岗人员及社保补贴原表'!A:T,15,0)</f>
        <v>436.93</v>
      </c>
      <c r="H154" s="14">
        <f>VLOOKUP(A:A,'[1]2023年3月在岗人员及社保补贴原表'!A:T,20,0)</f>
        <v>1064.74</v>
      </c>
    </row>
    <row r="155" s="24" customFormat="1" ht="14.25" customHeight="1" spans="1:8">
      <c r="A155" s="14">
        <f t="shared" si="2"/>
        <v>151</v>
      </c>
      <c r="B155" s="14" t="str">
        <f>VLOOKUP(A:A,'[1]2023年3月在岗人员及社保补贴原表'!A:T,3,0)</f>
        <v>山头</v>
      </c>
      <c r="C155" s="14" t="str">
        <f>VLOOKUP(A:A,'[1]2023年3月在岗人员及社保补贴原表'!A:T,4,0)</f>
        <v>神头社区</v>
      </c>
      <c r="D155" s="14" t="str">
        <f>VLOOKUP(A:A,'[1]2023年3月在岗人员及社保补贴原表'!A:T,5,0)</f>
        <v>张玉</v>
      </c>
      <c r="E155" s="14" t="str">
        <f>VLOOKUP(A:A,'[1]2023年3月在岗人员及社保补贴原表'!A:T,8,0)</f>
        <v>37030419******4929</v>
      </c>
      <c r="F155" s="40" t="str">
        <f>VLOOKUP(A:A,'[1]2023年3月在岗人员及社保补贴原表'!A:T,9,0)</f>
        <v>新城镇岗位</v>
      </c>
      <c r="G155" s="14">
        <f>VLOOKUP(A:A,'[1]2023年3月在岗人员及社保补贴原表'!A:T,15,0)</f>
        <v>436.93</v>
      </c>
      <c r="H155" s="14">
        <f>VLOOKUP(A:A,'[1]2023年3月在岗人员及社保补贴原表'!A:T,20,0)</f>
        <v>1064.74</v>
      </c>
    </row>
    <row r="156" s="24" customFormat="1" ht="14.25" customHeight="1" spans="1:8">
      <c r="A156" s="14">
        <f t="shared" si="2"/>
        <v>152</v>
      </c>
      <c r="B156" s="14" t="str">
        <f>VLOOKUP(A:A,'[1]2023年3月在岗人员及社保补贴原表'!A:T,3,0)</f>
        <v>山头</v>
      </c>
      <c r="C156" s="14" t="str">
        <f>VLOOKUP(A:A,'[1]2023年3月在岗人员及社保补贴原表'!A:T,4,0)</f>
        <v>神头社区</v>
      </c>
      <c r="D156" s="14" t="str">
        <f>VLOOKUP(A:A,'[1]2023年3月在岗人员及社保补贴原表'!A:T,5,0)</f>
        <v>赵艳</v>
      </c>
      <c r="E156" s="14" t="str">
        <f>VLOOKUP(A:A,'[1]2023年3月在岗人员及社保补贴原表'!A:T,8,0)</f>
        <v>37030419******5825</v>
      </c>
      <c r="F156" s="40" t="str">
        <f>VLOOKUP(A:A,'[1]2023年3月在岗人员及社保补贴原表'!A:T,9,0)</f>
        <v>新城镇岗位</v>
      </c>
      <c r="G156" s="14">
        <f>VLOOKUP(A:A,'[1]2023年3月在岗人员及社保补贴原表'!A:T,15,0)</f>
        <v>436.93</v>
      </c>
      <c r="H156" s="14">
        <f>VLOOKUP(A:A,'[1]2023年3月在岗人员及社保补贴原表'!A:T,20,0)</f>
        <v>1064.74</v>
      </c>
    </row>
    <row r="157" s="24" customFormat="1" ht="14.25" customHeight="1" spans="1:8">
      <c r="A157" s="14">
        <f t="shared" si="2"/>
        <v>153</v>
      </c>
      <c r="B157" s="14" t="str">
        <f>VLOOKUP(A:A,'[1]2023年3月在岗人员及社保补贴原表'!A:T,3,0)</f>
        <v>山头</v>
      </c>
      <c r="C157" s="14" t="str">
        <f>VLOOKUP(A:A,'[1]2023年3月在岗人员及社保补贴原表'!A:T,4,0)</f>
        <v>神头社区</v>
      </c>
      <c r="D157" s="14" t="str">
        <f>VLOOKUP(A:A,'[1]2023年3月在岗人员及社保补贴原表'!A:T,5,0)</f>
        <v>郇永梅</v>
      </c>
      <c r="E157" s="14" t="str">
        <f>VLOOKUP(A:A,'[1]2023年3月在岗人员及社保补贴原表'!A:T,8,0)</f>
        <v>37030419******3142</v>
      </c>
      <c r="F157" s="40" t="str">
        <f>VLOOKUP(A:A,'[1]2023年3月在岗人员及社保补贴原表'!A:T,9,0)</f>
        <v>新城镇岗位</v>
      </c>
      <c r="G157" s="14">
        <f>VLOOKUP(A:A,'[1]2023年3月在岗人员及社保补贴原表'!A:T,15,0)</f>
        <v>436.93</v>
      </c>
      <c r="H157" s="14">
        <f>VLOOKUP(A:A,'[1]2023年3月在岗人员及社保补贴原表'!A:T,20,0)</f>
        <v>1064.74</v>
      </c>
    </row>
    <row r="158" s="24" customFormat="1" ht="14.25" customHeight="1" spans="1:8">
      <c r="A158" s="14">
        <f t="shared" si="2"/>
        <v>154</v>
      </c>
      <c r="B158" s="14" t="str">
        <f>VLOOKUP(A:A,'[1]2023年3月在岗人员及社保补贴原表'!A:T,3,0)</f>
        <v>山头</v>
      </c>
      <c r="C158" s="14" t="str">
        <f>VLOOKUP(A:A,'[1]2023年3月在岗人员及社保补贴原表'!A:T,4,0)</f>
        <v>神头社区</v>
      </c>
      <c r="D158" s="14" t="str">
        <f>VLOOKUP(A:A,'[1]2023年3月在岗人员及社保补贴原表'!A:T,5,0)</f>
        <v>郑艳红</v>
      </c>
      <c r="E158" s="14" t="str">
        <f>VLOOKUP(A:A,'[1]2023年3月在岗人员及社保补贴原表'!A:T,8,0)</f>
        <v>37030419******4923</v>
      </c>
      <c r="F158" s="40" t="str">
        <f>VLOOKUP(A:A,'[1]2023年3月在岗人员及社保补贴原表'!A:T,9,0)</f>
        <v>新城镇岗位</v>
      </c>
      <c r="G158" s="14">
        <f>VLOOKUP(A:A,'[1]2023年3月在岗人员及社保补贴原表'!A:T,15,0)</f>
        <v>436.93</v>
      </c>
      <c r="H158" s="14">
        <f>VLOOKUP(A:A,'[1]2023年3月在岗人员及社保补贴原表'!A:T,20,0)</f>
        <v>1064.74</v>
      </c>
    </row>
    <row r="159" s="24" customFormat="1" ht="14.25" customHeight="1" spans="1:8">
      <c r="A159" s="14">
        <f t="shared" si="2"/>
        <v>155</v>
      </c>
      <c r="B159" s="14" t="str">
        <f>VLOOKUP(A:A,'[1]2023年3月在岗人员及社保补贴原表'!A:T,3,0)</f>
        <v>山头</v>
      </c>
      <c r="C159" s="14" t="str">
        <f>VLOOKUP(A:A,'[1]2023年3月在岗人员及社保补贴原表'!A:T,4,0)</f>
        <v>神头社区</v>
      </c>
      <c r="D159" s="14" t="str">
        <f>VLOOKUP(A:A,'[1]2023年3月在岗人员及社保补贴原表'!A:T,5,0)</f>
        <v>苏燕</v>
      </c>
      <c r="E159" s="14" t="str">
        <f>VLOOKUP(A:A,'[1]2023年3月在岗人员及社保补贴原表'!A:T,8,0)</f>
        <v>37283119******5923</v>
      </c>
      <c r="F159" s="40" t="str">
        <f>VLOOKUP(A:A,'[1]2023年3月在岗人员及社保补贴原表'!A:T,9,0)</f>
        <v>新城镇岗位</v>
      </c>
      <c r="G159" s="14">
        <f>VLOOKUP(A:A,'[1]2023年3月在岗人员及社保补贴原表'!A:T,15,0)</f>
        <v>436.93</v>
      </c>
      <c r="H159" s="14">
        <f>VLOOKUP(A:A,'[1]2023年3月在岗人员及社保补贴原表'!A:T,20,0)</f>
        <v>1064.74</v>
      </c>
    </row>
    <row r="160" s="24" customFormat="1" ht="14.25" customHeight="1" spans="1:8">
      <c r="A160" s="14">
        <f t="shared" si="2"/>
        <v>156</v>
      </c>
      <c r="B160" s="14" t="str">
        <f>VLOOKUP(A:A,'[1]2023年3月在岗人员及社保补贴原表'!A:T,3,0)</f>
        <v>山头</v>
      </c>
      <c r="C160" s="14" t="str">
        <f>VLOOKUP(A:A,'[1]2023年3月在岗人员及社保补贴原表'!A:T,4,0)</f>
        <v>古窑社区</v>
      </c>
      <c r="D160" s="14" t="str">
        <f>VLOOKUP(A:A,'[1]2023年3月在岗人员及社保补贴原表'!A:T,5,0)</f>
        <v>李艳</v>
      </c>
      <c r="E160" s="14" t="str">
        <f>VLOOKUP(A:A,'[1]2023年3月在岗人员及社保补贴原表'!A:T,8,0)</f>
        <v>37030419******1623</v>
      </c>
      <c r="F160" s="40" t="str">
        <f>VLOOKUP(A:A,'[1]2023年3月在岗人员及社保补贴原表'!A:T,9,0)</f>
        <v>新城镇岗位</v>
      </c>
      <c r="G160" s="14">
        <f>VLOOKUP(A:A,'[1]2023年3月在岗人员及社保补贴原表'!A:T,15,0)</f>
        <v>436.93</v>
      </c>
      <c r="H160" s="14">
        <f>VLOOKUP(A:A,'[1]2023年3月在岗人员及社保补贴原表'!A:T,20,0)</f>
        <v>1064.74</v>
      </c>
    </row>
    <row r="161" s="24" customFormat="1" ht="14.25" customHeight="1" spans="1:8">
      <c r="A161" s="14">
        <f t="shared" si="2"/>
        <v>157</v>
      </c>
      <c r="B161" s="14" t="str">
        <f>VLOOKUP(A:A,'[1]2023年3月在岗人员及社保补贴原表'!A:T,3,0)</f>
        <v>山头</v>
      </c>
      <c r="C161" s="14" t="str">
        <f>VLOOKUP(A:A,'[1]2023年3月在岗人员及社保补贴原表'!A:T,4,0)</f>
        <v>古窑社区</v>
      </c>
      <c r="D161" s="14" t="str">
        <f>VLOOKUP(A:A,'[1]2023年3月在岗人员及社保补贴原表'!A:T,5,0)</f>
        <v>张风霞</v>
      </c>
      <c r="E161" s="14" t="str">
        <f>VLOOKUP(A:A,'[1]2023年3月在岗人员及社保补贴原表'!A:T,8,0)</f>
        <v>37030419******1621</v>
      </c>
      <c r="F161" s="40" t="str">
        <f>VLOOKUP(A:A,'[1]2023年3月在岗人员及社保补贴原表'!A:T,9,0)</f>
        <v>新城镇岗位</v>
      </c>
      <c r="G161" s="14">
        <f>VLOOKUP(A:A,'[1]2023年3月在岗人员及社保补贴原表'!A:T,15,0)</f>
        <v>436.93</v>
      </c>
      <c r="H161" s="14">
        <f>VLOOKUP(A:A,'[1]2023年3月在岗人员及社保补贴原表'!A:T,20,0)</f>
        <v>1064.74</v>
      </c>
    </row>
    <row r="162" s="24" customFormat="1" ht="14.25" customHeight="1" spans="1:8">
      <c r="A162" s="14">
        <f t="shared" si="2"/>
        <v>158</v>
      </c>
      <c r="B162" s="14" t="str">
        <f>VLOOKUP(A:A,'[1]2023年3月在岗人员及社保补贴原表'!A:T,3,0)</f>
        <v>山头</v>
      </c>
      <c r="C162" s="14" t="str">
        <f>VLOOKUP(A:A,'[1]2023年3月在岗人员及社保补贴原表'!A:T,4,0)</f>
        <v>古窑社区</v>
      </c>
      <c r="D162" s="14" t="str">
        <f>VLOOKUP(A:A,'[1]2023年3月在岗人员及社保补贴原表'!A:T,5,0)</f>
        <v>阎红</v>
      </c>
      <c r="E162" s="14" t="str">
        <f>VLOOKUP(A:A,'[1]2023年3月在岗人员及社保补贴原表'!A:T,8,0)</f>
        <v>37030419******0024</v>
      </c>
      <c r="F162" s="40" t="str">
        <f>VLOOKUP(A:A,'[1]2023年3月在岗人员及社保补贴原表'!A:T,9,0)</f>
        <v>新城镇岗位</v>
      </c>
      <c r="G162" s="14">
        <f>VLOOKUP(A:A,'[1]2023年3月在岗人员及社保补贴原表'!A:T,15,0)</f>
        <v>436.93</v>
      </c>
      <c r="H162" s="14">
        <f>VLOOKUP(A:A,'[1]2023年3月在岗人员及社保补贴原表'!A:T,20,0)</f>
        <v>1064.74</v>
      </c>
    </row>
    <row r="163" s="24" customFormat="1" ht="14.25" customHeight="1" spans="1:8">
      <c r="A163" s="14">
        <f t="shared" si="2"/>
        <v>159</v>
      </c>
      <c r="B163" s="14" t="str">
        <f>VLOOKUP(A:A,'[1]2023年3月在岗人员及社保补贴原表'!A:T,3,0)</f>
        <v>山头</v>
      </c>
      <c r="C163" s="14" t="str">
        <f>VLOOKUP(A:A,'[1]2023年3月在岗人员及社保补贴原表'!A:T,4,0)</f>
        <v>古窑社区</v>
      </c>
      <c r="D163" s="14" t="str">
        <f>VLOOKUP(A:A,'[1]2023年3月在岗人员及社保补贴原表'!A:T,5,0)</f>
        <v>徐其柏</v>
      </c>
      <c r="E163" s="14" t="str">
        <f>VLOOKUP(A:A,'[1]2023年3月在岗人员及社保补贴原表'!A:T,8,0)</f>
        <v>37030419******1637</v>
      </c>
      <c r="F163" s="40" t="str">
        <f>VLOOKUP(A:A,'[1]2023年3月在岗人员及社保补贴原表'!A:T,9,0)</f>
        <v>新城镇岗位</v>
      </c>
      <c r="G163" s="14">
        <f>VLOOKUP(A:A,'[1]2023年3月在岗人员及社保补贴原表'!A:T,15,0)</f>
        <v>436.93</v>
      </c>
      <c r="H163" s="14">
        <f>VLOOKUP(A:A,'[1]2023年3月在岗人员及社保补贴原表'!A:T,20,0)</f>
        <v>1064.74</v>
      </c>
    </row>
    <row r="164" s="24" customFormat="1" ht="14.25" customHeight="1" spans="1:8">
      <c r="A164" s="14">
        <f t="shared" si="2"/>
        <v>160</v>
      </c>
      <c r="B164" s="14" t="str">
        <f>VLOOKUP(A:A,'[1]2023年3月在岗人员及社保补贴原表'!A:T,3,0)</f>
        <v>山头</v>
      </c>
      <c r="C164" s="14" t="str">
        <f>VLOOKUP(A:A,'[1]2023年3月在岗人员及社保补贴原表'!A:T,4,0)</f>
        <v>古窑社区</v>
      </c>
      <c r="D164" s="14" t="str">
        <f>VLOOKUP(A:A,'[1]2023年3月在岗人员及社保补贴原表'!A:T,5,0)</f>
        <v>秦丽</v>
      </c>
      <c r="E164" s="14" t="str">
        <f>VLOOKUP(A:A,'[1]2023年3月在岗人员及社保补贴原表'!A:T,8,0)</f>
        <v>37030419******1629</v>
      </c>
      <c r="F164" s="40" t="str">
        <f>VLOOKUP(A:A,'[1]2023年3月在岗人员及社保补贴原表'!A:T,9,0)</f>
        <v>新城镇岗位</v>
      </c>
      <c r="G164" s="14">
        <f>VLOOKUP(A:A,'[1]2023年3月在岗人员及社保补贴原表'!A:T,15,0)</f>
        <v>436.93</v>
      </c>
      <c r="H164" s="14">
        <f>VLOOKUP(A:A,'[1]2023年3月在岗人员及社保补贴原表'!A:T,20,0)</f>
        <v>1064.74</v>
      </c>
    </row>
    <row r="165" s="24" customFormat="1" ht="14.25" customHeight="1" spans="1:8">
      <c r="A165" s="14">
        <f t="shared" si="2"/>
        <v>161</v>
      </c>
      <c r="B165" s="14" t="str">
        <f>VLOOKUP(A:A,'[1]2023年3月在岗人员及社保补贴原表'!A:T,3,0)</f>
        <v>山头</v>
      </c>
      <c r="C165" s="14" t="str">
        <f>VLOOKUP(A:A,'[1]2023年3月在岗人员及社保补贴原表'!A:T,4,0)</f>
        <v>万松山社区</v>
      </c>
      <c r="D165" s="14" t="str">
        <f>VLOOKUP(A:A,'[1]2023年3月在岗人员及社保补贴原表'!A:T,5,0)</f>
        <v>王桂芝</v>
      </c>
      <c r="E165" s="14" t="str">
        <f>VLOOKUP(A:A,'[1]2023年3月在岗人员及社保补贴原表'!A:T,8,0)</f>
        <v>37030419******4427</v>
      </c>
      <c r="F165" s="40" t="str">
        <f>VLOOKUP(A:A,'[1]2023年3月在岗人员及社保补贴原表'!A:T,9,0)</f>
        <v>新城镇岗位</v>
      </c>
      <c r="G165" s="14">
        <f>VLOOKUP(A:A,'[1]2023年3月在岗人员及社保补贴原表'!A:T,15,0)</f>
        <v>436.93</v>
      </c>
      <c r="H165" s="14">
        <f>VLOOKUP(A:A,'[1]2023年3月在岗人员及社保补贴原表'!A:T,20,0)</f>
        <v>1064.74</v>
      </c>
    </row>
    <row r="166" s="24" customFormat="1" ht="14.25" customHeight="1" spans="1:8">
      <c r="A166" s="14">
        <f t="shared" si="2"/>
        <v>162</v>
      </c>
      <c r="B166" s="14" t="str">
        <f>VLOOKUP(A:A,'[1]2023年3月在岗人员及社保补贴原表'!A:T,3,0)</f>
        <v>山头</v>
      </c>
      <c r="C166" s="14" t="str">
        <f>VLOOKUP(A:A,'[1]2023年3月在岗人员及社保补贴原表'!A:T,4,0)</f>
        <v>万松山社区</v>
      </c>
      <c r="D166" s="14" t="str">
        <f>VLOOKUP(A:A,'[1]2023年3月在岗人员及社保补贴原表'!A:T,5,0)</f>
        <v>吕善锋</v>
      </c>
      <c r="E166" s="14" t="str">
        <f>VLOOKUP(A:A,'[1]2023年3月在岗人员及社保补贴原表'!A:T,8,0)</f>
        <v>37030419******0616</v>
      </c>
      <c r="F166" s="40" t="str">
        <f>VLOOKUP(A:A,'[1]2023年3月在岗人员及社保补贴原表'!A:T,9,0)</f>
        <v>新城镇岗位</v>
      </c>
      <c r="G166" s="14">
        <f>VLOOKUP(A:A,'[1]2023年3月在岗人员及社保补贴原表'!A:T,15,0)</f>
        <v>436.93</v>
      </c>
      <c r="H166" s="14">
        <f>VLOOKUP(A:A,'[1]2023年3月在岗人员及社保补贴原表'!A:T,20,0)</f>
        <v>1064.74</v>
      </c>
    </row>
    <row r="167" s="24" customFormat="1" ht="14.25" customHeight="1" spans="1:8">
      <c r="A167" s="14">
        <f t="shared" si="2"/>
        <v>163</v>
      </c>
      <c r="B167" s="14" t="str">
        <f>VLOOKUP(A:A,'[1]2023年3月在岗人员及社保补贴原表'!A:T,3,0)</f>
        <v>山头</v>
      </c>
      <c r="C167" s="14" t="str">
        <f>VLOOKUP(A:A,'[1]2023年3月在岗人员及社保补贴原表'!A:T,4,0)</f>
        <v>万松山社区</v>
      </c>
      <c r="D167" s="14" t="str">
        <f>VLOOKUP(A:A,'[1]2023年3月在岗人员及社保补贴原表'!A:T,5,0)</f>
        <v>张鹏</v>
      </c>
      <c r="E167" s="14" t="str">
        <f>VLOOKUP(A:A,'[1]2023年3月在岗人员及社保补贴原表'!A:T,8,0)</f>
        <v>37030419******1326</v>
      </c>
      <c r="F167" s="40" t="str">
        <f>VLOOKUP(A:A,'[1]2023年3月在岗人员及社保补贴原表'!A:T,9,0)</f>
        <v>新城镇岗位</v>
      </c>
      <c r="G167" s="14">
        <f>VLOOKUP(A:A,'[1]2023年3月在岗人员及社保补贴原表'!A:T,15,0)</f>
        <v>436.93</v>
      </c>
      <c r="H167" s="14">
        <f>VLOOKUP(A:A,'[1]2023年3月在岗人员及社保补贴原表'!A:T,20,0)</f>
        <v>1064.74</v>
      </c>
    </row>
    <row r="168" s="24" customFormat="1" ht="14.25" customHeight="1" spans="1:8">
      <c r="A168" s="14">
        <f t="shared" si="2"/>
        <v>164</v>
      </c>
      <c r="B168" s="14" t="str">
        <f>VLOOKUP(A:A,'[1]2023年3月在岗人员及社保补贴原表'!A:T,3,0)</f>
        <v>山头</v>
      </c>
      <c r="C168" s="14" t="str">
        <f>VLOOKUP(A:A,'[1]2023年3月在岗人员及社保补贴原表'!A:T,4,0)</f>
        <v>窑广社区</v>
      </c>
      <c r="D168" s="14" t="str">
        <f>VLOOKUP(A:A,'[1]2023年3月在岗人员及社保补贴原表'!A:T,5,0)</f>
        <v>孙兆臣</v>
      </c>
      <c r="E168" s="14" t="str">
        <f>VLOOKUP(A:A,'[1]2023年3月在岗人员及社保补贴原表'!A:T,8,0)</f>
        <v>37030419******1616</v>
      </c>
      <c r="F168" s="40" t="str">
        <f>VLOOKUP(A:A,'[1]2023年3月在岗人员及社保补贴原表'!A:T,9,0)</f>
        <v>新城镇岗位</v>
      </c>
      <c r="G168" s="14">
        <f>VLOOKUP(A:A,'[1]2023年3月在岗人员及社保补贴原表'!A:T,15,0)</f>
        <v>436.93</v>
      </c>
      <c r="H168" s="14">
        <f>VLOOKUP(A:A,'[1]2023年3月在岗人员及社保补贴原表'!A:T,20,0)</f>
        <v>1064.74</v>
      </c>
    </row>
    <row r="169" s="24" customFormat="1" ht="14.25" customHeight="1" spans="1:8">
      <c r="A169" s="14">
        <f t="shared" si="2"/>
        <v>165</v>
      </c>
      <c r="B169" s="14" t="str">
        <f>VLOOKUP(A:A,'[1]2023年3月在岗人员及社保补贴原表'!A:T,3,0)</f>
        <v>山头</v>
      </c>
      <c r="C169" s="14" t="str">
        <f>VLOOKUP(A:A,'[1]2023年3月在岗人员及社保补贴原表'!A:T,4,0)</f>
        <v>窑广社区</v>
      </c>
      <c r="D169" s="14" t="str">
        <f>VLOOKUP(A:A,'[1]2023年3月在岗人员及社保补贴原表'!A:T,5,0)</f>
        <v>李荣国</v>
      </c>
      <c r="E169" s="14" t="str">
        <f>VLOOKUP(A:A,'[1]2023年3月在岗人员及社保补贴原表'!A:T,8,0)</f>
        <v>37030419******1619</v>
      </c>
      <c r="F169" s="40" t="str">
        <f>VLOOKUP(A:A,'[1]2023年3月在岗人员及社保补贴原表'!A:T,9,0)</f>
        <v>新城镇岗位</v>
      </c>
      <c r="G169" s="14">
        <f>VLOOKUP(A:A,'[1]2023年3月在岗人员及社保补贴原表'!A:T,15,0)</f>
        <v>436.93</v>
      </c>
      <c r="H169" s="14">
        <f>VLOOKUP(A:A,'[1]2023年3月在岗人员及社保补贴原表'!A:T,20,0)</f>
        <v>1064.74</v>
      </c>
    </row>
    <row r="170" s="24" customFormat="1" ht="14.25" customHeight="1" spans="1:8">
      <c r="A170" s="14">
        <f t="shared" si="2"/>
        <v>166</v>
      </c>
      <c r="B170" s="14" t="str">
        <f>VLOOKUP(A:A,'[1]2023年3月在岗人员及社保补贴原表'!A:T,3,0)</f>
        <v>山头</v>
      </c>
      <c r="C170" s="14" t="str">
        <f>VLOOKUP(A:A,'[1]2023年3月在岗人员及社保补贴原表'!A:T,4,0)</f>
        <v>窑广社区</v>
      </c>
      <c r="D170" s="14" t="str">
        <f>VLOOKUP(A:A,'[1]2023年3月在岗人员及社保补贴原表'!A:T,5,0)</f>
        <v>张杰</v>
      </c>
      <c r="E170" s="14" t="str">
        <f>VLOOKUP(A:A,'[1]2023年3月在岗人员及社保补贴原表'!A:T,8,0)</f>
        <v>37030419******2728</v>
      </c>
      <c r="F170" s="40" t="str">
        <f>VLOOKUP(A:A,'[1]2023年3月在岗人员及社保补贴原表'!A:T,9,0)</f>
        <v>新城镇岗位</v>
      </c>
      <c r="G170" s="14">
        <f>VLOOKUP(A:A,'[1]2023年3月在岗人员及社保补贴原表'!A:T,15,0)</f>
        <v>436.93</v>
      </c>
      <c r="H170" s="14">
        <f>VLOOKUP(A:A,'[1]2023年3月在岗人员及社保补贴原表'!A:T,20,0)</f>
        <v>1064.74</v>
      </c>
    </row>
    <row r="171" s="24" customFormat="1" ht="14.25" customHeight="1" spans="1:8">
      <c r="A171" s="14">
        <f t="shared" si="2"/>
        <v>167</v>
      </c>
      <c r="B171" s="14" t="str">
        <f>VLOOKUP(A:A,'[1]2023年3月在岗人员及社保补贴原表'!A:T,3,0)</f>
        <v>山头</v>
      </c>
      <c r="C171" s="14" t="str">
        <f>VLOOKUP(A:A,'[1]2023年3月在岗人员及社保补贴原表'!A:T,4,0)</f>
        <v>南神头社区</v>
      </c>
      <c r="D171" s="14" t="str">
        <f>VLOOKUP(A:A,'[1]2023年3月在岗人员及社保补贴原表'!A:T,5,0)</f>
        <v>韦众节</v>
      </c>
      <c r="E171" s="14" t="str">
        <f>VLOOKUP(A:A,'[1]2023年3月在岗人员及社保补贴原表'!A:T,8,0)</f>
        <v>37030419******1316</v>
      </c>
      <c r="F171" s="40" t="str">
        <f>VLOOKUP(A:A,'[1]2023年3月在岗人员及社保补贴原表'!A:T,9,0)</f>
        <v>新城镇岗位</v>
      </c>
      <c r="G171" s="14">
        <f>VLOOKUP(A:A,'[1]2023年3月在岗人员及社保补贴原表'!A:T,15,0)</f>
        <v>436.93</v>
      </c>
      <c r="H171" s="14">
        <f>VLOOKUP(A:A,'[1]2023年3月在岗人员及社保补贴原表'!A:T,20,0)</f>
        <v>1064.74</v>
      </c>
    </row>
    <row r="172" s="24" customFormat="1" ht="14.25" customHeight="1" spans="1:8">
      <c r="A172" s="14">
        <f t="shared" si="2"/>
        <v>168</v>
      </c>
      <c r="B172" s="14" t="str">
        <f>VLOOKUP(A:A,'[1]2023年3月在岗人员及社保补贴原表'!A:T,3,0)</f>
        <v>山头</v>
      </c>
      <c r="C172" s="14" t="str">
        <f>VLOOKUP(A:A,'[1]2023年3月在岗人员及社保补贴原表'!A:T,4,0)</f>
        <v>南神头社区</v>
      </c>
      <c r="D172" s="14" t="str">
        <f>VLOOKUP(A:A,'[1]2023年3月在岗人员及社保补贴原表'!A:T,5,0)</f>
        <v>阎炳凤</v>
      </c>
      <c r="E172" s="14" t="str">
        <f>VLOOKUP(A:A,'[1]2023年3月在岗人员及社保补贴原表'!A:T,8,0)</f>
        <v>37030419******1324</v>
      </c>
      <c r="F172" s="40" t="str">
        <f>VLOOKUP(A:A,'[1]2023年3月在岗人员及社保补贴原表'!A:T,9,0)</f>
        <v>新城镇岗位</v>
      </c>
      <c r="G172" s="14">
        <f>VLOOKUP(A:A,'[1]2023年3月在岗人员及社保补贴原表'!A:T,15,0)</f>
        <v>436.93</v>
      </c>
      <c r="H172" s="14">
        <f>VLOOKUP(A:A,'[1]2023年3月在岗人员及社保补贴原表'!A:T,20,0)</f>
        <v>1064.74</v>
      </c>
    </row>
    <row r="173" s="24" customFormat="1" ht="14.25" customHeight="1" spans="1:8">
      <c r="A173" s="14">
        <f t="shared" si="2"/>
        <v>169</v>
      </c>
      <c r="B173" s="14" t="str">
        <f>VLOOKUP(A:A,'[1]2023年3月在岗人员及社保补贴原表'!A:T,3,0)</f>
        <v>山头</v>
      </c>
      <c r="C173" s="14" t="str">
        <f>VLOOKUP(A:A,'[1]2023年3月在岗人员及社保补贴原表'!A:T,4,0)</f>
        <v>南神头社区</v>
      </c>
      <c r="D173" s="14" t="str">
        <f>VLOOKUP(A:A,'[1]2023年3月在岗人员及社保补贴原表'!A:T,5,0)</f>
        <v>赵增钢</v>
      </c>
      <c r="E173" s="14" t="str">
        <f>VLOOKUP(A:A,'[1]2023年3月在岗人员及社保补贴原表'!A:T,8,0)</f>
        <v>37030419******1312</v>
      </c>
      <c r="F173" s="40" t="str">
        <f>VLOOKUP(A:A,'[1]2023年3月在岗人员及社保补贴原表'!A:T,9,0)</f>
        <v>新城镇岗位</v>
      </c>
      <c r="G173" s="14">
        <f>VLOOKUP(A:A,'[1]2023年3月在岗人员及社保补贴原表'!A:T,15,0)</f>
        <v>436.93</v>
      </c>
      <c r="H173" s="14">
        <f>VLOOKUP(A:A,'[1]2023年3月在岗人员及社保补贴原表'!A:T,20,0)</f>
        <v>1064.74</v>
      </c>
    </row>
    <row r="174" s="24" customFormat="1" ht="14.25" customHeight="1" spans="1:8">
      <c r="A174" s="14">
        <f t="shared" si="2"/>
        <v>170</v>
      </c>
      <c r="B174" s="14" t="str">
        <f>VLOOKUP(A:A,'[1]2023年3月在岗人员及社保补贴原表'!A:T,3,0)</f>
        <v>山头</v>
      </c>
      <c r="C174" s="14" t="str">
        <f>VLOOKUP(A:A,'[1]2023年3月在岗人员及社保补贴原表'!A:T,4,0)</f>
        <v>南神头社区</v>
      </c>
      <c r="D174" s="14" t="str">
        <f>VLOOKUP(A:A,'[1]2023年3月在岗人员及社保补贴原表'!A:T,5,0)</f>
        <v>韦伟节</v>
      </c>
      <c r="E174" s="14" t="str">
        <f>VLOOKUP(A:A,'[1]2023年3月在岗人员及社保补贴原表'!A:T,8,0)</f>
        <v>37030419******1358</v>
      </c>
      <c r="F174" s="40" t="str">
        <f>VLOOKUP(A:A,'[1]2023年3月在岗人员及社保补贴原表'!A:T,9,0)</f>
        <v>新城镇岗位</v>
      </c>
      <c r="G174" s="14">
        <f>VLOOKUP(A:A,'[1]2023年3月在岗人员及社保补贴原表'!A:T,15,0)</f>
        <v>436.93</v>
      </c>
      <c r="H174" s="14">
        <f>VLOOKUP(A:A,'[1]2023年3月在岗人员及社保补贴原表'!A:T,20,0)</f>
        <v>1064.74</v>
      </c>
    </row>
    <row r="175" s="24" customFormat="1" ht="14.25" customHeight="1" spans="1:8">
      <c r="A175" s="14">
        <f t="shared" si="2"/>
        <v>171</v>
      </c>
      <c r="B175" s="14" t="str">
        <f>VLOOKUP(A:A,'[1]2023年3月在岗人员及社保补贴原表'!A:T,3,0)</f>
        <v>山头</v>
      </c>
      <c r="C175" s="14" t="str">
        <f>VLOOKUP(A:A,'[1]2023年3月在岗人员及社保补贴原表'!A:T,4,0)</f>
        <v>南神头社区</v>
      </c>
      <c r="D175" s="14" t="str">
        <f>VLOOKUP(A:A,'[1]2023年3月在岗人员及社保补贴原表'!A:T,5,0)</f>
        <v>李凤华</v>
      </c>
      <c r="E175" s="14" t="str">
        <f>VLOOKUP(A:A,'[1]2023年3月在岗人员及社保补贴原表'!A:T,8,0)</f>
        <v>37030419******6016</v>
      </c>
      <c r="F175" s="40" t="str">
        <f>VLOOKUP(A:A,'[1]2023年3月在岗人员及社保补贴原表'!A:T,9,0)</f>
        <v>新城镇岗位</v>
      </c>
      <c r="G175" s="14">
        <f>VLOOKUP(A:A,'[1]2023年3月在岗人员及社保补贴原表'!A:T,15,0)</f>
        <v>436.93</v>
      </c>
      <c r="H175" s="14">
        <f>VLOOKUP(A:A,'[1]2023年3月在岗人员及社保补贴原表'!A:T,20,0)</f>
        <v>1064.74</v>
      </c>
    </row>
    <row r="176" s="24" customFormat="1" ht="14.25" customHeight="1" spans="1:8">
      <c r="A176" s="14">
        <f t="shared" si="2"/>
        <v>172</v>
      </c>
      <c r="B176" s="14" t="str">
        <f>VLOOKUP(A:A,'[1]2023年3月在岗人员及社保补贴原表'!A:T,3,0)</f>
        <v>山头</v>
      </c>
      <c r="C176" s="14" t="str">
        <f>VLOOKUP(A:A,'[1]2023年3月在岗人员及社保补贴原表'!A:T,4,0)</f>
        <v>南神头社区</v>
      </c>
      <c r="D176" s="14" t="str">
        <f>VLOOKUP(A:A,'[1]2023年3月在岗人员及社保补贴原表'!A:T,5,0)</f>
        <v>王西兰</v>
      </c>
      <c r="E176" s="14" t="str">
        <f>VLOOKUP(A:A,'[1]2023年3月在岗人员及社保补贴原表'!A:T,8,0)</f>
        <v>37030419******5127</v>
      </c>
      <c r="F176" s="40" t="str">
        <f>VLOOKUP(A:A,'[1]2023年3月在岗人员及社保补贴原表'!A:T,9,0)</f>
        <v>新城镇岗位</v>
      </c>
      <c r="G176" s="14">
        <f>VLOOKUP(A:A,'[1]2023年3月在岗人员及社保补贴原表'!A:T,15,0)</f>
        <v>436.93</v>
      </c>
      <c r="H176" s="14">
        <f>VLOOKUP(A:A,'[1]2023年3月在岗人员及社保补贴原表'!A:T,20,0)</f>
        <v>1064.74</v>
      </c>
    </row>
    <row r="177" s="24" customFormat="1" ht="14.25" customHeight="1" spans="1:8">
      <c r="A177" s="14">
        <f t="shared" si="2"/>
        <v>173</v>
      </c>
      <c r="B177" s="14" t="str">
        <f>VLOOKUP(A:A,'[1]2023年3月在岗人员及社保补贴原表'!A:T,3,0)</f>
        <v>山头</v>
      </c>
      <c r="C177" s="14" t="str">
        <f>VLOOKUP(A:A,'[1]2023年3月在岗人员及社保补贴原表'!A:T,4,0)</f>
        <v>两平社区</v>
      </c>
      <c r="D177" s="14" t="str">
        <f>VLOOKUP(A:A,'[1]2023年3月在岗人员及社保补贴原表'!A:T,5,0)</f>
        <v>李和平</v>
      </c>
      <c r="E177" s="14" t="str">
        <f>VLOOKUP(A:A,'[1]2023年3月在岗人员及社保补贴原表'!A:T,8,0)</f>
        <v>37030419******1314</v>
      </c>
      <c r="F177" s="40" t="str">
        <f>VLOOKUP(A:A,'[1]2023年3月在岗人员及社保补贴原表'!A:T,9,0)</f>
        <v>新城镇岗位</v>
      </c>
      <c r="G177" s="14">
        <f>VLOOKUP(A:A,'[1]2023年3月在岗人员及社保补贴原表'!A:T,15,0)</f>
        <v>436.93</v>
      </c>
      <c r="H177" s="14">
        <f>VLOOKUP(A:A,'[1]2023年3月在岗人员及社保补贴原表'!A:T,20,0)</f>
        <v>1064.74</v>
      </c>
    </row>
    <row r="178" s="24" customFormat="1" ht="14.25" customHeight="1" spans="1:8">
      <c r="A178" s="14">
        <f t="shared" si="2"/>
        <v>174</v>
      </c>
      <c r="B178" s="14" t="str">
        <f>VLOOKUP(A:A,'[1]2023年3月在岗人员及社保补贴原表'!A:T,3,0)</f>
        <v>山头</v>
      </c>
      <c r="C178" s="14" t="str">
        <f>VLOOKUP(A:A,'[1]2023年3月在岗人员及社保补贴原表'!A:T,4,0)</f>
        <v>东坡社区</v>
      </c>
      <c r="D178" s="14" t="str">
        <f>VLOOKUP(A:A,'[1]2023年3月在岗人员及社保补贴原表'!A:T,5,0)</f>
        <v>周昌元</v>
      </c>
      <c r="E178" s="14" t="str">
        <f>VLOOKUP(A:A,'[1]2023年3月在岗人员及社保补贴原表'!A:T,8,0)</f>
        <v>37030419******1630</v>
      </c>
      <c r="F178" s="40" t="str">
        <f>VLOOKUP(A:A,'[1]2023年3月在岗人员及社保补贴原表'!A:T,9,0)</f>
        <v>新城镇岗位</v>
      </c>
      <c r="G178" s="14">
        <f>VLOOKUP(A:A,'[1]2023年3月在岗人员及社保补贴原表'!A:T,15,0)</f>
        <v>436.93</v>
      </c>
      <c r="H178" s="14">
        <f>VLOOKUP(A:A,'[1]2023年3月在岗人员及社保补贴原表'!A:T,20,0)</f>
        <v>1064.74</v>
      </c>
    </row>
    <row r="179" s="24" customFormat="1" ht="14.25" customHeight="1" spans="1:8">
      <c r="A179" s="14">
        <f t="shared" si="2"/>
        <v>175</v>
      </c>
      <c r="B179" s="14" t="str">
        <f>VLOOKUP(A:A,'[1]2023年3月在岗人员及社保补贴原表'!A:T,3,0)</f>
        <v>山头</v>
      </c>
      <c r="C179" s="14" t="str">
        <f>VLOOKUP(A:A,'[1]2023年3月在岗人员及社保补贴原表'!A:T,4,0)</f>
        <v>东坡社区</v>
      </c>
      <c r="D179" s="14" t="str">
        <f>VLOOKUP(A:A,'[1]2023年3月在岗人员及社保补贴原表'!A:T,5,0)</f>
        <v>李刚</v>
      </c>
      <c r="E179" s="14" t="str">
        <f>VLOOKUP(A:A,'[1]2023年3月在岗人员及社保补贴原表'!A:T,8,0)</f>
        <v>37030419******1638</v>
      </c>
      <c r="F179" s="40" t="str">
        <f>VLOOKUP(A:A,'[1]2023年3月在岗人员及社保补贴原表'!A:T,9,0)</f>
        <v>新城镇岗位</v>
      </c>
      <c r="G179" s="14">
        <f>VLOOKUP(A:A,'[1]2023年3月在岗人员及社保补贴原表'!A:T,15,0)</f>
        <v>436.93</v>
      </c>
      <c r="H179" s="14">
        <f>VLOOKUP(A:A,'[1]2023年3月在岗人员及社保补贴原表'!A:T,20,0)</f>
        <v>1064.74</v>
      </c>
    </row>
    <row r="180" s="24" customFormat="1" ht="14.25" customHeight="1" spans="1:8">
      <c r="A180" s="14">
        <f t="shared" si="2"/>
        <v>176</v>
      </c>
      <c r="B180" s="14" t="str">
        <f>VLOOKUP(A:A,'[1]2023年3月在岗人员及社保补贴原表'!A:T,3,0)</f>
        <v>山头</v>
      </c>
      <c r="C180" s="14" t="str">
        <f>VLOOKUP(A:A,'[1]2023年3月在岗人员及社保补贴原表'!A:T,4,0)</f>
        <v>东坡社区</v>
      </c>
      <c r="D180" s="14" t="str">
        <f>VLOOKUP(A:A,'[1]2023年3月在岗人员及社保补贴原表'!A:T,5,0)</f>
        <v>周元庄</v>
      </c>
      <c r="E180" s="14" t="str">
        <f>VLOOKUP(A:A,'[1]2023年3月在岗人员及社保补贴原表'!A:T,8,0)</f>
        <v>37030419******1615</v>
      </c>
      <c r="F180" s="40" t="str">
        <f>VLOOKUP(A:A,'[1]2023年3月在岗人员及社保补贴原表'!A:T,9,0)</f>
        <v>新城镇岗位</v>
      </c>
      <c r="G180" s="14">
        <f>VLOOKUP(A:A,'[1]2023年3月在岗人员及社保补贴原表'!A:T,15,0)</f>
        <v>436.93</v>
      </c>
      <c r="H180" s="14">
        <f>VLOOKUP(A:A,'[1]2023年3月在岗人员及社保补贴原表'!A:T,20,0)</f>
        <v>1064.74</v>
      </c>
    </row>
    <row r="181" s="24" customFormat="1" ht="14.25" customHeight="1" spans="1:8">
      <c r="A181" s="14">
        <f t="shared" si="2"/>
        <v>177</v>
      </c>
      <c r="B181" s="14" t="str">
        <f>VLOOKUP(A:A,'[1]2023年3月在岗人员及社保补贴原表'!A:T,3,0)</f>
        <v>山头</v>
      </c>
      <c r="C181" s="14" t="str">
        <f>VLOOKUP(A:A,'[1]2023年3月在岗人员及社保补贴原表'!A:T,4,0)</f>
        <v>东坡社区</v>
      </c>
      <c r="D181" s="14" t="str">
        <f>VLOOKUP(A:A,'[1]2023年3月在岗人员及社保补贴原表'!A:T,5,0)</f>
        <v>周红卫</v>
      </c>
      <c r="E181" s="14" t="str">
        <f>VLOOKUP(A:A,'[1]2023年3月在岗人员及社保补贴原表'!A:T,8,0)</f>
        <v>37030419******1635</v>
      </c>
      <c r="F181" s="40" t="str">
        <f>VLOOKUP(A:A,'[1]2023年3月在岗人员及社保补贴原表'!A:T,9,0)</f>
        <v>新城镇岗位</v>
      </c>
      <c r="G181" s="14">
        <f>VLOOKUP(A:A,'[1]2023年3月在岗人员及社保补贴原表'!A:T,15,0)</f>
        <v>436.93</v>
      </c>
      <c r="H181" s="14">
        <f>VLOOKUP(A:A,'[1]2023年3月在岗人员及社保补贴原表'!A:T,20,0)</f>
        <v>1064.74</v>
      </c>
    </row>
    <row r="182" s="24" customFormat="1" ht="14.25" customHeight="1" spans="1:8">
      <c r="A182" s="14">
        <f t="shared" si="2"/>
        <v>178</v>
      </c>
      <c r="B182" s="14" t="str">
        <f>VLOOKUP(A:A,'[1]2023年3月在岗人员及社保补贴原表'!A:T,3,0)</f>
        <v>山头</v>
      </c>
      <c r="C182" s="14" t="str">
        <f>VLOOKUP(A:A,'[1]2023年3月在岗人员及社保补贴原表'!A:T,4,0)</f>
        <v>土门头社区</v>
      </c>
      <c r="D182" s="14" t="str">
        <f>VLOOKUP(A:A,'[1]2023年3月在岗人员及社保补贴原表'!A:T,5,0)</f>
        <v>阎永利</v>
      </c>
      <c r="E182" s="14" t="str">
        <f>VLOOKUP(A:A,'[1]2023年3月在岗人员及社保补贴原表'!A:T,8,0)</f>
        <v>37030419******1337</v>
      </c>
      <c r="F182" s="40" t="str">
        <f>VLOOKUP(A:A,'[1]2023年3月在岗人员及社保补贴原表'!A:T,9,0)</f>
        <v>新城镇岗位</v>
      </c>
      <c r="G182" s="14">
        <f>VLOOKUP(A:A,'[1]2023年3月在岗人员及社保补贴原表'!A:T,15,0)</f>
        <v>436.93</v>
      </c>
      <c r="H182" s="14">
        <f>VLOOKUP(A:A,'[1]2023年3月在岗人员及社保补贴原表'!A:T,20,0)</f>
        <v>1064.74</v>
      </c>
    </row>
    <row r="183" s="24" customFormat="1" ht="14.25" customHeight="1" spans="1:8">
      <c r="A183" s="14">
        <f t="shared" si="2"/>
        <v>179</v>
      </c>
      <c r="B183" s="14" t="str">
        <f>VLOOKUP(A:A,'[1]2023年3月在岗人员及社保补贴原表'!A:T,3,0)</f>
        <v>山头</v>
      </c>
      <c r="C183" s="14" t="str">
        <f>VLOOKUP(A:A,'[1]2023年3月在岗人员及社保补贴原表'!A:T,4,0)</f>
        <v>土门头社区</v>
      </c>
      <c r="D183" s="14" t="str">
        <f>VLOOKUP(A:A,'[1]2023年3月在岗人员及社保补贴原表'!A:T,5,0)</f>
        <v>宋元振</v>
      </c>
      <c r="E183" s="14" t="str">
        <f>VLOOKUP(A:A,'[1]2023年3月在岗人员及社保补贴原表'!A:T,8,0)</f>
        <v>37030419******6277</v>
      </c>
      <c r="F183" s="40" t="str">
        <f>VLOOKUP(A:A,'[1]2023年3月在岗人员及社保补贴原表'!A:T,9,0)</f>
        <v>新城镇岗位</v>
      </c>
      <c r="G183" s="14">
        <f>VLOOKUP(A:A,'[1]2023年3月在岗人员及社保补贴原表'!A:T,15,0)</f>
        <v>436.93</v>
      </c>
      <c r="H183" s="14">
        <f>VLOOKUP(A:A,'[1]2023年3月在岗人员及社保补贴原表'!A:T,20,0)</f>
        <v>1064.74</v>
      </c>
    </row>
    <row r="184" s="24" customFormat="1" ht="14.25" customHeight="1" spans="1:8">
      <c r="A184" s="14">
        <f t="shared" si="2"/>
        <v>180</v>
      </c>
      <c r="B184" s="14" t="str">
        <f>VLOOKUP(A:A,'[1]2023年3月在岗人员及社保补贴原表'!A:T,3,0)</f>
        <v>山头</v>
      </c>
      <c r="C184" s="14" t="str">
        <f>VLOOKUP(A:A,'[1]2023年3月在岗人员及社保补贴原表'!A:T,4,0)</f>
        <v>土门头社区</v>
      </c>
      <c r="D184" s="14" t="str">
        <f>VLOOKUP(A:A,'[1]2023年3月在岗人员及社保补贴原表'!A:T,5,0)</f>
        <v>许勇年</v>
      </c>
      <c r="E184" s="14" t="str">
        <f>VLOOKUP(A:A,'[1]2023年3月在岗人员及社保补贴原表'!A:T,8,0)</f>
        <v>37030419******1319</v>
      </c>
      <c r="F184" s="40" t="str">
        <f>VLOOKUP(A:A,'[1]2023年3月在岗人员及社保补贴原表'!A:T,9,0)</f>
        <v>新城镇岗位</v>
      </c>
      <c r="G184" s="14">
        <f>VLOOKUP(A:A,'[1]2023年3月在岗人员及社保补贴原表'!A:T,15,0)</f>
        <v>436.93</v>
      </c>
      <c r="H184" s="14">
        <f>VLOOKUP(A:A,'[1]2023年3月在岗人员及社保补贴原表'!A:T,20,0)</f>
        <v>1064.74</v>
      </c>
    </row>
    <row r="185" s="24" customFormat="1" ht="14.25" customHeight="1" spans="1:8">
      <c r="A185" s="14">
        <f t="shared" si="2"/>
        <v>181</v>
      </c>
      <c r="B185" s="14" t="str">
        <f>VLOOKUP(A:A,'[1]2023年3月在岗人员及社保补贴原表'!A:T,3,0)</f>
        <v>山头</v>
      </c>
      <c r="C185" s="14" t="str">
        <f>VLOOKUP(A:A,'[1]2023年3月在岗人员及社保补贴原表'!A:T,4,0)</f>
        <v>土门头社区</v>
      </c>
      <c r="D185" s="14" t="str">
        <f>VLOOKUP(A:A,'[1]2023年3月在岗人员及社保补贴原表'!A:T,5,0)</f>
        <v>孙艳菊</v>
      </c>
      <c r="E185" s="14" t="str">
        <f>VLOOKUP(A:A,'[1]2023年3月在岗人员及社保补贴原表'!A:T,8,0)</f>
        <v>37030419******4223</v>
      </c>
      <c r="F185" s="40" t="str">
        <f>VLOOKUP(A:A,'[1]2023年3月在岗人员及社保补贴原表'!A:T,9,0)</f>
        <v>新城镇岗位</v>
      </c>
      <c r="G185" s="14">
        <f>VLOOKUP(A:A,'[1]2023年3月在岗人员及社保补贴原表'!A:T,15,0)</f>
        <v>436.93</v>
      </c>
      <c r="H185" s="14">
        <f>VLOOKUP(A:A,'[1]2023年3月在岗人员及社保补贴原表'!A:T,20,0)</f>
        <v>1064.74</v>
      </c>
    </row>
    <row r="186" s="24" customFormat="1" ht="14.25" customHeight="1" spans="1:8">
      <c r="A186" s="14">
        <f t="shared" si="2"/>
        <v>182</v>
      </c>
      <c r="B186" s="14" t="str">
        <f>VLOOKUP(A:A,'[1]2023年3月在岗人员及社保补贴原表'!A:T,3,0)</f>
        <v>山头</v>
      </c>
      <c r="C186" s="14" t="str">
        <f>VLOOKUP(A:A,'[1]2023年3月在岗人员及社保补贴原表'!A:T,4,0)</f>
        <v>秋谷社区</v>
      </c>
      <c r="D186" s="14" t="str">
        <f>VLOOKUP(A:A,'[1]2023年3月在岗人员及社保补贴原表'!A:T,5,0)</f>
        <v>刘丽丽</v>
      </c>
      <c r="E186" s="14" t="str">
        <f>VLOOKUP(A:A,'[1]2023年3月在岗人员及社保补贴原表'!A:T,8,0)</f>
        <v>37030419******1329</v>
      </c>
      <c r="F186" s="40" t="str">
        <f>VLOOKUP(A:A,'[1]2023年3月在岗人员及社保补贴原表'!A:T,9,0)</f>
        <v>新城镇岗位</v>
      </c>
      <c r="G186" s="14">
        <f>VLOOKUP(A:A,'[1]2023年3月在岗人员及社保补贴原表'!A:T,15,0)</f>
        <v>436.93</v>
      </c>
      <c r="H186" s="14">
        <f>VLOOKUP(A:A,'[1]2023年3月在岗人员及社保补贴原表'!A:T,20,0)</f>
        <v>1064.74</v>
      </c>
    </row>
    <row r="187" s="24" customFormat="1" ht="14.25" customHeight="1" spans="1:8">
      <c r="A187" s="14">
        <f t="shared" si="2"/>
        <v>183</v>
      </c>
      <c r="B187" s="14" t="str">
        <f>VLOOKUP(A:A,'[1]2023年3月在岗人员及社保补贴原表'!A:T,3,0)</f>
        <v>山头</v>
      </c>
      <c r="C187" s="14" t="str">
        <f>VLOOKUP(A:A,'[1]2023年3月在岗人员及社保补贴原表'!A:T,4,0)</f>
        <v>秋谷社区</v>
      </c>
      <c r="D187" s="14" t="str">
        <f>VLOOKUP(A:A,'[1]2023年3月在岗人员及社保补贴原表'!A:T,5,0)</f>
        <v>孙兆法</v>
      </c>
      <c r="E187" s="14" t="str">
        <f>VLOOKUP(A:A,'[1]2023年3月在岗人员及社保补贴原表'!A:T,8,0)</f>
        <v>37030419******1319</v>
      </c>
      <c r="F187" s="40" t="str">
        <f>VLOOKUP(A:A,'[1]2023年3月在岗人员及社保补贴原表'!A:T,9,0)</f>
        <v>新城镇岗位</v>
      </c>
      <c r="G187" s="14">
        <f>VLOOKUP(A:A,'[1]2023年3月在岗人员及社保补贴原表'!A:T,15,0)</f>
        <v>436.93</v>
      </c>
      <c r="H187" s="14">
        <f>VLOOKUP(A:A,'[1]2023年3月在岗人员及社保补贴原表'!A:T,20,0)</f>
        <v>1064.74</v>
      </c>
    </row>
    <row r="188" s="24" customFormat="1" ht="14.25" customHeight="1" spans="1:8">
      <c r="A188" s="14">
        <f t="shared" si="2"/>
        <v>184</v>
      </c>
      <c r="B188" s="14" t="str">
        <f>VLOOKUP(A:A,'[1]2023年3月在岗人员及社保补贴原表'!A:T,3,0)</f>
        <v>山头</v>
      </c>
      <c r="C188" s="14" t="str">
        <f>VLOOKUP(A:A,'[1]2023年3月在岗人员及社保补贴原表'!A:T,4,0)</f>
        <v>秋谷社区</v>
      </c>
      <c r="D188" s="14" t="str">
        <f>VLOOKUP(A:A,'[1]2023年3月在岗人员及社保补贴原表'!A:T,5,0)</f>
        <v>吕宜亮</v>
      </c>
      <c r="E188" s="14" t="str">
        <f>VLOOKUP(A:A,'[1]2023年3月在岗人员及社保补贴原表'!A:T,8,0)</f>
        <v>37030419******1332</v>
      </c>
      <c r="F188" s="40" t="str">
        <f>VLOOKUP(A:A,'[1]2023年3月在岗人员及社保补贴原表'!A:T,9,0)</f>
        <v>新城镇岗位</v>
      </c>
      <c r="G188" s="14">
        <f>VLOOKUP(A:A,'[1]2023年3月在岗人员及社保补贴原表'!A:T,15,0)</f>
        <v>436.93</v>
      </c>
      <c r="H188" s="14">
        <f>VLOOKUP(A:A,'[1]2023年3月在岗人员及社保补贴原表'!A:T,20,0)</f>
        <v>1064.74</v>
      </c>
    </row>
    <row r="189" s="24" customFormat="1" ht="14.25" customHeight="1" spans="1:8">
      <c r="A189" s="14">
        <f t="shared" si="2"/>
        <v>185</v>
      </c>
      <c r="B189" s="14" t="str">
        <f>VLOOKUP(A:A,'[1]2023年3月在岗人员及社保补贴原表'!A:T,3,0)</f>
        <v>山头</v>
      </c>
      <c r="C189" s="14" t="str">
        <f>VLOOKUP(A:A,'[1]2023年3月在岗人员及社保补贴原表'!A:T,4,0)</f>
        <v>河南西社区</v>
      </c>
      <c r="D189" s="14" t="str">
        <f>VLOOKUP(A:A,'[1]2023年3月在岗人员及社保补贴原表'!A:T,5,0)</f>
        <v>李玉芹</v>
      </c>
      <c r="E189" s="14" t="str">
        <f>VLOOKUP(A:A,'[1]2023年3月在岗人员及社保补贴原表'!A:T,8,0)</f>
        <v>37030419******1648</v>
      </c>
      <c r="F189" s="40" t="str">
        <f>VLOOKUP(A:A,'[1]2023年3月在岗人员及社保补贴原表'!A:T,9,0)</f>
        <v>新城镇岗位</v>
      </c>
      <c r="G189" s="14">
        <f>VLOOKUP(A:A,'[1]2023年3月在岗人员及社保补贴原表'!A:T,15,0)</f>
        <v>436.93</v>
      </c>
      <c r="H189" s="14">
        <f>VLOOKUP(A:A,'[1]2023年3月在岗人员及社保补贴原表'!A:T,20,0)</f>
        <v>1064.74</v>
      </c>
    </row>
    <row r="190" s="24" customFormat="1" ht="14.25" customHeight="1" spans="1:8">
      <c r="A190" s="14">
        <f t="shared" si="2"/>
        <v>186</v>
      </c>
      <c r="B190" s="14" t="str">
        <f>VLOOKUP(A:A,'[1]2023年3月在岗人员及社保补贴原表'!A:T,3,0)</f>
        <v>山头</v>
      </c>
      <c r="C190" s="14" t="str">
        <f>VLOOKUP(A:A,'[1]2023年3月在岗人员及社保补贴原表'!A:T,4,0)</f>
        <v>大观园社区</v>
      </c>
      <c r="D190" s="14" t="str">
        <f>VLOOKUP(A:A,'[1]2023年3月在岗人员及社保补贴原表'!A:T,5,0)</f>
        <v>丁立</v>
      </c>
      <c r="E190" s="14" t="str">
        <f>VLOOKUP(A:A,'[1]2023年3月在岗人员及社保补贴原表'!A:T,8,0)</f>
        <v>37030419******1619</v>
      </c>
      <c r="F190" s="40" t="str">
        <f>VLOOKUP(A:A,'[1]2023年3月在岗人员及社保补贴原表'!A:T,9,0)</f>
        <v>新城镇岗位</v>
      </c>
      <c r="G190" s="14">
        <f>VLOOKUP(A:A,'[1]2023年3月在岗人员及社保补贴原表'!A:T,15,0)</f>
        <v>436.93</v>
      </c>
      <c r="H190" s="14">
        <f>VLOOKUP(A:A,'[1]2023年3月在岗人员及社保补贴原表'!A:T,20,0)</f>
        <v>1064.74</v>
      </c>
    </row>
    <row r="191" s="24" customFormat="1" ht="14.25" customHeight="1" spans="1:8">
      <c r="A191" s="14">
        <f t="shared" si="2"/>
        <v>187</v>
      </c>
      <c r="B191" s="14" t="str">
        <f>VLOOKUP(A:A,'[1]2023年3月在岗人员及社保补贴原表'!A:T,3,0)</f>
        <v>山头</v>
      </c>
      <c r="C191" s="14" t="str">
        <f>VLOOKUP(A:A,'[1]2023年3月在岗人员及社保补贴原表'!A:T,4,0)</f>
        <v>大观园社区</v>
      </c>
      <c r="D191" s="14" t="str">
        <f>VLOOKUP(A:A,'[1]2023年3月在岗人员及社保补贴原表'!A:T,5,0)</f>
        <v>周红军</v>
      </c>
      <c r="E191" s="14" t="str">
        <f>VLOOKUP(A:A,'[1]2023年3月在岗人员及社保补贴原表'!A:T,8,0)</f>
        <v>37030419******165X</v>
      </c>
      <c r="F191" s="40" t="str">
        <f>VLOOKUP(A:A,'[1]2023年3月在岗人员及社保补贴原表'!A:T,9,0)</f>
        <v>新城镇岗位</v>
      </c>
      <c r="G191" s="14">
        <f>VLOOKUP(A:A,'[1]2023年3月在岗人员及社保补贴原表'!A:T,15,0)</f>
        <v>436.93</v>
      </c>
      <c r="H191" s="14">
        <f>VLOOKUP(A:A,'[1]2023年3月在岗人员及社保补贴原表'!A:T,20,0)</f>
        <v>1064.74</v>
      </c>
    </row>
    <row r="192" s="24" customFormat="1" ht="14.25" customHeight="1" spans="1:8">
      <c r="A192" s="14">
        <f t="shared" si="2"/>
        <v>188</v>
      </c>
      <c r="B192" s="14" t="str">
        <f>VLOOKUP(A:A,'[1]2023年3月在岗人员及社保补贴原表'!A:T,3,0)</f>
        <v>山头</v>
      </c>
      <c r="C192" s="14" t="str">
        <f>VLOOKUP(A:A,'[1]2023年3月在岗人员及社保补贴原表'!A:T,4,0)</f>
        <v>大观园社区</v>
      </c>
      <c r="D192" s="14" t="str">
        <f>VLOOKUP(A:A,'[1]2023年3月在岗人员及社保补贴原表'!A:T,5,0)</f>
        <v>孙爱国</v>
      </c>
      <c r="E192" s="14" t="str">
        <f>VLOOKUP(A:A,'[1]2023年3月在岗人员及社保补贴原表'!A:T,8,0)</f>
        <v>37030419******1611</v>
      </c>
      <c r="F192" s="40" t="str">
        <f>VLOOKUP(A:A,'[1]2023年3月在岗人员及社保补贴原表'!A:T,9,0)</f>
        <v>新城镇岗位</v>
      </c>
      <c r="G192" s="14">
        <f>VLOOKUP(A:A,'[1]2023年3月在岗人员及社保补贴原表'!A:T,15,0)</f>
        <v>436.93</v>
      </c>
      <c r="H192" s="14">
        <f>VLOOKUP(A:A,'[1]2023年3月在岗人员及社保补贴原表'!A:T,20,0)</f>
        <v>1064.74</v>
      </c>
    </row>
    <row r="193" s="24" customFormat="1" ht="14.25" customHeight="1" spans="1:8">
      <c r="A193" s="14">
        <f t="shared" si="2"/>
        <v>189</v>
      </c>
      <c r="B193" s="14" t="str">
        <f>VLOOKUP(A:A,'[1]2023年3月在岗人员及社保补贴原表'!A:T,3,0)</f>
        <v>山头</v>
      </c>
      <c r="C193" s="14" t="str">
        <f>VLOOKUP(A:A,'[1]2023年3月在岗人员及社保补贴原表'!A:T,4,0)</f>
        <v>大观园社区</v>
      </c>
      <c r="D193" s="14" t="str">
        <f>VLOOKUP(A:A,'[1]2023年3月在岗人员及社保补贴原表'!A:T,5,0)</f>
        <v>王新滨</v>
      </c>
      <c r="E193" s="14" t="str">
        <f>VLOOKUP(A:A,'[1]2023年3月在岗人员及社保补贴原表'!A:T,8,0)</f>
        <v>37030419******1611</v>
      </c>
      <c r="F193" s="40" t="str">
        <f>VLOOKUP(A:A,'[1]2023年3月在岗人员及社保补贴原表'!A:T,9,0)</f>
        <v>新城镇岗位</v>
      </c>
      <c r="G193" s="14">
        <f>VLOOKUP(A:A,'[1]2023年3月在岗人员及社保补贴原表'!A:T,15,0)</f>
        <v>436.93</v>
      </c>
      <c r="H193" s="14">
        <f>VLOOKUP(A:A,'[1]2023年3月在岗人员及社保补贴原表'!A:T,20,0)</f>
        <v>1064.74</v>
      </c>
    </row>
    <row r="194" s="24" customFormat="1" ht="14.25" customHeight="1" spans="1:8">
      <c r="A194" s="14">
        <f t="shared" si="2"/>
        <v>190</v>
      </c>
      <c r="B194" s="14" t="str">
        <f>VLOOKUP(A:A,'[1]2023年3月在岗人员及社保补贴原表'!A:T,3,0)</f>
        <v>山头</v>
      </c>
      <c r="C194" s="14" t="str">
        <f>VLOOKUP(A:A,'[1]2023年3月在岗人员及社保补贴原表'!A:T,4,0)</f>
        <v>冯八峪社区</v>
      </c>
      <c r="D194" s="14" t="str">
        <f>VLOOKUP(A:A,'[1]2023年3月在岗人员及社保补贴原表'!A:T,5,0)</f>
        <v>冯作晶</v>
      </c>
      <c r="E194" s="14" t="str">
        <f>VLOOKUP(A:A,'[1]2023年3月在岗人员及社保补贴原表'!A:T,8,0)</f>
        <v>37030419******131X</v>
      </c>
      <c r="F194" s="40" t="str">
        <f>VLOOKUP(A:A,'[1]2023年3月在岗人员及社保补贴原表'!A:T,9,0)</f>
        <v>新城镇岗位</v>
      </c>
      <c r="G194" s="14">
        <f>VLOOKUP(A:A,'[1]2023年3月在岗人员及社保补贴原表'!A:T,15,0)</f>
        <v>436.93</v>
      </c>
      <c r="H194" s="14">
        <f>VLOOKUP(A:A,'[1]2023年3月在岗人员及社保补贴原表'!A:T,20,0)</f>
        <v>1064.74</v>
      </c>
    </row>
    <row r="195" s="24" customFormat="1" ht="14.25" customHeight="1" spans="1:8">
      <c r="A195" s="14">
        <f t="shared" si="2"/>
        <v>191</v>
      </c>
      <c r="B195" s="14" t="str">
        <f>VLOOKUP(A:A,'[1]2023年3月在岗人员及社保补贴原表'!A:T,3,0)</f>
        <v>山头</v>
      </c>
      <c r="C195" s="14" t="str">
        <f>VLOOKUP(A:A,'[1]2023年3月在岗人员及社保补贴原表'!A:T,4,0)</f>
        <v>冯八峪社区</v>
      </c>
      <c r="D195" s="14" t="str">
        <f>VLOOKUP(A:A,'[1]2023年3月在岗人员及社保补贴原表'!A:T,5,0)</f>
        <v>高宁</v>
      </c>
      <c r="E195" s="14" t="str">
        <f>VLOOKUP(A:A,'[1]2023年3月在岗人员及社保补贴原表'!A:T,8,0)</f>
        <v>37030419******1326</v>
      </c>
      <c r="F195" s="40" t="str">
        <f>VLOOKUP(A:A,'[1]2023年3月在岗人员及社保补贴原表'!A:T,9,0)</f>
        <v>新城镇岗位</v>
      </c>
      <c r="G195" s="14">
        <f>VLOOKUP(A:A,'[1]2023年3月在岗人员及社保补贴原表'!A:T,15,0)</f>
        <v>436.93</v>
      </c>
      <c r="H195" s="14">
        <f>VLOOKUP(A:A,'[1]2023年3月在岗人员及社保补贴原表'!A:T,20,0)</f>
        <v>1064.74</v>
      </c>
    </row>
    <row r="196" s="24" customFormat="1" ht="14.25" customHeight="1" spans="1:8">
      <c r="A196" s="14">
        <f t="shared" si="2"/>
        <v>192</v>
      </c>
      <c r="B196" s="14" t="str">
        <f>VLOOKUP(A:A,'[1]2023年3月在岗人员及社保补贴原表'!A:T,3,0)</f>
        <v>山头</v>
      </c>
      <c r="C196" s="14" t="str">
        <f>VLOOKUP(A:A,'[1]2023年3月在岗人员及社保补贴原表'!A:T,4,0)</f>
        <v>冯八峪社区</v>
      </c>
      <c r="D196" s="14" t="str">
        <f>VLOOKUP(A:A,'[1]2023年3月在岗人员及社保补贴原表'!A:T,5,0)</f>
        <v>邵明燕</v>
      </c>
      <c r="E196" s="14" t="str">
        <f>VLOOKUP(A:A,'[1]2023年3月在岗人员及社保补贴原表'!A:T,8,0)</f>
        <v>37030419******1623</v>
      </c>
      <c r="F196" s="40" t="str">
        <f>VLOOKUP(A:A,'[1]2023年3月在岗人员及社保补贴原表'!A:T,9,0)</f>
        <v>新城镇岗位</v>
      </c>
      <c r="G196" s="14">
        <f>VLOOKUP(A:A,'[1]2023年3月在岗人员及社保补贴原表'!A:T,15,0)</f>
        <v>436.93</v>
      </c>
      <c r="H196" s="14">
        <f>VLOOKUP(A:A,'[1]2023年3月在岗人员及社保补贴原表'!A:T,20,0)</f>
        <v>1064.74</v>
      </c>
    </row>
    <row r="197" s="24" customFormat="1" ht="14.25" customHeight="1" spans="1:8">
      <c r="A197" s="14">
        <f t="shared" ref="A197:A260" si="3">ROW()-4</f>
        <v>193</v>
      </c>
      <c r="B197" s="14" t="str">
        <f>VLOOKUP(A:A,'[1]2023年3月在岗人员及社保补贴原表'!A:T,3,0)</f>
        <v>山头</v>
      </c>
      <c r="C197" s="14" t="str">
        <f>VLOOKUP(A:A,'[1]2023年3月在岗人员及社保补贴原表'!A:T,4,0)</f>
        <v>冯八峪社区</v>
      </c>
      <c r="D197" s="14" t="str">
        <f>VLOOKUP(A:A,'[1]2023年3月在岗人员及社保补贴原表'!A:T,5,0)</f>
        <v>张莉</v>
      </c>
      <c r="E197" s="14" t="str">
        <f>VLOOKUP(A:A,'[1]2023年3月在岗人员及社保补贴原表'!A:T,8,0)</f>
        <v>37030419******032X</v>
      </c>
      <c r="F197" s="40" t="str">
        <f>VLOOKUP(A:A,'[1]2023年3月在岗人员及社保补贴原表'!A:T,9,0)</f>
        <v>新城镇岗位</v>
      </c>
      <c r="G197" s="14">
        <f>VLOOKUP(A:A,'[1]2023年3月在岗人员及社保补贴原表'!A:T,15,0)</f>
        <v>436.93</v>
      </c>
      <c r="H197" s="14">
        <f>VLOOKUP(A:A,'[1]2023年3月在岗人员及社保补贴原表'!A:T,20,0)</f>
        <v>1064.74</v>
      </c>
    </row>
    <row r="198" s="24" customFormat="1" ht="14.25" customHeight="1" spans="1:8">
      <c r="A198" s="14">
        <f t="shared" si="3"/>
        <v>194</v>
      </c>
      <c r="B198" s="14" t="str">
        <f>VLOOKUP(A:A,'[1]2023年3月在岗人员及社保补贴原表'!A:T,3,0)</f>
        <v>山头</v>
      </c>
      <c r="C198" s="14" t="str">
        <f>VLOOKUP(A:A,'[1]2023年3月在岗人员及社保补贴原表'!A:T,4,0)</f>
        <v>冯八峪社区</v>
      </c>
      <c r="D198" s="14" t="str">
        <f>VLOOKUP(A:A,'[1]2023年3月在岗人员及社保补贴原表'!A:T,5,0)</f>
        <v>刘志刚</v>
      </c>
      <c r="E198" s="14" t="str">
        <f>VLOOKUP(A:A,'[1]2023年3月在岗人员及社保补贴原表'!A:T,8,0)</f>
        <v>37030419******6012</v>
      </c>
      <c r="F198" s="40" t="str">
        <f>VLOOKUP(A:A,'[1]2023年3月在岗人员及社保补贴原表'!A:T,9,0)</f>
        <v>新城镇岗位</v>
      </c>
      <c r="G198" s="14">
        <f>VLOOKUP(A:A,'[1]2023年3月在岗人员及社保补贴原表'!A:T,15,0)</f>
        <v>436.93</v>
      </c>
      <c r="H198" s="14">
        <f>VLOOKUP(A:A,'[1]2023年3月在岗人员及社保补贴原表'!A:T,20,0)</f>
        <v>1064.74</v>
      </c>
    </row>
    <row r="199" s="24" customFormat="1" ht="14.25" customHeight="1" spans="1:8">
      <c r="A199" s="14">
        <f t="shared" si="3"/>
        <v>195</v>
      </c>
      <c r="B199" s="14" t="str">
        <f>VLOOKUP(A:A,'[1]2023年3月在岗人员及社保补贴原表'!A:T,3,0)</f>
        <v>山头</v>
      </c>
      <c r="C199" s="14" t="str">
        <f>VLOOKUP(A:A,'[1]2023年3月在岗人员及社保补贴原表'!A:T,4,0)</f>
        <v>乐疃村</v>
      </c>
      <c r="D199" s="14" t="str">
        <f>VLOOKUP(A:A,'[1]2023年3月在岗人员及社保补贴原表'!A:T,5,0)</f>
        <v>范家强</v>
      </c>
      <c r="E199" s="14" t="str">
        <f>VLOOKUP(A:A,'[1]2023年3月在岗人员及社保补贴原表'!A:T,8,0)</f>
        <v>37030419******4211</v>
      </c>
      <c r="F199" s="40" t="str">
        <f>VLOOKUP(A:A,'[1]2023年3月在岗人员及社保补贴原表'!A:T,9,0)</f>
        <v>新城镇岗位</v>
      </c>
      <c r="G199" s="14">
        <f>VLOOKUP(A:A,'[1]2023年3月在岗人员及社保补贴原表'!A:T,15,0)</f>
        <v>436.93</v>
      </c>
      <c r="H199" s="14">
        <f>VLOOKUP(A:A,'[1]2023年3月在岗人员及社保补贴原表'!A:T,20,0)</f>
        <v>1064.74</v>
      </c>
    </row>
    <row r="200" s="24" customFormat="1" ht="14.25" customHeight="1" spans="1:8">
      <c r="A200" s="14">
        <f t="shared" si="3"/>
        <v>196</v>
      </c>
      <c r="B200" s="14" t="str">
        <f>VLOOKUP(A:A,'[1]2023年3月在岗人员及社保补贴原表'!A:T,3,0)</f>
        <v>山头</v>
      </c>
      <c r="C200" s="14" t="str">
        <f>VLOOKUP(A:A,'[1]2023年3月在岗人员及社保补贴原表'!A:T,4,0)</f>
        <v>乐疃村</v>
      </c>
      <c r="D200" s="14" t="str">
        <f>VLOOKUP(A:A,'[1]2023年3月在岗人员及社保补贴原表'!A:T,5,0)</f>
        <v>孙启伦</v>
      </c>
      <c r="E200" s="14" t="str">
        <f>VLOOKUP(A:A,'[1]2023年3月在岗人员及社保补贴原表'!A:T,8,0)</f>
        <v>37030419******4214</v>
      </c>
      <c r="F200" s="40" t="str">
        <f>VLOOKUP(A:A,'[1]2023年3月在岗人员及社保补贴原表'!A:T,9,0)</f>
        <v>新城镇岗位</v>
      </c>
      <c r="G200" s="14">
        <f>VLOOKUP(A:A,'[1]2023年3月在岗人员及社保补贴原表'!A:T,15,0)</f>
        <v>436.93</v>
      </c>
      <c r="H200" s="14">
        <f>VLOOKUP(A:A,'[1]2023年3月在岗人员及社保补贴原表'!A:T,20,0)</f>
        <v>1064.74</v>
      </c>
    </row>
    <row r="201" s="24" customFormat="1" ht="14.25" customHeight="1" spans="1:8">
      <c r="A201" s="14">
        <f t="shared" si="3"/>
        <v>197</v>
      </c>
      <c r="B201" s="14" t="str">
        <f>VLOOKUP(A:A,'[1]2023年3月在岗人员及社保补贴原表'!A:T,3,0)</f>
        <v>山头</v>
      </c>
      <c r="C201" s="14" t="str">
        <f>VLOOKUP(A:A,'[1]2023年3月在岗人员及社保补贴原表'!A:T,4,0)</f>
        <v>乐疃村</v>
      </c>
      <c r="D201" s="14" t="str">
        <f>VLOOKUP(A:A,'[1]2023年3月在岗人员及社保补贴原表'!A:T,5,0)</f>
        <v>庞曰波</v>
      </c>
      <c r="E201" s="14" t="str">
        <f>VLOOKUP(A:A,'[1]2023年3月在岗人员及社保补贴原表'!A:T,8,0)</f>
        <v>37030419******4211</v>
      </c>
      <c r="F201" s="40" t="str">
        <f>VLOOKUP(A:A,'[1]2023年3月在岗人员及社保补贴原表'!A:T,9,0)</f>
        <v>新城镇岗位</v>
      </c>
      <c r="G201" s="14">
        <f>VLOOKUP(A:A,'[1]2023年3月在岗人员及社保补贴原表'!A:T,15,0)</f>
        <v>436.93</v>
      </c>
      <c r="H201" s="14">
        <f>VLOOKUP(A:A,'[1]2023年3月在岗人员及社保补贴原表'!A:T,20,0)</f>
        <v>1064.74</v>
      </c>
    </row>
    <row r="202" s="24" customFormat="1" ht="14.25" customHeight="1" spans="1:8">
      <c r="A202" s="14">
        <f t="shared" si="3"/>
        <v>198</v>
      </c>
      <c r="B202" s="14" t="str">
        <f>VLOOKUP(A:A,'[1]2023年3月在岗人员及社保补贴原表'!A:T,3,0)</f>
        <v>山头</v>
      </c>
      <c r="C202" s="14" t="str">
        <f>VLOOKUP(A:A,'[1]2023年3月在岗人员及社保补贴原表'!A:T,4,0)</f>
        <v>乐疃村</v>
      </c>
      <c r="D202" s="14" t="str">
        <f>VLOOKUP(A:A,'[1]2023年3月在岗人员及社保补贴原表'!A:T,5,0)</f>
        <v>范家忠</v>
      </c>
      <c r="E202" s="14" t="str">
        <f>VLOOKUP(A:A,'[1]2023年3月在岗人员及社保补贴原表'!A:T,8,0)</f>
        <v>37030419******4215</v>
      </c>
      <c r="F202" s="40" t="str">
        <f>VLOOKUP(A:A,'[1]2023年3月在岗人员及社保补贴原表'!A:T,9,0)</f>
        <v>新城镇岗位</v>
      </c>
      <c r="G202" s="14">
        <f>VLOOKUP(A:A,'[1]2023年3月在岗人员及社保补贴原表'!A:T,15,0)</f>
        <v>436.93</v>
      </c>
      <c r="H202" s="14">
        <f>VLOOKUP(A:A,'[1]2023年3月在岗人员及社保补贴原表'!A:T,20,0)</f>
        <v>1064.74</v>
      </c>
    </row>
    <row r="203" s="24" customFormat="1" ht="14.25" customHeight="1" spans="1:8">
      <c r="A203" s="14">
        <f t="shared" si="3"/>
        <v>199</v>
      </c>
      <c r="B203" s="14" t="str">
        <f>VLOOKUP(A:A,'[1]2023年3月在岗人员及社保补贴原表'!A:T,3,0)</f>
        <v>山头</v>
      </c>
      <c r="C203" s="14" t="str">
        <f>VLOOKUP(A:A,'[1]2023年3月在岗人员及社保补贴原表'!A:T,4,0)</f>
        <v>乐疃村</v>
      </c>
      <c r="D203" s="14" t="str">
        <f>VLOOKUP(A:A,'[1]2023年3月在岗人员及社保补贴原表'!A:T,5,0)</f>
        <v>范凯春</v>
      </c>
      <c r="E203" s="14" t="str">
        <f>VLOOKUP(A:A,'[1]2023年3月在岗人员及社保补贴原表'!A:T,8,0)</f>
        <v>37030419******4212</v>
      </c>
      <c r="F203" s="40" t="str">
        <f>VLOOKUP(A:A,'[1]2023年3月在岗人员及社保补贴原表'!A:T,9,0)</f>
        <v>新城镇岗位</v>
      </c>
      <c r="G203" s="14">
        <f>VLOOKUP(A:A,'[1]2023年3月在岗人员及社保补贴原表'!A:T,15,0)</f>
        <v>436.93</v>
      </c>
      <c r="H203" s="14">
        <f>VLOOKUP(A:A,'[1]2023年3月在岗人员及社保补贴原表'!A:T,20,0)</f>
        <v>1064.74</v>
      </c>
    </row>
    <row r="204" s="24" customFormat="1" ht="14.25" customHeight="1" spans="1:8">
      <c r="A204" s="14">
        <f t="shared" si="3"/>
        <v>200</v>
      </c>
      <c r="B204" s="14" t="str">
        <f>VLOOKUP(A:A,'[1]2023年3月在岗人员及社保补贴原表'!A:T,3,0)</f>
        <v>山头</v>
      </c>
      <c r="C204" s="14" t="str">
        <f>VLOOKUP(A:A,'[1]2023年3月在岗人员及社保补贴原表'!A:T,4,0)</f>
        <v>乐疃村</v>
      </c>
      <c r="D204" s="14" t="str">
        <f>VLOOKUP(A:A,'[1]2023年3月在岗人员及社保补贴原表'!A:T,5,0)</f>
        <v>冯翠云</v>
      </c>
      <c r="E204" s="14" t="str">
        <f>VLOOKUP(A:A,'[1]2023年3月在岗人员及社保补贴原表'!A:T,8,0)</f>
        <v>37030419******474X</v>
      </c>
      <c r="F204" s="40" t="str">
        <f>VLOOKUP(A:A,'[1]2023年3月在岗人员及社保补贴原表'!A:T,9,0)</f>
        <v>新城镇岗位</v>
      </c>
      <c r="G204" s="14">
        <f>VLOOKUP(A:A,'[1]2023年3月在岗人员及社保补贴原表'!A:T,15,0)</f>
        <v>436.93</v>
      </c>
      <c r="H204" s="14">
        <f>VLOOKUP(A:A,'[1]2023年3月在岗人员及社保补贴原表'!A:T,20,0)</f>
        <v>1064.74</v>
      </c>
    </row>
    <row r="205" s="24" customFormat="1" ht="14.25" customHeight="1" spans="1:8">
      <c r="A205" s="14">
        <f t="shared" si="3"/>
        <v>201</v>
      </c>
      <c r="B205" s="14" t="str">
        <f>VLOOKUP(A:A,'[1]2023年3月在岗人员及社保补贴原表'!A:T,3,0)</f>
        <v>山头</v>
      </c>
      <c r="C205" s="14" t="str">
        <f>VLOOKUP(A:A,'[1]2023年3月在岗人员及社保补贴原表'!A:T,4,0)</f>
        <v>乐疃村</v>
      </c>
      <c r="D205" s="14" t="str">
        <f>VLOOKUP(A:A,'[1]2023年3月在岗人员及社保补贴原表'!A:T,5,0)</f>
        <v>孙兆兵</v>
      </c>
      <c r="E205" s="14" t="str">
        <f>VLOOKUP(A:A,'[1]2023年3月在岗人员及社保补贴原表'!A:T,8,0)</f>
        <v>37030419******4219</v>
      </c>
      <c r="F205" s="40" t="str">
        <f>VLOOKUP(A:A,'[1]2023年3月在岗人员及社保补贴原表'!A:T,9,0)</f>
        <v>新城镇岗位</v>
      </c>
      <c r="G205" s="14">
        <f>VLOOKUP(A:A,'[1]2023年3月在岗人员及社保补贴原表'!A:T,15,0)</f>
        <v>436.93</v>
      </c>
      <c r="H205" s="14">
        <f>VLOOKUP(A:A,'[1]2023年3月在岗人员及社保补贴原表'!A:T,20,0)</f>
        <v>1064.74</v>
      </c>
    </row>
    <row r="206" s="24" customFormat="1" ht="14.25" customHeight="1" spans="1:8">
      <c r="A206" s="14">
        <f t="shared" si="3"/>
        <v>202</v>
      </c>
      <c r="B206" s="14" t="str">
        <f>VLOOKUP(A:A,'[1]2023年3月在岗人员及社保补贴原表'!A:T,3,0)</f>
        <v>山头</v>
      </c>
      <c r="C206" s="14" t="str">
        <f>VLOOKUP(A:A,'[1]2023年3月在岗人员及社保补贴原表'!A:T,4,0)</f>
        <v>乐疃村</v>
      </c>
      <c r="D206" s="14" t="str">
        <f>VLOOKUP(A:A,'[1]2023年3月在岗人员及社保补贴原表'!A:T,5,0)</f>
        <v>庞新利</v>
      </c>
      <c r="E206" s="14" t="str">
        <f>VLOOKUP(A:A,'[1]2023年3月在岗人员及社保补贴原表'!A:T,8,0)</f>
        <v>37030419******421X</v>
      </c>
      <c r="F206" s="40" t="str">
        <f>VLOOKUP(A:A,'[1]2023年3月在岗人员及社保补贴原表'!A:T,9,0)</f>
        <v>新城镇岗位</v>
      </c>
      <c r="G206" s="14">
        <f>VLOOKUP(A:A,'[1]2023年3月在岗人员及社保补贴原表'!A:T,15,0)</f>
        <v>436.93</v>
      </c>
      <c r="H206" s="14">
        <f>VLOOKUP(A:A,'[1]2023年3月在岗人员及社保补贴原表'!A:T,20,0)</f>
        <v>1064.74</v>
      </c>
    </row>
    <row r="207" s="24" customFormat="1" ht="14.25" customHeight="1" spans="1:8">
      <c r="A207" s="14">
        <f t="shared" si="3"/>
        <v>203</v>
      </c>
      <c r="B207" s="14" t="str">
        <f>VLOOKUP(A:A,'[1]2023年3月在岗人员及社保补贴原表'!A:T,3,0)</f>
        <v>山头</v>
      </c>
      <c r="C207" s="14" t="str">
        <f>VLOOKUP(A:A,'[1]2023年3月在岗人员及社保补贴原表'!A:T,4,0)</f>
        <v>乐疃村</v>
      </c>
      <c r="D207" s="14" t="str">
        <f>VLOOKUP(A:A,'[1]2023年3月在岗人员及社保补贴原表'!A:T,5,0)</f>
        <v>范京玉</v>
      </c>
      <c r="E207" s="14" t="str">
        <f>VLOOKUP(A:A,'[1]2023年3月在岗人员及社保补贴原表'!A:T,8,0)</f>
        <v>37030419******4211</v>
      </c>
      <c r="F207" s="40" t="str">
        <f>VLOOKUP(A:A,'[1]2023年3月在岗人员及社保补贴原表'!A:T,9,0)</f>
        <v>新城镇岗位</v>
      </c>
      <c r="G207" s="14">
        <f>VLOOKUP(A:A,'[1]2023年3月在岗人员及社保补贴原表'!A:T,15,0)</f>
        <v>436.93</v>
      </c>
      <c r="H207" s="14">
        <f>VLOOKUP(A:A,'[1]2023年3月在岗人员及社保补贴原表'!A:T,20,0)</f>
        <v>1064.74</v>
      </c>
    </row>
    <row r="208" s="24" customFormat="1" ht="14.25" customHeight="1" spans="1:8">
      <c r="A208" s="14">
        <f t="shared" si="3"/>
        <v>204</v>
      </c>
      <c r="B208" s="14" t="str">
        <f>VLOOKUP(A:A,'[1]2023年3月在岗人员及社保补贴原表'!A:T,3,0)</f>
        <v>山头</v>
      </c>
      <c r="C208" s="14" t="str">
        <f>VLOOKUP(A:A,'[1]2023年3月在岗人员及社保补贴原表'!A:T,4,0)</f>
        <v>竹林社区</v>
      </c>
      <c r="D208" s="14" t="str">
        <f>VLOOKUP(A:A,'[1]2023年3月在岗人员及社保补贴原表'!A:T,5,0)</f>
        <v>高芸</v>
      </c>
      <c r="E208" s="14" t="str">
        <f>VLOOKUP(A:A,'[1]2023年3月在岗人员及社保补贴原表'!A:T,8,0)</f>
        <v>37030419******1648</v>
      </c>
      <c r="F208" s="40" t="str">
        <f>VLOOKUP(A:A,'[1]2023年3月在岗人员及社保补贴原表'!A:T,9,0)</f>
        <v>新城镇岗位</v>
      </c>
      <c r="G208" s="14">
        <f>VLOOKUP(A:A,'[1]2023年3月在岗人员及社保补贴原表'!A:T,15,0)</f>
        <v>436.93</v>
      </c>
      <c r="H208" s="14">
        <f>VLOOKUP(A:A,'[1]2023年3月在岗人员及社保补贴原表'!A:T,20,0)</f>
        <v>1064.74</v>
      </c>
    </row>
    <row r="209" s="24" customFormat="1" ht="14.25" customHeight="1" spans="1:8">
      <c r="A209" s="14">
        <f t="shared" si="3"/>
        <v>205</v>
      </c>
      <c r="B209" s="14" t="str">
        <f>VLOOKUP(A:A,'[1]2023年3月在岗人员及社保补贴原表'!A:T,3,0)</f>
        <v>山头</v>
      </c>
      <c r="C209" s="14" t="str">
        <f>VLOOKUP(A:A,'[1]2023年3月在岗人员及社保补贴原表'!A:T,4,0)</f>
        <v>竹林社区</v>
      </c>
      <c r="D209" s="14" t="str">
        <f>VLOOKUP(A:A,'[1]2023年3月在岗人员及社保补贴原表'!A:T,5,0)</f>
        <v>韩佐利</v>
      </c>
      <c r="E209" s="14" t="str">
        <f>VLOOKUP(A:A,'[1]2023年3月在岗人员及社保补贴原表'!A:T,8,0)</f>
        <v>37030419******1613</v>
      </c>
      <c r="F209" s="40" t="str">
        <f>VLOOKUP(A:A,'[1]2023年3月在岗人员及社保补贴原表'!A:T,9,0)</f>
        <v>新城镇岗位</v>
      </c>
      <c r="G209" s="14">
        <f>VLOOKUP(A:A,'[1]2023年3月在岗人员及社保补贴原表'!A:T,15,0)</f>
        <v>436.93</v>
      </c>
      <c r="H209" s="14">
        <f>VLOOKUP(A:A,'[1]2023年3月在岗人员及社保补贴原表'!A:T,20,0)</f>
        <v>1064.74</v>
      </c>
    </row>
    <row r="210" s="24" customFormat="1" ht="14.25" customHeight="1" spans="1:8">
      <c r="A210" s="14">
        <f t="shared" si="3"/>
        <v>206</v>
      </c>
      <c r="B210" s="14" t="str">
        <f>VLOOKUP(A:A,'[1]2023年3月在岗人员及社保补贴原表'!A:T,3,0)</f>
        <v>山头</v>
      </c>
      <c r="C210" s="14" t="str">
        <f>VLOOKUP(A:A,'[1]2023年3月在岗人员及社保补贴原表'!A:T,4,0)</f>
        <v>竹林社区</v>
      </c>
      <c r="D210" s="14" t="str">
        <f>VLOOKUP(A:A,'[1]2023年3月在岗人员及社保补贴原表'!A:T,5,0)</f>
        <v>马建民</v>
      </c>
      <c r="E210" s="14" t="str">
        <f>VLOOKUP(A:A,'[1]2023年3月在岗人员及社保补贴原表'!A:T,8,0)</f>
        <v>37030419******4211</v>
      </c>
      <c r="F210" s="40" t="str">
        <f>VLOOKUP(A:A,'[1]2023年3月在岗人员及社保补贴原表'!A:T,9,0)</f>
        <v>新城镇岗位</v>
      </c>
      <c r="G210" s="14">
        <f>VLOOKUP(A:A,'[1]2023年3月在岗人员及社保补贴原表'!A:T,15,0)</f>
        <v>436.93</v>
      </c>
      <c r="H210" s="14">
        <f>VLOOKUP(A:A,'[1]2023年3月在岗人员及社保补贴原表'!A:T,20,0)</f>
        <v>1064.74</v>
      </c>
    </row>
    <row r="211" s="24" customFormat="1" ht="14.25" customHeight="1" spans="1:8">
      <c r="A211" s="14">
        <f t="shared" si="3"/>
        <v>207</v>
      </c>
      <c r="B211" s="14" t="str">
        <f>VLOOKUP(A:A,'[1]2023年3月在岗人员及社保补贴原表'!A:T,3,0)</f>
        <v>山头</v>
      </c>
      <c r="C211" s="14" t="str">
        <f>VLOOKUP(A:A,'[1]2023年3月在岗人员及社保补贴原表'!A:T,4,0)</f>
        <v>竹林社区</v>
      </c>
      <c r="D211" s="14" t="str">
        <f>VLOOKUP(A:A,'[1]2023年3月在岗人员及社保补贴原表'!A:T,5,0)</f>
        <v>王金红</v>
      </c>
      <c r="E211" s="14" t="str">
        <f>VLOOKUP(A:A,'[1]2023年3月在岗人员及社保补贴原表'!A:T,8,0)</f>
        <v>37091919******4910</v>
      </c>
      <c r="F211" s="40" t="str">
        <f>VLOOKUP(A:A,'[1]2023年3月在岗人员及社保补贴原表'!A:T,9,0)</f>
        <v>新城镇岗位</v>
      </c>
      <c r="G211" s="14">
        <f>VLOOKUP(A:A,'[1]2023年3月在岗人员及社保补贴原表'!A:T,15,0)</f>
        <v>436.93</v>
      </c>
      <c r="H211" s="14">
        <f>VLOOKUP(A:A,'[1]2023年3月在岗人员及社保补贴原表'!A:T,20,0)</f>
        <v>1064.74</v>
      </c>
    </row>
    <row r="212" s="24" customFormat="1" ht="14.25" customHeight="1" spans="1:8">
      <c r="A212" s="14">
        <f t="shared" si="3"/>
        <v>208</v>
      </c>
      <c r="B212" s="14" t="str">
        <f>VLOOKUP(A:A,'[1]2023年3月在岗人员及社保补贴原表'!A:T,3,0)</f>
        <v>山头</v>
      </c>
      <c r="C212" s="14" t="str">
        <f>VLOOKUP(A:A,'[1]2023年3月在岗人员及社保补贴原表'!A:T,4,0)</f>
        <v>竹林社区</v>
      </c>
      <c r="D212" s="14" t="str">
        <f>VLOOKUP(A:A,'[1]2023年3月在岗人员及社保补贴原表'!A:T,5,0)</f>
        <v>岳桂珍</v>
      </c>
      <c r="E212" s="14" t="str">
        <f>VLOOKUP(A:A,'[1]2023年3月在岗人员及社保补贴原表'!A:T,8,0)</f>
        <v>37030419******3724</v>
      </c>
      <c r="F212" s="40" t="str">
        <f>VLOOKUP(A:A,'[1]2023年3月在岗人员及社保补贴原表'!A:T,9,0)</f>
        <v>新城镇岗位</v>
      </c>
      <c r="G212" s="14">
        <f>VLOOKUP(A:A,'[1]2023年3月在岗人员及社保补贴原表'!A:T,15,0)</f>
        <v>436.93</v>
      </c>
      <c r="H212" s="14">
        <f>VLOOKUP(A:A,'[1]2023年3月在岗人员及社保补贴原表'!A:T,20,0)</f>
        <v>1064.74</v>
      </c>
    </row>
    <row r="213" s="24" customFormat="1" ht="14.25" customHeight="1" spans="1:8">
      <c r="A213" s="14">
        <f t="shared" si="3"/>
        <v>209</v>
      </c>
      <c r="B213" s="14" t="str">
        <f>VLOOKUP(A:A,'[1]2023年3月在岗人员及社保补贴原表'!A:T,3,0)</f>
        <v>源泉</v>
      </c>
      <c r="C213" s="14" t="str">
        <f>VLOOKUP(A:A,'[1]2023年3月在岗人员及社保补贴原表'!A:T,4,0)</f>
        <v>源东村</v>
      </c>
      <c r="D213" s="14" t="str">
        <f>VLOOKUP(A:A,'[1]2023年3月在岗人员及社保补贴原表'!A:T,5,0)</f>
        <v>董以波</v>
      </c>
      <c r="E213" s="14" t="str">
        <f>VLOOKUP(A:A,'[1]2023年3月在岗人员及社保补贴原表'!A:T,8,0)</f>
        <v>37030419******5576</v>
      </c>
      <c r="F213" s="40" t="str">
        <f>VLOOKUP(A:A,'[1]2023年3月在岗人员及社保补贴原表'!A:T,9,0)</f>
        <v>新城镇岗位</v>
      </c>
      <c r="G213" s="14">
        <f>VLOOKUP(A:A,'[1]2023年3月在岗人员及社保补贴原表'!A:T,15,0)</f>
        <v>436.93</v>
      </c>
      <c r="H213" s="14">
        <f>VLOOKUP(A:A,'[1]2023年3月在岗人员及社保补贴原表'!A:T,20,0)</f>
        <v>1064.74</v>
      </c>
    </row>
    <row r="214" s="24" customFormat="1" ht="14.25" customHeight="1" spans="1:8">
      <c r="A214" s="14">
        <f t="shared" si="3"/>
        <v>210</v>
      </c>
      <c r="B214" s="14" t="str">
        <f>VLOOKUP(A:A,'[1]2023年3月在岗人员及社保补贴原表'!A:T,3,0)</f>
        <v>源泉</v>
      </c>
      <c r="C214" s="14" t="str">
        <f>VLOOKUP(A:A,'[1]2023年3月在岗人员及社保补贴原表'!A:T,4,0)</f>
        <v>源东村</v>
      </c>
      <c r="D214" s="14" t="str">
        <f>VLOOKUP(A:A,'[1]2023年3月在岗人员及社保补贴原表'!A:T,5,0)</f>
        <v>魏汝军</v>
      </c>
      <c r="E214" s="14" t="str">
        <f>VLOOKUP(A:A,'[1]2023年3月在岗人员及社保补贴原表'!A:T,8,0)</f>
        <v>37030419******5517</v>
      </c>
      <c r="F214" s="40" t="str">
        <f>VLOOKUP(A:A,'[1]2023年3月在岗人员及社保补贴原表'!A:T,9,0)</f>
        <v>新城镇岗位</v>
      </c>
      <c r="G214" s="14">
        <f>VLOOKUP(A:A,'[1]2023年3月在岗人员及社保补贴原表'!A:T,15,0)</f>
        <v>436.93</v>
      </c>
      <c r="H214" s="14">
        <f>VLOOKUP(A:A,'[1]2023年3月在岗人员及社保补贴原表'!A:T,20,0)</f>
        <v>1064.74</v>
      </c>
    </row>
    <row r="215" s="24" customFormat="1" ht="14.25" customHeight="1" spans="1:8">
      <c r="A215" s="14">
        <f t="shared" si="3"/>
        <v>211</v>
      </c>
      <c r="B215" s="14" t="str">
        <f>VLOOKUP(A:A,'[1]2023年3月在岗人员及社保补贴原表'!A:T,3,0)</f>
        <v>源泉</v>
      </c>
      <c r="C215" s="14" t="str">
        <f>VLOOKUP(A:A,'[1]2023年3月在岗人员及社保补贴原表'!A:T,4,0)</f>
        <v>源东村</v>
      </c>
      <c r="D215" s="14" t="str">
        <f>VLOOKUP(A:A,'[1]2023年3月在岗人员及社保补贴原表'!A:T,5,0)</f>
        <v>董博</v>
      </c>
      <c r="E215" s="14" t="str">
        <f>VLOOKUP(A:A,'[1]2023年3月在岗人员及社保补贴原表'!A:T,8,0)</f>
        <v>37030419******5530</v>
      </c>
      <c r="F215" s="40" t="str">
        <f>VLOOKUP(A:A,'[1]2023年3月在岗人员及社保补贴原表'!A:T,9,0)</f>
        <v>新城镇岗位</v>
      </c>
      <c r="G215" s="14">
        <f>VLOOKUP(A:A,'[1]2023年3月在岗人员及社保补贴原表'!A:T,15,0)</f>
        <v>436.93</v>
      </c>
      <c r="H215" s="14">
        <f>VLOOKUP(A:A,'[1]2023年3月在岗人员及社保补贴原表'!A:T,20,0)</f>
        <v>1064.74</v>
      </c>
    </row>
    <row r="216" s="24" customFormat="1" ht="14.25" customHeight="1" spans="1:8">
      <c r="A216" s="14">
        <f t="shared" si="3"/>
        <v>212</v>
      </c>
      <c r="B216" s="14" t="str">
        <f>VLOOKUP(A:A,'[1]2023年3月在岗人员及社保补贴原表'!A:T,3,0)</f>
        <v>源泉</v>
      </c>
      <c r="C216" s="14" t="str">
        <f>VLOOKUP(A:A,'[1]2023年3月在岗人员及社保补贴原表'!A:T,4,0)</f>
        <v>源东村</v>
      </c>
      <c r="D216" s="14" t="str">
        <f>VLOOKUP(A:A,'[1]2023年3月在岗人员及社保补贴原表'!A:T,5,0)</f>
        <v>赵心江</v>
      </c>
      <c r="E216" s="14" t="str">
        <f>VLOOKUP(A:A,'[1]2023年3月在岗人员及社保补贴原表'!A:T,8,0)</f>
        <v>37030419******5510</v>
      </c>
      <c r="F216" s="40" t="str">
        <f>VLOOKUP(A:A,'[1]2023年3月在岗人员及社保补贴原表'!A:T,9,0)</f>
        <v>新城镇岗位</v>
      </c>
      <c r="G216" s="14">
        <f>VLOOKUP(A:A,'[1]2023年3月在岗人员及社保补贴原表'!A:T,15,0)</f>
        <v>436.93</v>
      </c>
      <c r="H216" s="14">
        <f>VLOOKUP(A:A,'[1]2023年3月在岗人员及社保补贴原表'!A:T,20,0)</f>
        <v>1064.74</v>
      </c>
    </row>
    <row r="217" s="24" customFormat="1" ht="14.25" customHeight="1" spans="1:8">
      <c r="A217" s="14">
        <f t="shared" si="3"/>
        <v>213</v>
      </c>
      <c r="B217" s="14" t="str">
        <f>VLOOKUP(A:A,'[1]2023年3月在岗人员及社保补贴原表'!A:T,3,0)</f>
        <v>源泉</v>
      </c>
      <c r="C217" s="14" t="str">
        <f>VLOOKUP(A:A,'[1]2023年3月在岗人员及社保补贴原表'!A:T,4,0)</f>
        <v>源北村</v>
      </c>
      <c r="D217" s="14" t="str">
        <f>VLOOKUP(A:A,'[1]2023年3月在岗人员及社保补贴原表'!A:T,5,0)</f>
        <v>孙芳</v>
      </c>
      <c r="E217" s="14" t="str">
        <f>VLOOKUP(A:A,'[1]2023年3月在岗人员及社保补贴原表'!A:T,8,0)</f>
        <v>37030419******4922</v>
      </c>
      <c r="F217" s="40" t="str">
        <f>VLOOKUP(A:A,'[1]2023年3月在岗人员及社保补贴原表'!A:T,9,0)</f>
        <v>新城镇岗位</v>
      </c>
      <c r="G217" s="14">
        <f>VLOOKUP(A:A,'[1]2023年3月在岗人员及社保补贴原表'!A:T,15,0)</f>
        <v>436.93</v>
      </c>
      <c r="H217" s="14">
        <f>VLOOKUP(A:A,'[1]2023年3月在岗人员及社保补贴原表'!A:T,20,0)</f>
        <v>1064.74</v>
      </c>
    </row>
    <row r="218" s="24" customFormat="1" ht="14.25" customHeight="1" spans="1:8">
      <c r="A218" s="14">
        <f t="shared" si="3"/>
        <v>214</v>
      </c>
      <c r="B218" s="14" t="str">
        <f>VLOOKUP(A:A,'[1]2023年3月在岗人员及社保补贴原表'!A:T,3,0)</f>
        <v>域城</v>
      </c>
      <c r="C218" s="14" t="str">
        <f>VLOOKUP(A:A,'[1]2023年3月在岗人员及社保补贴原表'!A:T,4,0)</f>
        <v>东域城</v>
      </c>
      <c r="D218" s="14" t="str">
        <f>VLOOKUP(A:A,'[1]2023年3月在岗人员及社保补贴原表'!A:T,5,0)</f>
        <v>戴本华</v>
      </c>
      <c r="E218" s="14" t="str">
        <f>VLOOKUP(A:A,'[1]2023年3月在岗人员及社保补贴原表'!A:T,8,0)</f>
        <v>37030419******2210</v>
      </c>
      <c r="F218" s="40" t="str">
        <f>VLOOKUP(A:A,'[1]2023年3月在岗人员及社保补贴原表'!A:T,9,0)</f>
        <v>新城镇岗位</v>
      </c>
      <c r="G218" s="14">
        <f>VLOOKUP(A:A,'[1]2023年3月在岗人员及社保补贴原表'!A:T,15,0)</f>
        <v>436.93</v>
      </c>
      <c r="H218" s="14">
        <f>VLOOKUP(A:A,'[1]2023年3月在岗人员及社保补贴原表'!A:T,20,0)</f>
        <v>1064.74</v>
      </c>
    </row>
    <row r="219" s="24" customFormat="1" ht="14.25" customHeight="1" spans="1:8">
      <c r="A219" s="14">
        <f t="shared" si="3"/>
        <v>215</v>
      </c>
      <c r="B219" s="14" t="str">
        <f>VLOOKUP(A:A,'[1]2023年3月在岗人员及社保补贴原表'!A:T,3,0)</f>
        <v>石马</v>
      </c>
      <c r="C219" s="14" t="str">
        <f>VLOOKUP(A:A,'[1]2023年3月在岗人员及社保补贴原表'!A:T,4,0)</f>
        <v>桥东村</v>
      </c>
      <c r="D219" s="14" t="str">
        <f>VLOOKUP(A:A,'[1]2023年3月在岗人员及社保补贴原表'!A:T,5,0)</f>
        <v>李秋霞</v>
      </c>
      <c r="E219" s="14" t="str">
        <f>VLOOKUP(A:A,'[1]2023年3月在岗人员及社保补贴原表'!A:T,8,0)</f>
        <v>37030419******4427</v>
      </c>
      <c r="F219" s="40" t="str">
        <f>VLOOKUP(A:A,'[1]2023年3月在岗人员及社保补贴原表'!A:T,9,0)</f>
        <v>新城镇岗位</v>
      </c>
      <c r="G219" s="14">
        <f>VLOOKUP(A:A,'[1]2023年3月在岗人员及社保补贴原表'!A:T,15,0)</f>
        <v>436.93</v>
      </c>
      <c r="H219" s="14">
        <f>VLOOKUP(A:A,'[1]2023年3月在岗人员及社保补贴原表'!A:T,20,0)</f>
        <v>1064.74</v>
      </c>
    </row>
    <row r="220" s="24" customFormat="1" ht="14.25" customHeight="1" spans="1:8">
      <c r="A220" s="14">
        <f t="shared" si="3"/>
        <v>216</v>
      </c>
      <c r="B220" s="14" t="str">
        <f>VLOOKUP(A:A,'[1]2023年3月在岗人员及社保补贴原表'!A:T,3,0)</f>
        <v>石马</v>
      </c>
      <c r="C220" s="14" t="str">
        <f>VLOOKUP(A:A,'[1]2023年3月在岗人员及社保补贴原表'!A:T,4,0)</f>
        <v>桥东村</v>
      </c>
      <c r="D220" s="14" t="str">
        <f>VLOOKUP(A:A,'[1]2023年3月在岗人员及社保补贴原表'!A:T,5,0)</f>
        <v>王晓霞</v>
      </c>
      <c r="E220" s="14" t="str">
        <f>VLOOKUP(A:A,'[1]2023年3月在岗人员及社保补贴原表'!A:T,8,0)</f>
        <v>37030419******4423</v>
      </c>
      <c r="F220" s="40" t="str">
        <f>VLOOKUP(A:A,'[1]2023年3月在岗人员及社保补贴原表'!A:T,9,0)</f>
        <v>新城镇岗位</v>
      </c>
      <c r="G220" s="14">
        <f>VLOOKUP(A:A,'[1]2023年3月在岗人员及社保补贴原表'!A:T,15,0)</f>
        <v>436.93</v>
      </c>
      <c r="H220" s="14">
        <f>VLOOKUP(A:A,'[1]2023年3月在岗人员及社保补贴原表'!A:T,20,0)</f>
        <v>1064.74</v>
      </c>
    </row>
    <row r="221" s="24" customFormat="1" ht="14.25" customHeight="1" spans="1:8">
      <c r="A221" s="14">
        <f t="shared" si="3"/>
        <v>217</v>
      </c>
      <c r="B221" s="14" t="str">
        <f>VLOOKUP(A:A,'[1]2023年3月在岗人员及社保补贴原表'!A:T,3,0)</f>
        <v>石马</v>
      </c>
      <c r="C221" s="14" t="str">
        <f>VLOOKUP(A:A,'[1]2023年3月在岗人员及社保补贴原表'!A:T,4,0)</f>
        <v>桥东村</v>
      </c>
      <c r="D221" s="14" t="str">
        <f>VLOOKUP(A:A,'[1]2023年3月在岗人员及社保补贴原表'!A:T,5,0)</f>
        <v>焦玉娟</v>
      </c>
      <c r="E221" s="14" t="str">
        <f>VLOOKUP(A:A,'[1]2023年3月在岗人员及社保补贴原表'!A:T,8,0)</f>
        <v>37030419******4442</v>
      </c>
      <c r="F221" s="40" t="str">
        <f>VLOOKUP(A:A,'[1]2023年3月在岗人员及社保补贴原表'!A:T,9,0)</f>
        <v>新城镇岗位</v>
      </c>
      <c r="G221" s="14">
        <f>VLOOKUP(A:A,'[1]2023年3月在岗人员及社保补贴原表'!A:T,15,0)</f>
        <v>436.93</v>
      </c>
      <c r="H221" s="14">
        <f>VLOOKUP(A:A,'[1]2023年3月在岗人员及社保补贴原表'!A:T,20,0)</f>
        <v>1064.74</v>
      </c>
    </row>
    <row r="222" s="24" customFormat="1" ht="14.25" customHeight="1" spans="1:8">
      <c r="A222" s="14">
        <f t="shared" si="3"/>
        <v>218</v>
      </c>
      <c r="B222" s="14" t="str">
        <f>VLOOKUP(A:A,'[1]2023年3月在岗人员及社保补贴原表'!A:T,3,0)</f>
        <v>石马</v>
      </c>
      <c r="C222" s="14" t="str">
        <f>VLOOKUP(A:A,'[1]2023年3月在岗人员及社保补贴原表'!A:T,4,0)</f>
        <v>桥东村</v>
      </c>
      <c r="D222" s="14" t="str">
        <f>VLOOKUP(A:A,'[1]2023年3月在岗人员及社保补贴原表'!A:T,5,0)</f>
        <v>孙翠芳</v>
      </c>
      <c r="E222" s="14" t="str">
        <f>VLOOKUP(A:A,'[1]2023年3月在岗人员及社保补贴原表'!A:T,8,0)</f>
        <v>37030419******4422</v>
      </c>
      <c r="F222" s="40" t="str">
        <f>VLOOKUP(A:A,'[1]2023年3月在岗人员及社保补贴原表'!A:T,9,0)</f>
        <v>新城镇岗位</v>
      </c>
      <c r="G222" s="14">
        <f>VLOOKUP(A:A,'[1]2023年3月在岗人员及社保补贴原表'!A:T,15,0)</f>
        <v>436.93</v>
      </c>
      <c r="H222" s="14">
        <f>VLOOKUP(A:A,'[1]2023年3月在岗人员及社保补贴原表'!A:T,20,0)</f>
        <v>1064.74</v>
      </c>
    </row>
    <row r="223" s="24" customFormat="1" ht="14.25" customHeight="1" spans="1:8">
      <c r="A223" s="14">
        <f t="shared" si="3"/>
        <v>219</v>
      </c>
      <c r="B223" s="14" t="str">
        <f>VLOOKUP(A:A,'[1]2023年3月在岗人员及社保补贴原表'!A:T,3,0)</f>
        <v>石马</v>
      </c>
      <c r="C223" s="14" t="str">
        <f>VLOOKUP(A:A,'[1]2023年3月在岗人员及社保补贴原表'!A:T,4,0)</f>
        <v>桥东村</v>
      </c>
      <c r="D223" s="14" t="str">
        <f>VLOOKUP(A:A,'[1]2023年3月在岗人员及社保补贴原表'!A:T,5,0)</f>
        <v>孙爱琴</v>
      </c>
      <c r="E223" s="14" t="str">
        <f>VLOOKUP(A:A,'[1]2023年3月在岗人员及社保补贴原表'!A:T,8,0)</f>
        <v>37030419******4429</v>
      </c>
      <c r="F223" s="40" t="str">
        <f>VLOOKUP(A:A,'[1]2023年3月在岗人员及社保补贴原表'!A:T,9,0)</f>
        <v>新城镇岗位</v>
      </c>
      <c r="G223" s="14">
        <f>VLOOKUP(A:A,'[1]2023年3月在岗人员及社保补贴原表'!A:T,15,0)</f>
        <v>436.93</v>
      </c>
      <c r="H223" s="14">
        <f>VLOOKUP(A:A,'[1]2023年3月在岗人员及社保补贴原表'!A:T,20,0)</f>
        <v>1064.74</v>
      </c>
    </row>
    <row r="224" s="24" customFormat="1" ht="14.25" customHeight="1" spans="1:8">
      <c r="A224" s="14">
        <f t="shared" si="3"/>
        <v>220</v>
      </c>
      <c r="B224" s="14" t="str">
        <f>VLOOKUP(A:A,'[1]2023年3月在岗人员及社保补贴原表'!A:T,3,0)</f>
        <v>石马</v>
      </c>
      <c r="C224" s="14" t="str">
        <f>VLOOKUP(A:A,'[1]2023年3月在岗人员及社保补贴原表'!A:T,4,0)</f>
        <v>桥东村</v>
      </c>
      <c r="D224" s="14" t="str">
        <f>VLOOKUP(A:A,'[1]2023年3月在岗人员及社保补贴原表'!A:T,5,0)</f>
        <v>吕爱青</v>
      </c>
      <c r="E224" s="14" t="str">
        <f>VLOOKUP(A:A,'[1]2023年3月在岗人员及社保补贴原表'!A:T,8,0)</f>
        <v>37030419******4423</v>
      </c>
      <c r="F224" s="40" t="str">
        <f>VLOOKUP(A:A,'[1]2023年3月在岗人员及社保补贴原表'!A:T,9,0)</f>
        <v>新城镇岗位</v>
      </c>
      <c r="G224" s="14">
        <f>VLOOKUP(A:A,'[1]2023年3月在岗人员及社保补贴原表'!A:T,15,0)</f>
        <v>436.93</v>
      </c>
      <c r="H224" s="14">
        <f>VLOOKUP(A:A,'[1]2023年3月在岗人员及社保补贴原表'!A:T,20,0)</f>
        <v>1064.74</v>
      </c>
    </row>
    <row r="225" s="24" customFormat="1" ht="14.25" customHeight="1" spans="1:8">
      <c r="A225" s="14">
        <f t="shared" si="3"/>
        <v>221</v>
      </c>
      <c r="B225" s="14" t="str">
        <f>VLOOKUP(A:A,'[1]2023年3月在岗人员及社保补贴原表'!A:T,3,0)</f>
        <v>石马</v>
      </c>
      <c r="C225" s="14" t="str">
        <f>VLOOKUP(A:A,'[1]2023年3月在岗人员及社保补贴原表'!A:T,4,0)</f>
        <v>桥东村</v>
      </c>
      <c r="D225" s="14" t="str">
        <f>VLOOKUP(A:A,'[1]2023年3月在岗人员及社保补贴原表'!A:T,5,0)</f>
        <v>王翠红</v>
      </c>
      <c r="E225" s="14" t="str">
        <f>VLOOKUP(A:A,'[1]2023年3月在岗人员及社保补贴原表'!A:T,8,0)</f>
        <v>37030419******442X</v>
      </c>
      <c r="F225" s="40" t="str">
        <f>VLOOKUP(A:A,'[1]2023年3月在岗人员及社保补贴原表'!A:T,9,0)</f>
        <v>新城镇岗位</v>
      </c>
      <c r="G225" s="14">
        <f>VLOOKUP(A:A,'[1]2023年3月在岗人员及社保补贴原表'!A:T,15,0)</f>
        <v>436.93</v>
      </c>
      <c r="H225" s="14">
        <f>VLOOKUP(A:A,'[1]2023年3月在岗人员及社保补贴原表'!A:T,20,0)</f>
        <v>1064.74</v>
      </c>
    </row>
    <row r="226" s="24" customFormat="1" ht="14.25" customHeight="1" spans="1:8">
      <c r="A226" s="14">
        <f t="shared" si="3"/>
        <v>222</v>
      </c>
      <c r="B226" s="14" t="str">
        <f>VLOOKUP(A:A,'[1]2023年3月在岗人员及社保补贴原表'!A:T,3,0)</f>
        <v>石马</v>
      </c>
      <c r="C226" s="14" t="str">
        <f>VLOOKUP(A:A,'[1]2023年3月在岗人员及社保补贴原表'!A:T,4,0)</f>
        <v>东石村</v>
      </c>
      <c r="D226" s="14" t="str">
        <f>VLOOKUP(A:A,'[1]2023年3月在岗人员及社保补贴原表'!A:T,5,0)</f>
        <v>陈兆红</v>
      </c>
      <c r="E226" s="14" t="str">
        <f>VLOOKUP(A:A,'[1]2023年3月在岗人员及社保补贴原表'!A:T,8,0)</f>
        <v>37030419******4415</v>
      </c>
      <c r="F226" s="40" t="str">
        <f>VLOOKUP(A:A,'[1]2023年3月在岗人员及社保补贴原表'!A:T,9,0)</f>
        <v>新城镇岗位</v>
      </c>
      <c r="G226" s="14">
        <f>VLOOKUP(A:A,'[1]2023年3月在岗人员及社保补贴原表'!A:T,15,0)</f>
        <v>436.93</v>
      </c>
      <c r="H226" s="14">
        <f>VLOOKUP(A:A,'[1]2023年3月在岗人员及社保补贴原表'!A:T,20,0)</f>
        <v>1064.74</v>
      </c>
    </row>
    <row r="227" s="24" customFormat="1" ht="14.25" customHeight="1" spans="1:8">
      <c r="A227" s="14">
        <f t="shared" si="3"/>
        <v>223</v>
      </c>
      <c r="B227" s="14" t="str">
        <f>VLOOKUP(A:A,'[1]2023年3月在岗人员及社保补贴原表'!A:T,3,0)</f>
        <v>石马</v>
      </c>
      <c r="C227" s="14" t="str">
        <f>VLOOKUP(A:A,'[1]2023年3月在岗人员及社保补贴原表'!A:T,4,0)</f>
        <v>东石村</v>
      </c>
      <c r="D227" s="14" t="str">
        <f>VLOOKUP(A:A,'[1]2023年3月在岗人员及社保补贴原表'!A:T,5,0)</f>
        <v>于瑞荣</v>
      </c>
      <c r="E227" s="14" t="str">
        <f>VLOOKUP(A:A,'[1]2023年3月在岗人员及社保补贴原表'!A:T,8,0)</f>
        <v>37030419******4427</v>
      </c>
      <c r="F227" s="40" t="str">
        <f>VLOOKUP(A:A,'[1]2023年3月在岗人员及社保补贴原表'!A:T,9,0)</f>
        <v>新城镇岗位</v>
      </c>
      <c r="G227" s="14">
        <f>VLOOKUP(A:A,'[1]2023年3月在岗人员及社保补贴原表'!A:T,15,0)</f>
        <v>436.93</v>
      </c>
      <c r="H227" s="14">
        <f>VLOOKUP(A:A,'[1]2023年3月在岗人员及社保补贴原表'!A:T,20,0)</f>
        <v>1064.74</v>
      </c>
    </row>
    <row r="228" s="24" customFormat="1" ht="14.25" customHeight="1" spans="1:8">
      <c r="A228" s="14">
        <f t="shared" si="3"/>
        <v>224</v>
      </c>
      <c r="B228" s="14" t="str">
        <f>VLOOKUP(A:A,'[1]2023年3月在岗人员及社保补贴原表'!A:T,3,0)</f>
        <v>石马</v>
      </c>
      <c r="C228" s="14" t="str">
        <f>VLOOKUP(A:A,'[1]2023年3月在岗人员及社保补贴原表'!A:T,4,0)</f>
        <v>东石村</v>
      </c>
      <c r="D228" s="14" t="str">
        <f>VLOOKUP(A:A,'[1]2023年3月在岗人员及社保补贴原表'!A:T,5,0)</f>
        <v>陈化艳</v>
      </c>
      <c r="E228" s="14" t="str">
        <f>VLOOKUP(A:A,'[1]2023年3月在岗人员及社保补贴原表'!A:T,8,0)</f>
        <v>37030419******4428</v>
      </c>
      <c r="F228" s="40" t="str">
        <f>VLOOKUP(A:A,'[1]2023年3月在岗人员及社保补贴原表'!A:T,9,0)</f>
        <v>新城镇岗位</v>
      </c>
      <c r="G228" s="14">
        <f>VLOOKUP(A:A,'[1]2023年3月在岗人员及社保补贴原表'!A:T,15,0)</f>
        <v>436.93</v>
      </c>
      <c r="H228" s="14">
        <f>VLOOKUP(A:A,'[1]2023年3月在岗人员及社保补贴原表'!A:T,20,0)</f>
        <v>1064.74</v>
      </c>
    </row>
    <row r="229" s="24" customFormat="1" ht="14.25" customHeight="1" spans="1:8">
      <c r="A229" s="14">
        <f t="shared" si="3"/>
        <v>225</v>
      </c>
      <c r="B229" s="14" t="str">
        <f>VLOOKUP(A:A,'[1]2023年3月在岗人员及社保补贴原表'!A:T,3,0)</f>
        <v>石马</v>
      </c>
      <c r="C229" s="14" t="str">
        <f>VLOOKUP(A:A,'[1]2023年3月在岗人员及社保补贴原表'!A:T,4,0)</f>
        <v>桥西村</v>
      </c>
      <c r="D229" s="14" t="str">
        <f>VLOOKUP(A:A,'[1]2023年3月在岗人员及社保补贴原表'!A:T,5,0)</f>
        <v>孙霞</v>
      </c>
      <c r="E229" s="14" t="str">
        <f>VLOOKUP(A:A,'[1]2023年3月在岗人员及社保补贴原表'!A:T,8,0)</f>
        <v>37030419******4422</v>
      </c>
      <c r="F229" s="40" t="str">
        <f>VLOOKUP(A:A,'[1]2023年3月在岗人员及社保补贴原表'!A:T,9,0)</f>
        <v>新城镇岗位</v>
      </c>
      <c r="G229" s="14">
        <f>VLOOKUP(A:A,'[1]2023年3月在岗人员及社保补贴原表'!A:T,15,0)</f>
        <v>436.93</v>
      </c>
      <c r="H229" s="14">
        <f>VLOOKUP(A:A,'[1]2023年3月在岗人员及社保补贴原表'!A:T,20,0)</f>
        <v>1064.74</v>
      </c>
    </row>
    <row r="230" s="24" customFormat="1" ht="14.25" customHeight="1" spans="1:8">
      <c r="A230" s="14">
        <f t="shared" si="3"/>
        <v>226</v>
      </c>
      <c r="B230" s="14" t="str">
        <f>VLOOKUP(A:A,'[1]2023年3月在岗人员及社保补贴原表'!A:T,3,0)</f>
        <v>石马</v>
      </c>
      <c r="C230" s="14" t="str">
        <f>VLOOKUP(A:A,'[1]2023年3月在岗人员及社保补贴原表'!A:T,4,0)</f>
        <v>桥西村</v>
      </c>
      <c r="D230" s="14" t="str">
        <f>VLOOKUP(A:A,'[1]2023年3月在岗人员及社保补贴原表'!A:T,5,0)</f>
        <v>任秀芬</v>
      </c>
      <c r="E230" s="14" t="str">
        <f>VLOOKUP(A:A,'[1]2023年3月在岗人员及社保补贴原表'!A:T,8,0)</f>
        <v>37030419******4427</v>
      </c>
      <c r="F230" s="40" t="str">
        <f>VLOOKUP(A:A,'[1]2023年3月在岗人员及社保补贴原表'!A:T,9,0)</f>
        <v>新城镇岗位</v>
      </c>
      <c r="G230" s="14">
        <f>VLOOKUP(A:A,'[1]2023年3月在岗人员及社保补贴原表'!A:T,15,0)</f>
        <v>436.93</v>
      </c>
      <c r="H230" s="14">
        <f>VLOOKUP(A:A,'[1]2023年3月在岗人员及社保补贴原表'!A:T,20,0)</f>
        <v>1064.74</v>
      </c>
    </row>
    <row r="231" s="24" customFormat="1" ht="14.25" customHeight="1" spans="1:8">
      <c r="A231" s="14">
        <f t="shared" si="3"/>
        <v>227</v>
      </c>
      <c r="B231" s="14" t="str">
        <f>VLOOKUP(A:A,'[1]2023年3月在岗人员及社保补贴原表'!A:T,3,0)</f>
        <v>石马</v>
      </c>
      <c r="C231" s="14" t="str">
        <f>VLOOKUP(A:A,'[1]2023年3月在岗人员及社保补贴原表'!A:T,4,0)</f>
        <v>中石村</v>
      </c>
      <c r="D231" s="14" t="str">
        <f>VLOOKUP(A:A,'[1]2023年3月在岗人员及社保补贴原表'!A:T,5,0)</f>
        <v>谢德春</v>
      </c>
      <c r="E231" s="14" t="str">
        <f>VLOOKUP(A:A,'[1]2023年3月在岗人员及社保补贴原表'!A:T,8,0)</f>
        <v>37030419******4415</v>
      </c>
      <c r="F231" s="40" t="str">
        <f>VLOOKUP(A:A,'[1]2023年3月在岗人员及社保补贴原表'!A:T,9,0)</f>
        <v>新城镇岗位</v>
      </c>
      <c r="G231" s="14">
        <f>VLOOKUP(A:A,'[1]2023年3月在岗人员及社保补贴原表'!A:T,15,0)</f>
        <v>436.93</v>
      </c>
      <c r="H231" s="14">
        <f>VLOOKUP(A:A,'[1]2023年3月在岗人员及社保补贴原表'!A:T,20,0)</f>
        <v>1064.74</v>
      </c>
    </row>
    <row r="232" s="24" customFormat="1" ht="14.25" customHeight="1" spans="1:8">
      <c r="A232" s="14">
        <f t="shared" si="3"/>
        <v>228</v>
      </c>
      <c r="B232" s="14" t="str">
        <f>VLOOKUP(A:A,'[1]2023年3月在岗人员及社保补贴原表'!A:T,3,0)</f>
        <v>石马</v>
      </c>
      <c r="C232" s="14" t="str">
        <f>VLOOKUP(A:A,'[1]2023年3月在岗人员及社保补贴原表'!A:T,4,0)</f>
        <v>中石村</v>
      </c>
      <c r="D232" s="14" t="str">
        <f>VLOOKUP(A:A,'[1]2023年3月在岗人员及社保补贴原表'!A:T,5,0)</f>
        <v>唐世增</v>
      </c>
      <c r="E232" s="14" t="str">
        <f>VLOOKUP(A:A,'[1]2023年3月在岗人员及社保补贴原表'!A:T,8,0)</f>
        <v>37030419******445X</v>
      </c>
      <c r="F232" s="40" t="str">
        <f>VLOOKUP(A:A,'[1]2023年3月在岗人员及社保补贴原表'!A:T,9,0)</f>
        <v>新城镇岗位</v>
      </c>
      <c r="G232" s="14">
        <f>VLOOKUP(A:A,'[1]2023年3月在岗人员及社保补贴原表'!A:T,15,0)</f>
        <v>436.93</v>
      </c>
      <c r="H232" s="14">
        <f>VLOOKUP(A:A,'[1]2023年3月在岗人员及社保补贴原表'!A:T,20,0)</f>
        <v>1064.74</v>
      </c>
    </row>
    <row r="233" s="24" customFormat="1" ht="14.25" customHeight="1" spans="1:8">
      <c r="A233" s="14">
        <f t="shared" si="3"/>
        <v>229</v>
      </c>
      <c r="B233" s="14" t="str">
        <f>VLOOKUP(A:A,'[1]2023年3月在岗人员及社保补贴原表'!A:T,3,0)</f>
        <v>石马</v>
      </c>
      <c r="C233" s="14" t="str">
        <f>VLOOKUP(A:A,'[1]2023年3月在岗人员及社保补贴原表'!A:T,4,0)</f>
        <v>芦家台村</v>
      </c>
      <c r="D233" s="14" t="str">
        <f>VLOOKUP(A:A,'[1]2023年3月在岗人员及社保补贴原表'!A:T,5,0)</f>
        <v>孙丰同</v>
      </c>
      <c r="E233" s="14" t="str">
        <f>VLOOKUP(A:A,'[1]2023年3月在岗人员及社保补贴原表'!A:T,8,0)</f>
        <v>37030419******4417</v>
      </c>
      <c r="F233" s="40" t="str">
        <f>VLOOKUP(A:A,'[1]2023年3月在岗人员及社保补贴原表'!A:T,9,0)</f>
        <v>新城镇岗位</v>
      </c>
      <c r="G233" s="14">
        <f>VLOOKUP(A:A,'[1]2023年3月在岗人员及社保补贴原表'!A:T,15,0)</f>
        <v>436.93</v>
      </c>
      <c r="H233" s="14">
        <f>VLOOKUP(A:A,'[1]2023年3月在岗人员及社保补贴原表'!A:T,20,0)</f>
        <v>1064.74</v>
      </c>
    </row>
    <row r="234" s="24" customFormat="1" ht="14.25" customHeight="1" spans="1:8">
      <c r="A234" s="14">
        <f t="shared" si="3"/>
        <v>230</v>
      </c>
      <c r="B234" s="14" t="str">
        <f>VLOOKUP(A:A,'[1]2023年3月在岗人员及社保补贴原表'!A:T,3,0)</f>
        <v>石马</v>
      </c>
      <c r="C234" s="14" t="str">
        <f>VLOOKUP(A:A,'[1]2023年3月在岗人员及社保补贴原表'!A:T,4,0)</f>
        <v>芦家台村</v>
      </c>
      <c r="D234" s="14" t="str">
        <f>VLOOKUP(A:A,'[1]2023年3月在岗人员及社保补贴原表'!A:T,5,0)</f>
        <v>王亭亭</v>
      </c>
      <c r="E234" s="14" t="str">
        <f>VLOOKUP(A:A,'[1]2023年3月在岗人员及社保补贴原表'!A:T,8,0)</f>
        <v>37120219******512X</v>
      </c>
      <c r="F234" s="40" t="str">
        <f>VLOOKUP(A:A,'[1]2023年3月在岗人员及社保补贴原表'!A:T,9,0)</f>
        <v>新城镇岗位</v>
      </c>
      <c r="G234" s="14">
        <f>VLOOKUP(A:A,'[1]2023年3月在岗人员及社保补贴原表'!A:T,15,0)</f>
        <v>436.93</v>
      </c>
      <c r="H234" s="14">
        <f>VLOOKUP(A:A,'[1]2023年3月在岗人员及社保补贴原表'!A:T,20,0)</f>
        <v>1064.74</v>
      </c>
    </row>
    <row r="235" s="24" customFormat="1" ht="14.25" customHeight="1" spans="1:8">
      <c r="A235" s="14">
        <f t="shared" si="3"/>
        <v>231</v>
      </c>
      <c r="B235" s="14" t="str">
        <f>VLOOKUP(A:A,'[1]2023年3月在岗人员及社保补贴原表'!A:T,3,0)</f>
        <v>石马</v>
      </c>
      <c r="C235" s="14" t="str">
        <f>VLOOKUP(A:A,'[1]2023年3月在岗人员及社保补贴原表'!A:T,4,0)</f>
        <v>芦家台村</v>
      </c>
      <c r="D235" s="14" t="str">
        <f>VLOOKUP(A:A,'[1]2023年3月在岗人员及社保补贴原表'!A:T,5,0)</f>
        <v>毛玉伦</v>
      </c>
      <c r="E235" s="14" t="str">
        <f>VLOOKUP(A:A,'[1]2023年3月在岗人员及社保补贴原表'!A:T,8,0)</f>
        <v>37030419******4433</v>
      </c>
      <c r="F235" s="40" t="str">
        <f>VLOOKUP(A:A,'[1]2023年3月在岗人员及社保补贴原表'!A:T,9,0)</f>
        <v>新城镇岗位</v>
      </c>
      <c r="G235" s="14">
        <f>VLOOKUP(A:A,'[1]2023年3月在岗人员及社保补贴原表'!A:T,15,0)</f>
        <v>436.93</v>
      </c>
      <c r="H235" s="14">
        <f>VLOOKUP(A:A,'[1]2023年3月在岗人员及社保补贴原表'!A:T,20,0)</f>
        <v>1064.74</v>
      </c>
    </row>
    <row r="236" s="24" customFormat="1" ht="14.25" customHeight="1" spans="1:8">
      <c r="A236" s="14">
        <f t="shared" si="3"/>
        <v>232</v>
      </c>
      <c r="B236" s="14" t="str">
        <f>VLOOKUP(A:A,'[1]2023年3月在岗人员及社保补贴原表'!A:T,3,0)</f>
        <v>域城</v>
      </c>
      <c r="C236" s="14" t="str">
        <f>VLOOKUP(A:A,'[1]2023年3月在岗人员及社保补贴原表'!A:T,4,0)</f>
        <v>大李家社区</v>
      </c>
      <c r="D236" s="14" t="str">
        <f>VLOOKUP(A:A,'[1]2023年3月在岗人员及社保补贴原表'!A:T,5,0)</f>
        <v>段文德</v>
      </c>
      <c r="E236" s="14" t="str">
        <f>VLOOKUP(A:A,'[1]2023年3月在岗人员及社保补贴原表'!A:T,8,0)</f>
        <v>37030419******3511</v>
      </c>
      <c r="F236" s="40" t="str">
        <f>VLOOKUP(A:A,'[1]2023年3月在岗人员及社保补贴原表'!A:T,9,0)</f>
        <v>新城镇岗位</v>
      </c>
      <c r="G236" s="14">
        <f>VLOOKUP(A:A,'[1]2023年3月在岗人员及社保补贴原表'!A:T,15,0)</f>
        <v>436.93</v>
      </c>
      <c r="H236" s="14">
        <f>VLOOKUP(A:A,'[1]2023年3月在岗人员及社保补贴原表'!A:T,20,0)</f>
        <v>1064.74</v>
      </c>
    </row>
    <row r="237" s="24" customFormat="1" ht="14.25" customHeight="1" spans="1:8">
      <c r="A237" s="14">
        <f t="shared" si="3"/>
        <v>233</v>
      </c>
      <c r="B237" s="14" t="str">
        <f>VLOOKUP(A:A,'[1]2023年3月在岗人员及社保补贴原表'!A:T,3,0)</f>
        <v>域城</v>
      </c>
      <c r="C237" s="14" t="str">
        <f>VLOOKUP(A:A,'[1]2023年3月在岗人员及社保补贴原表'!A:T,4,0)</f>
        <v>阎家楼</v>
      </c>
      <c r="D237" s="14" t="str">
        <f>VLOOKUP(A:A,'[1]2023年3月在岗人员及社保补贴原表'!A:T,5,0)</f>
        <v>王利</v>
      </c>
      <c r="E237" s="14" t="str">
        <f>VLOOKUP(A:A,'[1]2023年3月在岗人员及社保补贴原表'!A:T,8,0)</f>
        <v>37030419******3516</v>
      </c>
      <c r="F237" s="40" t="str">
        <f>VLOOKUP(A:A,'[1]2023年3月在岗人员及社保补贴原表'!A:T,9,0)</f>
        <v>新城镇岗位</v>
      </c>
      <c r="G237" s="14">
        <f>VLOOKUP(A:A,'[1]2023年3月在岗人员及社保补贴原表'!A:T,15,0)</f>
        <v>436.93</v>
      </c>
      <c r="H237" s="14">
        <f>VLOOKUP(A:A,'[1]2023年3月在岗人员及社保补贴原表'!A:T,20,0)</f>
        <v>1064.74</v>
      </c>
    </row>
    <row r="238" s="24" customFormat="1" ht="14.25" customHeight="1" spans="1:8">
      <c r="A238" s="14">
        <f t="shared" si="3"/>
        <v>234</v>
      </c>
      <c r="B238" s="14" t="str">
        <f>VLOOKUP(A:A,'[1]2023年3月在岗人员及社保补贴原表'!A:T,3,0)</f>
        <v>域城</v>
      </c>
      <c r="C238" s="14" t="str">
        <f>VLOOKUP(A:A,'[1]2023年3月在岗人员及社保补贴原表'!A:T,4,0)</f>
        <v>阎家楼</v>
      </c>
      <c r="D238" s="14" t="str">
        <f>VLOOKUP(A:A,'[1]2023年3月在岗人员及社保补贴原表'!A:T,5,0)</f>
        <v>王军</v>
      </c>
      <c r="E238" s="14" t="str">
        <f>VLOOKUP(A:A,'[1]2023年3月在岗人员及社保补贴原表'!A:T,8,0)</f>
        <v>37030419******3531</v>
      </c>
      <c r="F238" s="40" t="str">
        <f>VLOOKUP(A:A,'[1]2023年3月在岗人员及社保补贴原表'!A:T,9,0)</f>
        <v>新城镇岗位</v>
      </c>
      <c r="G238" s="14">
        <f>VLOOKUP(A:A,'[1]2023年3月在岗人员及社保补贴原表'!A:T,15,0)</f>
        <v>436.93</v>
      </c>
      <c r="H238" s="14">
        <f>VLOOKUP(A:A,'[1]2023年3月在岗人员及社保补贴原表'!A:T,20,0)</f>
        <v>1064.74</v>
      </c>
    </row>
    <row r="239" s="24" customFormat="1" ht="14.25" customHeight="1" spans="1:8">
      <c r="A239" s="14">
        <f t="shared" si="3"/>
        <v>235</v>
      </c>
      <c r="B239" s="14" t="str">
        <f>VLOOKUP(A:A,'[1]2023年3月在岗人员及社保补贴原表'!A:T,3,0)</f>
        <v>域城</v>
      </c>
      <c r="C239" s="14" t="str">
        <f>VLOOKUP(A:A,'[1]2023年3月在岗人员及社保补贴原表'!A:T,4,0)</f>
        <v>西域城</v>
      </c>
      <c r="D239" s="14" t="str">
        <f>VLOOKUP(A:A,'[1]2023年3月在岗人员及社保补贴原表'!A:T,5,0)</f>
        <v>周元喜</v>
      </c>
      <c r="E239" s="14" t="str">
        <f>VLOOKUP(A:A,'[1]2023年3月在岗人员及社保补贴原表'!A:T,8,0)</f>
        <v>37030419******3114</v>
      </c>
      <c r="F239" s="40" t="str">
        <f>VLOOKUP(A:A,'[1]2023年3月在岗人员及社保补贴原表'!A:T,9,0)</f>
        <v>新城镇岗位</v>
      </c>
      <c r="G239" s="14">
        <f>VLOOKUP(A:A,'[1]2023年3月在岗人员及社保补贴原表'!A:T,15,0)</f>
        <v>436.93</v>
      </c>
      <c r="H239" s="14">
        <f>VLOOKUP(A:A,'[1]2023年3月在岗人员及社保补贴原表'!A:T,20,0)</f>
        <v>1064.74</v>
      </c>
    </row>
    <row r="240" s="24" customFormat="1" ht="14.25" customHeight="1" spans="1:8">
      <c r="A240" s="14">
        <f t="shared" si="3"/>
        <v>236</v>
      </c>
      <c r="B240" s="14" t="str">
        <f>VLOOKUP(A:A,'[1]2023年3月在岗人员及社保补贴原表'!A:T,3,0)</f>
        <v>域城</v>
      </c>
      <c r="C240" s="14" t="str">
        <f>VLOOKUP(A:A,'[1]2023年3月在岗人员及社保补贴原表'!A:T,4,0)</f>
        <v>西域城</v>
      </c>
      <c r="D240" s="14" t="str">
        <f>VLOOKUP(A:A,'[1]2023年3月在岗人员及社保补贴原表'!A:T,5,0)</f>
        <v>周德军</v>
      </c>
      <c r="E240" s="14" t="str">
        <f>VLOOKUP(A:A,'[1]2023年3月在岗人员及社保补贴原表'!A:T,8,0)</f>
        <v>37030419******3112</v>
      </c>
      <c r="F240" s="40" t="str">
        <f>VLOOKUP(A:A,'[1]2023年3月在岗人员及社保补贴原表'!A:T,9,0)</f>
        <v>新城镇岗位</v>
      </c>
      <c r="G240" s="14">
        <f>VLOOKUP(A:A,'[1]2023年3月在岗人员及社保补贴原表'!A:T,15,0)</f>
        <v>436.93</v>
      </c>
      <c r="H240" s="14">
        <f>VLOOKUP(A:A,'[1]2023年3月在岗人员及社保补贴原表'!A:T,20,0)</f>
        <v>1064.74</v>
      </c>
    </row>
    <row r="241" s="24" customFormat="1" ht="14.25" customHeight="1" spans="1:8">
      <c r="A241" s="14">
        <f t="shared" si="3"/>
        <v>237</v>
      </c>
      <c r="B241" s="14" t="str">
        <f>VLOOKUP(A:A,'[1]2023年3月在岗人员及社保补贴原表'!A:T,3,0)</f>
        <v>域城</v>
      </c>
      <c r="C241" s="14" t="str">
        <f>VLOOKUP(A:A,'[1]2023年3月在岗人员及社保补贴原表'!A:T,4,0)</f>
        <v>西域城</v>
      </c>
      <c r="D241" s="14" t="str">
        <f>VLOOKUP(A:A,'[1]2023年3月在岗人员及社保补贴原表'!A:T,5,0)</f>
        <v>宋道柱</v>
      </c>
      <c r="E241" s="14" t="str">
        <f>VLOOKUP(A:A,'[1]2023年3月在岗人员及社保补贴原表'!A:T,8,0)</f>
        <v>37030419******3134</v>
      </c>
      <c r="F241" s="40" t="str">
        <f>VLOOKUP(A:A,'[1]2023年3月在岗人员及社保补贴原表'!A:T,9,0)</f>
        <v>新城镇岗位</v>
      </c>
      <c r="G241" s="14">
        <f>VLOOKUP(A:A,'[1]2023年3月在岗人员及社保补贴原表'!A:T,15,0)</f>
        <v>436.93</v>
      </c>
      <c r="H241" s="14">
        <f>VLOOKUP(A:A,'[1]2023年3月在岗人员及社保补贴原表'!A:T,20,0)</f>
        <v>1064.74</v>
      </c>
    </row>
    <row r="242" s="24" customFormat="1" ht="14.25" customHeight="1" spans="1:8">
      <c r="A242" s="14">
        <f t="shared" si="3"/>
        <v>238</v>
      </c>
      <c r="B242" s="14" t="str">
        <f>VLOOKUP(A:A,'[1]2023年3月在岗人员及社保补贴原表'!A:T,3,0)</f>
        <v>域城</v>
      </c>
      <c r="C242" s="14" t="str">
        <f>VLOOKUP(A:A,'[1]2023年3月在岗人员及社保补贴原表'!A:T,4,0)</f>
        <v>西域城</v>
      </c>
      <c r="D242" s="14" t="str">
        <f>VLOOKUP(A:A,'[1]2023年3月在岗人员及社保补贴原表'!A:T,5,0)</f>
        <v>任永刚</v>
      </c>
      <c r="E242" s="14" t="str">
        <f>VLOOKUP(A:A,'[1]2023年3月在岗人员及社保补贴原表'!A:T,8,0)</f>
        <v>37030419******3112</v>
      </c>
      <c r="F242" s="40" t="str">
        <f>VLOOKUP(A:A,'[1]2023年3月在岗人员及社保补贴原表'!A:T,9,0)</f>
        <v>新城镇岗位</v>
      </c>
      <c r="G242" s="14">
        <f>VLOOKUP(A:A,'[1]2023年3月在岗人员及社保补贴原表'!A:T,15,0)</f>
        <v>436.93</v>
      </c>
      <c r="H242" s="14">
        <f>VLOOKUP(A:A,'[1]2023年3月在岗人员及社保补贴原表'!A:T,20,0)</f>
        <v>1064.74</v>
      </c>
    </row>
    <row r="243" s="24" customFormat="1" ht="14.25" customHeight="1" spans="1:8">
      <c r="A243" s="14">
        <f t="shared" si="3"/>
        <v>239</v>
      </c>
      <c r="B243" s="14" t="str">
        <f>VLOOKUP(A:A,'[1]2023年3月在岗人员及社保补贴原表'!A:T,3,0)</f>
        <v>域城</v>
      </c>
      <c r="C243" s="14" t="str">
        <f>VLOOKUP(A:A,'[1]2023年3月在岗人员及社保补贴原表'!A:T,4,0)</f>
        <v>西域城</v>
      </c>
      <c r="D243" s="14" t="str">
        <f>VLOOKUP(A:A,'[1]2023年3月在岗人员及社保补贴原表'!A:T,5,0)</f>
        <v>王善海</v>
      </c>
      <c r="E243" s="14" t="str">
        <f>VLOOKUP(A:A,'[1]2023年3月在岗人员及社保补贴原表'!A:T,8,0)</f>
        <v>37030419******3117</v>
      </c>
      <c r="F243" s="40" t="str">
        <f>VLOOKUP(A:A,'[1]2023年3月在岗人员及社保补贴原表'!A:T,9,0)</f>
        <v>新城镇岗位</v>
      </c>
      <c r="G243" s="14">
        <f>VLOOKUP(A:A,'[1]2023年3月在岗人员及社保补贴原表'!A:T,15,0)</f>
        <v>436.93</v>
      </c>
      <c r="H243" s="14">
        <f>VLOOKUP(A:A,'[1]2023年3月在岗人员及社保补贴原表'!A:T,20,0)</f>
        <v>1064.74</v>
      </c>
    </row>
    <row r="244" s="24" customFormat="1" ht="14.25" customHeight="1" spans="1:8">
      <c r="A244" s="14">
        <f t="shared" si="3"/>
        <v>240</v>
      </c>
      <c r="B244" s="14" t="str">
        <f>VLOOKUP(A:A,'[1]2023年3月在岗人员及社保补贴原表'!A:T,3,0)</f>
        <v>域城</v>
      </c>
      <c r="C244" s="14" t="str">
        <f>VLOOKUP(A:A,'[1]2023年3月在岗人员及社保补贴原表'!A:T,4,0)</f>
        <v>西域城</v>
      </c>
      <c r="D244" s="14" t="str">
        <f>VLOOKUP(A:A,'[1]2023年3月在岗人员及社保补贴原表'!A:T,5,0)</f>
        <v>王善东</v>
      </c>
      <c r="E244" s="14" t="str">
        <f>VLOOKUP(A:A,'[1]2023年3月在岗人员及社保补贴原表'!A:T,8,0)</f>
        <v>37030419******3111</v>
      </c>
      <c r="F244" s="40" t="str">
        <f>VLOOKUP(A:A,'[1]2023年3月在岗人员及社保补贴原表'!A:T,9,0)</f>
        <v>新城镇岗位</v>
      </c>
      <c r="G244" s="14">
        <f>VLOOKUP(A:A,'[1]2023年3月在岗人员及社保补贴原表'!A:T,15,0)</f>
        <v>436.93</v>
      </c>
      <c r="H244" s="14">
        <f>VLOOKUP(A:A,'[1]2023年3月在岗人员及社保补贴原表'!A:T,20,0)</f>
        <v>1064.74</v>
      </c>
    </row>
    <row r="245" s="24" customFormat="1" ht="14.25" customHeight="1" spans="1:8">
      <c r="A245" s="14">
        <f t="shared" si="3"/>
        <v>241</v>
      </c>
      <c r="B245" s="14" t="str">
        <f>VLOOKUP(A:A,'[1]2023年3月在岗人员及社保补贴原表'!A:T,3,0)</f>
        <v>域城</v>
      </c>
      <c r="C245" s="14" t="str">
        <f>VLOOKUP(A:A,'[1]2023年3月在岗人员及社保补贴原表'!A:T,4,0)</f>
        <v>平堵沟村</v>
      </c>
      <c r="D245" s="14" t="str">
        <f>VLOOKUP(A:A,'[1]2023年3月在岗人员及社保补贴原表'!A:T,5,0)</f>
        <v>于建芳</v>
      </c>
      <c r="E245" s="14" t="str">
        <f>VLOOKUP(A:A,'[1]2023年3月在岗人员及社保补贴原表'!A:T,8,0)</f>
        <v>37030419******3124</v>
      </c>
      <c r="F245" s="40" t="str">
        <f>VLOOKUP(A:A,'[1]2023年3月在岗人员及社保补贴原表'!A:T,9,0)</f>
        <v>新城镇岗位</v>
      </c>
      <c r="G245" s="14">
        <f>VLOOKUP(A:A,'[1]2023年3月在岗人员及社保补贴原表'!A:T,15,0)</f>
        <v>436.93</v>
      </c>
      <c r="H245" s="14">
        <f>VLOOKUP(A:A,'[1]2023年3月在岗人员及社保补贴原表'!A:T,20,0)</f>
        <v>1064.74</v>
      </c>
    </row>
    <row r="246" s="24" customFormat="1" ht="14.25" customHeight="1" spans="1:8">
      <c r="A246" s="14">
        <f t="shared" si="3"/>
        <v>242</v>
      </c>
      <c r="B246" s="14" t="str">
        <f>VLOOKUP(A:A,'[1]2023年3月在岗人员及社保补贴原表'!A:T,3,0)</f>
        <v>域城</v>
      </c>
      <c r="C246" s="14" t="str">
        <f>VLOOKUP(A:A,'[1]2023年3月在岗人员及社保补贴原表'!A:T,4,0)</f>
        <v>大桥</v>
      </c>
      <c r="D246" s="14" t="str">
        <f>VLOOKUP(A:A,'[1]2023年3月在岗人员及社保补贴原表'!A:T,5,0)</f>
        <v>蒋玉秀</v>
      </c>
      <c r="E246" s="14" t="str">
        <f>VLOOKUP(A:A,'[1]2023年3月在岗人员及社保补贴原表'!A:T,8,0)</f>
        <v>37030219******1742</v>
      </c>
      <c r="F246" s="40" t="str">
        <f>VLOOKUP(A:A,'[1]2023年3月在岗人员及社保补贴原表'!A:T,9,0)</f>
        <v>新城镇岗位</v>
      </c>
      <c r="G246" s="14">
        <f>VLOOKUP(A:A,'[1]2023年3月在岗人员及社保补贴原表'!A:T,15,0)</f>
        <v>436.93</v>
      </c>
      <c r="H246" s="14">
        <f>VLOOKUP(A:A,'[1]2023年3月在岗人员及社保补贴原表'!A:T,20,0)</f>
        <v>1064.74</v>
      </c>
    </row>
    <row r="247" s="24" customFormat="1" ht="14.25" customHeight="1" spans="1:8">
      <c r="A247" s="14">
        <f t="shared" si="3"/>
        <v>243</v>
      </c>
      <c r="B247" s="14" t="str">
        <f>VLOOKUP(A:A,'[1]2023年3月在岗人员及社保补贴原表'!A:T,3,0)</f>
        <v>域城</v>
      </c>
      <c r="C247" s="14" t="str">
        <f>VLOOKUP(A:A,'[1]2023年3月在岗人员及社保补贴原表'!A:T,4,0)</f>
        <v>大桥</v>
      </c>
      <c r="D247" s="14" t="str">
        <f>VLOOKUP(A:A,'[1]2023年3月在岗人员及社保补贴原表'!A:T,5,0)</f>
        <v>高绪静</v>
      </c>
      <c r="E247" s="14" t="str">
        <f>VLOOKUP(A:A,'[1]2023年3月在岗人员及社保补贴原表'!A:T,8,0)</f>
        <v>37030419******3522</v>
      </c>
      <c r="F247" s="40" t="str">
        <f>VLOOKUP(A:A,'[1]2023年3月在岗人员及社保补贴原表'!A:T,9,0)</f>
        <v>新城镇岗位</v>
      </c>
      <c r="G247" s="14">
        <f>VLOOKUP(A:A,'[1]2023年3月在岗人员及社保补贴原表'!A:T,15,0)</f>
        <v>436.93</v>
      </c>
      <c r="H247" s="14">
        <f>VLOOKUP(A:A,'[1]2023年3月在岗人员及社保补贴原表'!A:T,20,0)</f>
        <v>1064.74</v>
      </c>
    </row>
    <row r="248" s="24" customFormat="1" ht="14.25" customHeight="1" spans="1:8">
      <c r="A248" s="14">
        <f t="shared" si="3"/>
        <v>244</v>
      </c>
      <c r="B248" s="14" t="str">
        <f>VLOOKUP(A:A,'[1]2023年3月在岗人员及社保补贴原表'!A:T,3,0)</f>
        <v>域城</v>
      </c>
      <c r="C248" s="14" t="str">
        <f>VLOOKUP(A:A,'[1]2023年3月在岗人员及社保补贴原表'!A:T,4,0)</f>
        <v>大桥</v>
      </c>
      <c r="D248" s="14" t="str">
        <f>VLOOKUP(A:A,'[1]2023年3月在岗人员及社保补贴原表'!A:T,5,0)</f>
        <v>宋英</v>
      </c>
      <c r="E248" s="14" t="str">
        <f>VLOOKUP(A:A,'[1]2023年3月在岗人员及社保补贴原表'!A:T,8,0)</f>
        <v>37030419******3123</v>
      </c>
      <c r="F248" s="40" t="str">
        <f>VLOOKUP(A:A,'[1]2023年3月在岗人员及社保补贴原表'!A:T,9,0)</f>
        <v>新城镇岗位</v>
      </c>
      <c r="G248" s="14">
        <f>VLOOKUP(A:A,'[1]2023年3月在岗人员及社保补贴原表'!A:T,15,0)</f>
        <v>436.93</v>
      </c>
      <c r="H248" s="14">
        <f>VLOOKUP(A:A,'[1]2023年3月在岗人员及社保补贴原表'!A:T,20,0)</f>
        <v>1064.74</v>
      </c>
    </row>
    <row r="249" s="24" customFormat="1" ht="14.25" customHeight="1" spans="1:8">
      <c r="A249" s="14">
        <f t="shared" si="3"/>
        <v>245</v>
      </c>
      <c r="B249" s="14" t="str">
        <f>VLOOKUP(A:A,'[1]2023年3月在岗人员及社保补贴原表'!A:T,3,0)</f>
        <v>域城</v>
      </c>
      <c r="C249" s="14" t="str">
        <f>VLOOKUP(A:A,'[1]2023年3月在岗人员及社保补贴原表'!A:T,4,0)</f>
        <v>大桥</v>
      </c>
      <c r="D249" s="14" t="str">
        <f>VLOOKUP(A:A,'[1]2023年3月在岗人员及社保补贴原表'!A:T,5,0)</f>
        <v>刘持迎</v>
      </c>
      <c r="E249" s="14" t="str">
        <f>VLOOKUP(A:A,'[1]2023年3月在岗人员及社保补贴原表'!A:T,8,0)</f>
        <v>37030419******3523</v>
      </c>
      <c r="F249" s="40" t="str">
        <f>VLOOKUP(A:A,'[1]2023年3月在岗人员及社保补贴原表'!A:T,9,0)</f>
        <v>新城镇岗位</v>
      </c>
      <c r="G249" s="14">
        <f>VLOOKUP(A:A,'[1]2023年3月在岗人员及社保补贴原表'!A:T,15,0)</f>
        <v>436.93</v>
      </c>
      <c r="H249" s="14">
        <f>VLOOKUP(A:A,'[1]2023年3月在岗人员及社保补贴原表'!A:T,20,0)</f>
        <v>1064.74</v>
      </c>
    </row>
    <row r="250" s="24" customFormat="1" ht="14.25" customHeight="1" spans="1:8">
      <c r="A250" s="14">
        <f t="shared" si="3"/>
        <v>246</v>
      </c>
      <c r="B250" s="14" t="str">
        <f>VLOOKUP(A:A,'[1]2023年3月在岗人员及社保补贴原表'!A:T,3,0)</f>
        <v>域城</v>
      </c>
      <c r="C250" s="14" t="str">
        <f>VLOOKUP(A:A,'[1]2023年3月在岗人员及社保补贴原表'!A:T,4,0)</f>
        <v>东域城</v>
      </c>
      <c r="D250" s="14" t="str">
        <f>VLOOKUP(A:A,'[1]2023年3月在岗人员及社保补贴原表'!A:T,5,0)</f>
        <v>孙红英</v>
      </c>
      <c r="E250" s="14" t="str">
        <f>VLOOKUP(A:A,'[1]2023年3月在岗人员及社保补贴原表'!A:T,8,0)</f>
        <v>37030419******3120</v>
      </c>
      <c r="F250" s="40" t="str">
        <f>VLOOKUP(A:A,'[1]2023年3月在岗人员及社保补贴原表'!A:T,9,0)</f>
        <v>新城镇岗位</v>
      </c>
      <c r="G250" s="14">
        <f>VLOOKUP(A:A,'[1]2023年3月在岗人员及社保补贴原表'!A:T,15,0)</f>
        <v>436.93</v>
      </c>
      <c r="H250" s="14">
        <f>VLOOKUP(A:A,'[1]2023年3月在岗人员及社保补贴原表'!A:T,20,0)</f>
        <v>1064.74</v>
      </c>
    </row>
    <row r="251" s="24" customFormat="1" ht="14.25" customHeight="1" spans="1:8">
      <c r="A251" s="14">
        <f t="shared" si="3"/>
        <v>247</v>
      </c>
      <c r="B251" s="14" t="str">
        <f>VLOOKUP(A:A,'[1]2023年3月在岗人员及社保补贴原表'!A:T,3,0)</f>
        <v>域城</v>
      </c>
      <c r="C251" s="14" t="str">
        <f>VLOOKUP(A:A,'[1]2023年3月在岗人员及社保补贴原表'!A:T,4,0)</f>
        <v>东域城</v>
      </c>
      <c r="D251" s="14" t="str">
        <f>VLOOKUP(A:A,'[1]2023年3月在岗人员及社保补贴原表'!A:T,5,0)</f>
        <v>孙彦萍</v>
      </c>
      <c r="E251" s="14" t="str">
        <f>VLOOKUP(A:A,'[1]2023年3月在岗人员及社保补贴原表'!A:T,8,0)</f>
        <v>37030419******0328</v>
      </c>
      <c r="F251" s="40" t="str">
        <f>VLOOKUP(A:A,'[1]2023年3月在岗人员及社保补贴原表'!A:T,9,0)</f>
        <v>新城镇岗位</v>
      </c>
      <c r="G251" s="14">
        <f>VLOOKUP(A:A,'[1]2023年3月在岗人员及社保补贴原表'!A:T,15,0)</f>
        <v>436.93</v>
      </c>
      <c r="H251" s="14">
        <f>VLOOKUP(A:A,'[1]2023年3月在岗人员及社保补贴原表'!A:T,20,0)</f>
        <v>1064.74</v>
      </c>
    </row>
    <row r="252" s="24" customFormat="1" ht="14.25" customHeight="1" spans="1:8">
      <c r="A252" s="14">
        <f t="shared" si="3"/>
        <v>248</v>
      </c>
      <c r="B252" s="14" t="str">
        <f>VLOOKUP(A:A,'[1]2023年3月在岗人员及社保补贴原表'!A:T,3,0)</f>
        <v>域城</v>
      </c>
      <c r="C252" s="14" t="str">
        <f>VLOOKUP(A:A,'[1]2023年3月在岗人员及社保补贴原表'!A:T,4,0)</f>
        <v>域城镇办</v>
      </c>
      <c r="D252" s="14" t="str">
        <f>VLOOKUP(A:A,'[1]2023年3月在岗人员及社保补贴原表'!A:T,5,0)</f>
        <v>孙海荣</v>
      </c>
      <c r="E252" s="14" t="str">
        <f>VLOOKUP(A:A,'[1]2023年3月在岗人员及社保补贴原表'!A:T,8,0)</f>
        <v>37030419******6543</v>
      </c>
      <c r="F252" s="40" t="str">
        <f>VLOOKUP(A:A,'[1]2023年3月在岗人员及社保补贴原表'!A:T,9,0)</f>
        <v>新城镇岗位</v>
      </c>
      <c r="G252" s="14">
        <f>VLOOKUP(A:A,'[1]2023年3月在岗人员及社保补贴原表'!A:T,15,0)</f>
        <v>436.93</v>
      </c>
      <c r="H252" s="14">
        <f>VLOOKUP(A:A,'[1]2023年3月在岗人员及社保补贴原表'!A:T,20,0)</f>
        <v>1064.74</v>
      </c>
    </row>
    <row r="253" s="24" customFormat="1" ht="14.25" customHeight="1" spans="1:8">
      <c r="A253" s="14">
        <f t="shared" si="3"/>
        <v>249</v>
      </c>
      <c r="B253" s="14" t="str">
        <f>VLOOKUP(A:A,'[1]2023年3月在岗人员及社保补贴原表'!A:T,3,0)</f>
        <v>域城</v>
      </c>
      <c r="C253" s="14" t="str">
        <f>VLOOKUP(A:A,'[1]2023年3月在岗人员及社保补贴原表'!A:T,4,0)</f>
        <v>东域城</v>
      </c>
      <c r="D253" s="14" t="str">
        <f>VLOOKUP(A:A,'[1]2023年3月在岗人员及社保补贴原表'!A:T,5,0)</f>
        <v>宋翠云</v>
      </c>
      <c r="E253" s="14" t="str">
        <f>VLOOKUP(A:A,'[1]2023年3月在岗人员及社保补贴原表'!A:T,8,0)</f>
        <v>37030419******312X</v>
      </c>
      <c r="F253" s="40" t="str">
        <f>VLOOKUP(A:A,'[1]2023年3月在岗人员及社保补贴原表'!A:T,9,0)</f>
        <v>新城镇岗位</v>
      </c>
      <c r="G253" s="14">
        <f>VLOOKUP(A:A,'[1]2023年3月在岗人员及社保补贴原表'!A:T,15,0)</f>
        <v>436.93</v>
      </c>
      <c r="H253" s="14">
        <f>VLOOKUP(A:A,'[1]2023年3月在岗人员及社保补贴原表'!A:T,20,0)</f>
        <v>1064.74</v>
      </c>
    </row>
    <row r="254" s="24" customFormat="1" ht="14.25" customHeight="1" spans="1:8">
      <c r="A254" s="14">
        <f t="shared" si="3"/>
        <v>250</v>
      </c>
      <c r="B254" s="14" t="str">
        <f>VLOOKUP(A:A,'[1]2023年3月在岗人员及社保补贴原表'!A:T,3,0)</f>
        <v>域城</v>
      </c>
      <c r="C254" s="14" t="str">
        <f>VLOOKUP(A:A,'[1]2023年3月在岗人员及社保补贴原表'!A:T,4,0)</f>
        <v>孟家顶</v>
      </c>
      <c r="D254" s="14" t="str">
        <f>VLOOKUP(A:A,'[1]2023年3月在岗人员及社保补贴原表'!A:T,5,0)</f>
        <v>王春勇</v>
      </c>
      <c r="E254" s="14" t="str">
        <f>VLOOKUP(A:A,'[1]2023年3月在岗人员及社保补贴原表'!A:T,8,0)</f>
        <v>37030419******3515</v>
      </c>
      <c r="F254" s="40" t="str">
        <f>VLOOKUP(A:A,'[1]2023年3月在岗人员及社保补贴原表'!A:T,9,0)</f>
        <v>新城镇岗位</v>
      </c>
      <c r="G254" s="14">
        <f>VLOOKUP(A:A,'[1]2023年3月在岗人员及社保补贴原表'!A:T,15,0)</f>
        <v>436.93</v>
      </c>
      <c r="H254" s="14">
        <f>VLOOKUP(A:A,'[1]2023年3月在岗人员及社保补贴原表'!A:T,20,0)</f>
        <v>1064.74</v>
      </c>
    </row>
    <row r="255" s="24" customFormat="1" ht="14.25" customHeight="1" spans="1:8">
      <c r="A255" s="14">
        <f t="shared" si="3"/>
        <v>251</v>
      </c>
      <c r="B255" s="14" t="str">
        <f>VLOOKUP(A:A,'[1]2023年3月在岗人员及社保补贴原表'!A:T,3,0)</f>
        <v>域城</v>
      </c>
      <c r="C255" s="14" t="str">
        <f>VLOOKUP(A:A,'[1]2023年3月在岗人员及社保补贴原表'!A:T,4,0)</f>
        <v>房家庄</v>
      </c>
      <c r="D255" s="14" t="str">
        <f>VLOOKUP(A:A,'[1]2023年3月在岗人员及社保补贴原表'!A:T,5,0)</f>
        <v>田辅胜</v>
      </c>
      <c r="E255" s="14" t="str">
        <f>VLOOKUP(A:A,'[1]2023年3月在岗人员及社保补贴原表'!A:T,8,0)</f>
        <v>37030419******3511</v>
      </c>
      <c r="F255" s="40" t="str">
        <f>VLOOKUP(A:A,'[1]2023年3月在岗人员及社保补贴原表'!A:T,9,0)</f>
        <v>新城镇岗位</v>
      </c>
      <c r="G255" s="14">
        <f>VLOOKUP(A:A,'[1]2023年3月在岗人员及社保补贴原表'!A:T,15,0)</f>
        <v>436.93</v>
      </c>
      <c r="H255" s="14">
        <f>VLOOKUP(A:A,'[1]2023年3月在岗人员及社保补贴原表'!A:T,20,0)</f>
        <v>1064.74</v>
      </c>
    </row>
    <row r="256" s="24" customFormat="1" ht="14.25" customHeight="1" spans="1:8">
      <c r="A256" s="14">
        <f t="shared" si="3"/>
        <v>252</v>
      </c>
      <c r="B256" s="14" t="str">
        <f>VLOOKUP(A:A,'[1]2023年3月在岗人员及社保补贴原表'!A:T,3,0)</f>
        <v>域城</v>
      </c>
      <c r="C256" s="14" t="str">
        <f>VLOOKUP(A:A,'[1]2023年3月在岗人员及社保补贴原表'!A:T,4,0)</f>
        <v>小李</v>
      </c>
      <c r="D256" s="14" t="str">
        <f>VLOOKUP(A:A,'[1]2023年3月在岗人员及社保补贴原表'!A:T,5,0)</f>
        <v>刘其玉</v>
      </c>
      <c r="E256" s="14" t="str">
        <f>VLOOKUP(A:A,'[1]2023年3月在岗人员及社保补贴原表'!A:T,8,0)</f>
        <v>37030419******3519</v>
      </c>
      <c r="F256" s="40" t="str">
        <f>VLOOKUP(A:A,'[1]2023年3月在岗人员及社保补贴原表'!A:T,9,0)</f>
        <v>新城镇岗位</v>
      </c>
      <c r="G256" s="14">
        <f>VLOOKUP(A:A,'[1]2023年3月在岗人员及社保补贴原表'!A:T,15,0)</f>
        <v>436.93</v>
      </c>
      <c r="H256" s="14">
        <f>VLOOKUP(A:A,'[1]2023年3月在岗人员及社保补贴原表'!A:T,20,0)</f>
        <v>1064.74</v>
      </c>
    </row>
    <row r="257" s="24" customFormat="1" ht="14.25" customHeight="1" spans="1:8">
      <c r="A257" s="14">
        <f t="shared" si="3"/>
        <v>253</v>
      </c>
      <c r="B257" s="14" t="str">
        <f>VLOOKUP(A:A,'[1]2023年3月在岗人员及社保补贴原表'!A:T,3,0)</f>
        <v>域城</v>
      </c>
      <c r="C257" s="14" t="str">
        <f>VLOOKUP(A:A,'[1]2023年3月在岗人员及社保补贴原表'!A:T,4,0)</f>
        <v>小乔</v>
      </c>
      <c r="D257" s="14" t="str">
        <f>VLOOKUP(A:A,'[1]2023年3月在岗人员及社保补贴原表'!A:T,5,0)</f>
        <v>魏东莲</v>
      </c>
      <c r="E257" s="14" t="str">
        <f>VLOOKUP(A:A,'[1]2023年3月在岗人员及社保补贴原表'!A:T,8,0)</f>
        <v>37030419******3529</v>
      </c>
      <c r="F257" s="40" t="str">
        <f>VLOOKUP(A:A,'[1]2023年3月在岗人员及社保补贴原表'!A:T,9,0)</f>
        <v>新城镇岗位</v>
      </c>
      <c r="G257" s="14">
        <f>VLOOKUP(A:A,'[1]2023年3月在岗人员及社保补贴原表'!A:T,15,0)</f>
        <v>436.93</v>
      </c>
      <c r="H257" s="14">
        <f>VLOOKUP(A:A,'[1]2023年3月在岗人员及社保补贴原表'!A:T,20,0)</f>
        <v>1064.74</v>
      </c>
    </row>
    <row r="258" s="24" customFormat="1" ht="14.25" customHeight="1" spans="1:8">
      <c r="A258" s="14">
        <f t="shared" si="3"/>
        <v>254</v>
      </c>
      <c r="B258" s="14" t="str">
        <f>VLOOKUP(A:A,'[1]2023年3月在岗人员及社保补贴原表'!A:T,3,0)</f>
        <v>域城</v>
      </c>
      <c r="C258" s="14" t="str">
        <f>VLOOKUP(A:A,'[1]2023年3月在岗人员及社保补贴原表'!A:T,4,0)</f>
        <v>小乔</v>
      </c>
      <c r="D258" s="14" t="str">
        <f>VLOOKUP(A:A,'[1]2023年3月在岗人员及社保补贴原表'!A:T,5,0)</f>
        <v>崔鹏</v>
      </c>
      <c r="E258" s="14" t="str">
        <f>VLOOKUP(A:A,'[1]2023年3月在岗人员及社保补贴原表'!A:T,8,0)</f>
        <v>37030419******3122</v>
      </c>
      <c r="F258" s="40" t="str">
        <f>VLOOKUP(A:A,'[1]2023年3月在岗人员及社保补贴原表'!A:T,9,0)</f>
        <v>新城镇岗位</v>
      </c>
      <c r="G258" s="14">
        <f>VLOOKUP(A:A,'[1]2023年3月在岗人员及社保补贴原表'!A:T,15,0)</f>
        <v>436.93</v>
      </c>
      <c r="H258" s="14">
        <f>VLOOKUP(A:A,'[1]2023年3月在岗人员及社保补贴原表'!A:T,20,0)</f>
        <v>1064.74</v>
      </c>
    </row>
    <row r="259" s="24" customFormat="1" ht="14.25" customHeight="1" spans="1:8">
      <c r="A259" s="14">
        <f t="shared" si="3"/>
        <v>255</v>
      </c>
      <c r="B259" s="14" t="str">
        <f>VLOOKUP(A:A,'[1]2023年3月在岗人员及社保补贴原表'!A:T,3,0)</f>
        <v>域城</v>
      </c>
      <c r="C259" s="14" t="str">
        <f>VLOOKUP(A:A,'[1]2023年3月在岗人员及社保补贴原表'!A:T,4,0)</f>
        <v>小乔</v>
      </c>
      <c r="D259" s="14" t="str">
        <f>VLOOKUP(A:A,'[1]2023年3月在岗人员及社保补贴原表'!A:T,5,0)</f>
        <v>张家刚</v>
      </c>
      <c r="E259" s="14" t="str">
        <f>VLOOKUP(A:A,'[1]2023年3月在岗人员及社保补贴原表'!A:T,8,0)</f>
        <v>37030419******3512</v>
      </c>
      <c r="F259" s="40" t="str">
        <f>VLOOKUP(A:A,'[1]2023年3月在岗人员及社保补贴原表'!A:T,9,0)</f>
        <v>新城镇岗位</v>
      </c>
      <c r="G259" s="14">
        <f>VLOOKUP(A:A,'[1]2023年3月在岗人员及社保补贴原表'!A:T,15,0)</f>
        <v>436.93</v>
      </c>
      <c r="H259" s="14">
        <f>VLOOKUP(A:A,'[1]2023年3月在岗人员及社保补贴原表'!A:T,20,0)</f>
        <v>1064.74</v>
      </c>
    </row>
    <row r="260" s="24" customFormat="1" ht="14.25" customHeight="1" spans="1:8">
      <c r="A260" s="14">
        <f t="shared" si="3"/>
        <v>256</v>
      </c>
      <c r="B260" s="14" t="str">
        <f>VLOOKUP(A:A,'[1]2023年3月在岗人员及社保补贴原表'!A:T,3,0)</f>
        <v>域城</v>
      </c>
      <c r="C260" s="14" t="str">
        <f>VLOOKUP(A:A,'[1]2023年3月在岗人员及社保补贴原表'!A:T,4,0)</f>
        <v>大峪口</v>
      </c>
      <c r="D260" s="14" t="str">
        <f>VLOOKUP(A:A,'[1]2023年3月在岗人员及社保补贴原表'!A:T,5,0)</f>
        <v>于胜吉</v>
      </c>
      <c r="E260" s="14" t="str">
        <f>VLOOKUP(A:A,'[1]2023年3月在岗人员及社保补贴原表'!A:T,8,0)</f>
        <v>37030419******313X</v>
      </c>
      <c r="F260" s="40" t="str">
        <f>VLOOKUP(A:A,'[1]2023年3月在岗人员及社保补贴原表'!A:T,9,0)</f>
        <v>新城镇岗位</v>
      </c>
      <c r="G260" s="14">
        <f>VLOOKUP(A:A,'[1]2023年3月在岗人员及社保补贴原表'!A:T,15,0)</f>
        <v>436.93</v>
      </c>
      <c r="H260" s="14">
        <f>VLOOKUP(A:A,'[1]2023年3月在岗人员及社保补贴原表'!A:T,20,0)</f>
        <v>1064.74</v>
      </c>
    </row>
    <row r="261" s="24" customFormat="1" ht="14.25" customHeight="1" spans="1:8">
      <c r="A261" s="14">
        <f t="shared" ref="A261:A324" si="4">ROW()-4</f>
        <v>257</v>
      </c>
      <c r="B261" s="14" t="str">
        <f>VLOOKUP(A:A,'[1]2023年3月在岗人员及社保补贴原表'!A:T,3,0)</f>
        <v>域城</v>
      </c>
      <c r="C261" s="14" t="str">
        <f>VLOOKUP(A:A,'[1]2023年3月在岗人员及社保补贴原表'!A:T,4,0)</f>
        <v>大峪口</v>
      </c>
      <c r="D261" s="14" t="str">
        <f>VLOOKUP(A:A,'[1]2023年3月在岗人员及社保补贴原表'!A:T,5,0)</f>
        <v>魏红</v>
      </c>
      <c r="E261" s="14" t="str">
        <f>VLOOKUP(A:A,'[1]2023年3月在岗人员及社保补贴原表'!A:T,8,0)</f>
        <v>37030419******3142</v>
      </c>
      <c r="F261" s="40" t="str">
        <f>VLOOKUP(A:A,'[1]2023年3月在岗人员及社保补贴原表'!A:T,9,0)</f>
        <v>新城镇岗位</v>
      </c>
      <c r="G261" s="14">
        <f>VLOOKUP(A:A,'[1]2023年3月在岗人员及社保补贴原表'!A:T,15,0)</f>
        <v>436.93</v>
      </c>
      <c r="H261" s="14">
        <f>VLOOKUP(A:A,'[1]2023年3月在岗人员及社保补贴原表'!A:T,20,0)</f>
        <v>1064.74</v>
      </c>
    </row>
    <row r="262" s="24" customFormat="1" ht="14.25" customHeight="1" spans="1:8">
      <c r="A262" s="14">
        <f t="shared" si="4"/>
        <v>258</v>
      </c>
      <c r="B262" s="14" t="str">
        <f>VLOOKUP(A:A,'[1]2023年3月在岗人员及社保补贴原表'!A:T,3,0)</f>
        <v>域城</v>
      </c>
      <c r="C262" s="14" t="str">
        <f>VLOOKUP(A:A,'[1]2023年3月在岗人员及社保补贴原表'!A:T,4,0)</f>
        <v>大峪口</v>
      </c>
      <c r="D262" s="14" t="str">
        <f>VLOOKUP(A:A,'[1]2023年3月在岗人员及社保补贴原表'!A:T,5,0)</f>
        <v>刘涛</v>
      </c>
      <c r="E262" s="14" t="str">
        <f>VLOOKUP(A:A,'[1]2023年3月在岗人员及社保补贴原表'!A:T,8,0)</f>
        <v>37030419******3132</v>
      </c>
      <c r="F262" s="40" t="str">
        <f>VLOOKUP(A:A,'[1]2023年3月在岗人员及社保补贴原表'!A:T,9,0)</f>
        <v>新城镇岗位</v>
      </c>
      <c r="G262" s="14">
        <f>VLOOKUP(A:A,'[1]2023年3月在岗人员及社保补贴原表'!A:T,15,0)</f>
        <v>436.93</v>
      </c>
      <c r="H262" s="14">
        <f>VLOOKUP(A:A,'[1]2023年3月在岗人员及社保补贴原表'!A:T,20,0)</f>
        <v>1064.74</v>
      </c>
    </row>
    <row r="263" s="24" customFormat="1" ht="14.25" customHeight="1" spans="1:8">
      <c r="A263" s="14">
        <f t="shared" si="4"/>
        <v>259</v>
      </c>
      <c r="B263" s="14" t="str">
        <f>VLOOKUP(A:A,'[1]2023年3月在岗人员及社保补贴原表'!A:T,3,0)</f>
        <v>域城</v>
      </c>
      <c r="C263" s="14" t="str">
        <f>VLOOKUP(A:A,'[1]2023年3月在岗人员及社保补贴原表'!A:T,4,0)</f>
        <v>大峪口</v>
      </c>
      <c r="D263" s="14" t="str">
        <f>VLOOKUP(A:A,'[1]2023年3月在岗人员及社保补贴原表'!A:T,5,0)</f>
        <v>于福翠</v>
      </c>
      <c r="E263" s="14" t="str">
        <f>VLOOKUP(A:A,'[1]2023年3月在岗人员及社保补贴原表'!A:T,8,0)</f>
        <v>37282619******1522</v>
      </c>
      <c r="F263" s="40" t="str">
        <f>VLOOKUP(A:A,'[1]2023年3月在岗人员及社保补贴原表'!A:T,9,0)</f>
        <v>新城镇岗位</v>
      </c>
      <c r="G263" s="14">
        <f>VLOOKUP(A:A,'[1]2023年3月在岗人员及社保补贴原表'!A:T,15,0)</f>
        <v>436.93</v>
      </c>
      <c r="H263" s="14">
        <f>VLOOKUP(A:A,'[1]2023年3月在岗人员及社保补贴原表'!A:T,20,0)</f>
        <v>1064.74</v>
      </c>
    </row>
    <row r="264" s="24" customFormat="1" ht="14.25" customHeight="1" spans="1:8">
      <c r="A264" s="14">
        <f t="shared" si="4"/>
        <v>260</v>
      </c>
      <c r="B264" s="14" t="str">
        <f>VLOOKUP(A:A,'[1]2023年3月在岗人员及社保补贴原表'!A:T,3,0)</f>
        <v>域城</v>
      </c>
      <c r="C264" s="14" t="str">
        <f>VLOOKUP(A:A,'[1]2023年3月在岗人员及社保补贴原表'!A:T,4,0)</f>
        <v>大峪口</v>
      </c>
      <c r="D264" s="14" t="str">
        <f>VLOOKUP(A:A,'[1]2023年3月在岗人员及社保补贴原表'!A:T,5,0)</f>
        <v>刘维康</v>
      </c>
      <c r="E264" s="14" t="str">
        <f>VLOOKUP(A:A,'[1]2023年3月在岗人员及社保补贴原表'!A:T,8,0)</f>
        <v>37030419******6511</v>
      </c>
      <c r="F264" s="40" t="str">
        <f>VLOOKUP(A:A,'[1]2023年3月在岗人员及社保补贴原表'!A:T,9,0)</f>
        <v>新城镇岗位</v>
      </c>
      <c r="G264" s="14">
        <f>VLOOKUP(A:A,'[1]2023年3月在岗人员及社保补贴原表'!A:T,15,0)</f>
        <v>436.93</v>
      </c>
      <c r="H264" s="14">
        <f>VLOOKUP(A:A,'[1]2023年3月在岗人员及社保补贴原表'!A:T,20,0)</f>
        <v>1064.74</v>
      </c>
    </row>
    <row r="265" s="24" customFormat="1" ht="14.25" customHeight="1" spans="1:8">
      <c r="A265" s="14">
        <f t="shared" si="4"/>
        <v>261</v>
      </c>
      <c r="B265" s="14" t="str">
        <f>VLOOKUP(A:A,'[1]2023年3月在岗人员及社保补贴原表'!A:T,3,0)</f>
        <v>域城</v>
      </c>
      <c r="C265" s="14" t="str">
        <f>VLOOKUP(A:A,'[1]2023年3月在岗人员及社保补贴原表'!A:T,4,0)</f>
        <v>颜山国际</v>
      </c>
      <c r="D265" s="14" t="str">
        <f>VLOOKUP(A:A,'[1]2023年3月在岗人员及社保补贴原表'!A:T,5,0)</f>
        <v>王立新</v>
      </c>
      <c r="E265" s="14" t="str">
        <f>VLOOKUP(A:A,'[1]2023年3月在岗人员及社保补贴原表'!A:T,8,0)</f>
        <v>37030419******0311</v>
      </c>
      <c r="F265" s="40" t="str">
        <f>VLOOKUP(A:A,'[1]2023年3月在岗人员及社保补贴原表'!A:T,9,0)</f>
        <v>新城镇岗位</v>
      </c>
      <c r="G265" s="14">
        <f>VLOOKUP(A:A,'[1]2023年3月在岗人员及社保补贴原表'!A:T,15,0)</f>
        <v>436.93</v>
      </c>
      <c r="H265" s="14">
        <f>VLOOKUP(A:A,'[1]2023年3月在岗人员及社保补贴原表'!A:T,20,0)</f>
        <v>1064.74</v>
      </c>
    </row>
    <row r="266" s="24" customFormat="1" ht="14.25" customHeight="1" spans="1:8">
      <c r="A266" s="14">
        <f t="shared" si="4"/>
        <v>262</v>
      </c>
      <c r="B266" s="14" t="str">
        <f>VLOOKUP(A:A,'[1]2023年3月在岗人员及社保补贴原表'!A:T,3,0)</f>
        <v>域城</v>
      </c>
      <c r="C266" s="14" t="str">
        <f>VLOOKUP(A:A,'[1]2023年3月在岗人员及社保补贴原表'!A:T,4,0)</f>
        <v>杨家</v>
      </c>
      <c r="D266" s="14" t="str">
        <f>VLOOKUP(A:A,'[1]2023年3月在岗人员及社保补贴原表'!A:T,5,0)</f>
        <v>孙启菊</v>
      </c>
      <c r="E266" s="14" t="str">
        <f>VLOOKUP(A:A,'[1]2023年3月在岗人员及社保补贴原表'!A:T,8,0)</f>
        <v>37030419******6526</v>
      </c>
      <c r="F266" s="40" t="str">
        <f>VLOOKUP(A:A,'[1]2023年3月在岗人员及社保补贴原表'!A:T,9,0)</f>
        <v>新城镇岗位</v>
      </c>
      <c r="G266" s="14">
        <f>VLOOKUP(A:A,'[1]2023年3月在岗人员及社保补贴原表'!A:T,15,0)</f>
        <v>436.93</v>
      </c>
      <c r="H266" s="14">
        <f>VLOOKUP(A:A,'[1]2023年3月在岗人员及社保补贴原表'!A:T,20,0)</f>
        <v>1064.74</v>
      </c>
    </row>
    <row r="267" s="24" customFormat="1" ht="14.25" customHeight="1" spans="1:8">
      <c r="A267" s="14">
        <f t="shared" si="4"/>
        <v>263</v>
      </c>
      <c r="B267" s="14" t="str">
        <f>VLOOKUP(A:A,'[1]2023年3月在岗人员及社保补贴原表'!A:T,3,0)</f>
        <v>域城</v>
      </c>
      <c r="C267" s="14" t="str">
        <f>VLOOKUP(A:A,'[1]2023年3月在岗人员及社保补贴原表'!A:T,4,0)</f>
        <v>杨家</v>
      </c>
      <c r="D267" s="14" t="str">
        <f>VLOOKUP(A:A,'[1]2023年3月在岗人员及社保补贴原表'!A:T,5,0)</f>
        <v>刘海燕</v>
      </c>
      <c r="E267" s="14" t="str">
        <f>VLOOKUP(A:A,'[1]2023年3月在岗人员及社保补贴原表'!A:T,8,0)</f>
        <v>37030419******6524</v>
      </c>
      <c r="F267" s="40" t="str">
        <f>VLOOKUP(A:A,'[1]2023年3月在岗人员及社保补贴原表'!A:T,9,0)</f>
        <v>新城镇岗位</v>
      </c>
      <c r="G267" s="14">
        <f>VLOOKUP(A:A,'[1]2023年3月在岗人员及社保补贴原表'!A:T,15,0)</f>
        <v>436.93</v>
      </c>
      <c r="H267" s="14">
        <f>VLOOKUP(A:A,'[1]2023年3月在岗人员及社保补贴原表'!A:T,20,0)</f>
        <v>1064.74</v>
      </c>
    </row>
    <row r="268" s="24" customFormat="1" ht="14.25" customHeight="1" spans="1:8">
      <c r="A268" s="14">
        <f t="shared" si="4"/>
        <v>264</v>
      </c>
      <c r="B268" s="14" t="str">
        <f>VLOOKUP(A:A,'[1]2023年3月在岗人员及社保补贴原表'!A:T,3,0)</f>
        <v>域城</v>
      </c>
      <c r="C268" s="14" t="str">
        <f>VLOOKUP(A:A,'[1]2023年3月在岗人员及社保补贴原表'!A:T,4,0)</f>
        <v>北域城</v>
      </c>
      <c r="D268" s="14" t="str">
        <f>VLOOKUP(A:A,'[1]2023年3月在岗人员及社保补贴原表'!A:T,5,0)</f>
        <v>吴兆富</v>
      </c>
      <c r="E268" s="14" t="str">
        <f>VLOOKUP(A:A,'[1]2023年3月在岗人员及社保补贴原表'!A:T,8,0)</f>
        <v>37091919******5334</v>
      </c>
      <c r="F268" s="40" t="str">
        <f>VLOOKUP(A:A,'[1]2023年3月在岗人员及社保补贴原表'!A:T,9,0)</f>
        <v>新城镇岗位</v>
      </c>
      <c r="G268" s="14">
        <f>VLOOKUP(A:A,'[1]2023年3月在岗人员及社保补贴原表'!A:T,15,0)</f>
        <v>436.93</v>
      </c>
      <c r="H268" s="14">
        <f>VLOOKUP(A:A,'[1]2023年3月在岗人员及社保补贴原表'!A:T,20,0)</f>
        <v>1064.74</v>
      </c>
    </row>
    <row r="269" s="24" customFormat="1" ht="14.25" customHeight="1" spans="1:8">
      <c r="A269" s="14">
        <f t="shared" si="4"/>
        <v>265</v>
      </c>
      <c r="B269" s="14" t="str">
        <f>VLOOKUP(A:A,'[1]2023年3月在岗人员及社保补贴原表'!A:T,3,0)</f>
        <v>域城</v>
      </c>
      <c r="C269" s="14" t="str">
        <f>VLOOKUP(A:A,'[1]2023年3月在岗人员及社保补贴原表'!A:T,4,0)</f>
        <v>小峪口</v>
      </c>
      <c r="D269" s="14" t="str">
        <f>VLOOKUP(A:A,'[1]2023年3月在岗人员及社保补贴原表'!A:T,5,0)</f>
        <v>张静</v>
      </c>
      <c r="E269" s="14" t="str">
        <f>VLOOKUP(A:A,'[1]2023年3月在岗人员及社保补贴原表'!A:T,8,0)</f>
        <v>37030419******3187</v>
      </c>
      <c r="F269" s="40" t="str">
        <f>VLOOKUP(A:A,'[1]2023年3月在岗人员及社保补贴原表'!A:T,9,0)</f>
        <v>新城镇岗位</v>
      </c>
      <c r="G269" s="14">
        <f>VLOOKUP(A:A,'[1]2023年3月在岗人员及社保补贴原表'!A:T,15,0)</f>
        <v>436.93</v>
      </c>
      <c r="H269" s="14">
        <f>VLOOKUP(A:A,'[1]2023年3月在岗人员及社保补贴原表'!A:T,20,0)</f>
        <v>1064.74</v>
      </c>
    </row>
    <row r="270" s="24" customFormat="1" ht="14.25" customHeight="1" spans="1:8">
      <c r="A270" s="14">
        <f t="shared" si="4"/>
        <v>266</v>
      </c>
      <c r="B270" s="14" t="str">
        <f>VLOOKUP(A:A,'[1]2023年3月在岗人员及社保补贴原表'!A:T,3,0)</f>
        <v>域城</v>
      </c>
      <c r="C270" s="14" t="str">
        <f>VLOOKUP(A:A,'[1]2023年3月在岗人员及社保补贴原表'!A:T,4,0)</f>
        <v>岜山</v>
      </c>
      <c r="D270" s="14" t="str">
        <f>VLOOKUP(A:A,'[1]2023年3月在岗人员及社保补贴原表'!A:T,5,0)</f>
        <v>王红梅</v>
      </c>
      <c r="E270" s="14" t="str">
        <f>VLOOKUP(A:A,'[1]2023年3月在岗人员及社保补贴原表'!A:T,8,0)</f>
        <v>37030419******3125</v>
      </c>
      <c r="F270" s="40" t="str">
        <f>VLOOKUP(A:A,'[1]2023年3月在岗人员及社保补贴原表'!A:T,9,0)</f>
        <v>新城镇岗位</v>
      </c>
      <c r="G270" s="14">
        <f>VLOOKUP(A:A,'[1]2023年3月在岗人员及社保补贴原表'!A:T,15,0)</f>
        <v>436.93</v>
      </c>
      <c r="H270" s="14">
        <f>VLOOKUP(A:A,'[1]2023年3月在岗人员及社保补贴原表'!A:T,20,0)</f>
        <v>1064.74</v>
      </c>
    </row>
    <row r="271" s="24" customFormat="1" ht="14.25" customHeight="1" spans="1:8">
      <c r="A271" s="14">
        <f t="shared" si="4"/>
        <v>267</v>
      </c>
      <c r="B271" s="14" t="str">
        <f>VLOOKUP(A:A,'[1]2023年3月在岗人员及社保补贴原表'!A:T,3,0)</f>
        <v>域城</v>
      </c>
      <c r="C271" s="14" t="str">
        <f>VLOOKUP(A:A,'[1]2023年3月在岗人员及社保补贴原表'!A:T,4,0)</f>
        <v>大庄</v>
      </c>
      <c r="D271" s="14" t="str">
        <f>VLOOKUP(A:A,'[1]2023年3月在岗人员及社保补贴原表'!A:T,5,0)</f>
        <v>孙丰山</v>
      </c>
      <c r="E271" s="14" t="str">
        <f>VLOOKUP(A:A,'[1]2023年3月在岗人员及社保补贴原表'!A:T,8,0)</f>
        <v>37030419******6233</v>
      </c>
      <c r="F271" s="40" t="str">
        <f>VLOOKUP(A:A,'[1]2023年3月在岗人员及社保补贴原表'!A:T,9,0)</f>
        <v>新城镇岗位</v>
      </c>
      <c r="G271" s="14">
        <f>VLOOKUP(A:A,'[1]2023年3月在岗人员及社保补贴原表'!A:T,15,0)</f>
        <v>436.93</v>
      </c>
      <c r="H271" s="14">
        <f>VLOOKUP(A:A,'[1]2023年3月在岗人员及社保补贴原表'!A:T,20,0)</f>
        <v>1064.74</v>
      </c>
    </row>
    <row r="272" s="24" customFormat="1" ht="14.25" customHeight="1" spans="1:8">
      <c r="A272" s="14">
        <f t="shared" si="4"/>
        <v>268</v>
      </c>
      <c r="B272" s="14" t="str">
        <f>VLOOKUP(A:A,'[1]2023年3月在岗人员及社保补贴原表'!A:T,3,0)</f>
        <v>域城</v>
      </c>
      <c r="C272" s="14" t="str">
        <f>VLOOKUP(A:A,'[1]2023年3月在岗人员及社保补贴原表'!A:T,4,0)</f>
        <v>大庄</v>
      </c>
      <c r="D272" s="14" t="str">
        <f>VLOOKUP(A:A,'[1]2023年3月在岗人员及社保补贴原表'!A:T,5,0)</f>
        <v>王翠萍</v>
      </c>
      <c r="E272" s="14" t="str">
        <f>VLOOKUP(A:A,'[1]2023年3月在岗人员及社保补贴原表'!A:T,8,0)</f>
        <v>37030419******3122</v>
      </c>
      <c r="F272" s="40" t="str">
        <f>VLOOKUP(A:A,'[1]2023年3月在岗人员及社保补贴原表'!A:T,9,0)</f>
        <v>新城镇岗位</v>
      </c>
      <c r="G272" s="14">
        <f>VLOOKUP(A:A,'[1]2023年3月在岗人员及社保补贴原表'!A:T,15,0)</f>
        <v>436.93</v>
      </c>
      <c r="H272" s="14">
        <f>VLOOKUP(A:A,'[1]2023年3月在岗人员及社保补贴原表'!A:T,20,0)</f>
        <v>1064.74</v>
      </c>
    </row>
    <row r="273" s="24" customFormat="1" ht="14.25" customHeight="1" spans="1:8">
      <c r="A273" s="14">
        <f t="shared" si="4"/>
        <v>269</v>
      </c>
      <c r="B273" s="14" t="str">
        <f>VLOOKUP(A:A,'[1]2023年3月在岗人员及社保补贴原表'!A:T,3,0)</f>
        <v>域城</v>
      </c>
      <c r="C273" s="14" t="str">
        <f>VLOOKUP(A:A,'[1]2023年3月在岗人员及社保补贴原表'!A:T,4,0)</f>
        <v>大庄</v>
      </c>
      <c r="D273" s="14" t="str">
        <f>VLOOKUP(A:A,'[1]2023年3月在岗人员及社保补贴原表'!A:T,5,0)</f>
        <v>孙文斌</v>
      </c>
      <c r="E273" s="14" t="str">
        <f>VLOOKUP(A:A,'[1]2023年3月在岗人员及社保补贴原表'!A:T,8,0)</f>
        <v>37030419******6217</v>
      </c>
      <c r="F273" s="40" t="str">
        <f>VLOOKUP(A:A,'[1]2023年3月在岗人员及社保补贴原表'!A:T,9,0)</f>
        <v>新城镇岗位</v>
      </c>
      <c r="G273" s="14">
        <f>VLOOKUP(A:A,'[1]2023年3月在岗人员及社保补贴原表'!A:T,15,0)</f>
        <v>436.93</v>
      </c>
      <c r="H273" s="14">
        <f>VLOOKUP(A:A,'[1]2023年3月在岗人员及社保补贴原表'!A:T,20,0)</f>
        <v>1064.74</v>
      </c>
    </row>
    <row r="274" s="24" customFormat="1" ht="14.25" customHeight="1" spans="1:8">
      <c r="A274" s="14">
        <f t="shared" si="4"/>
        <v>270</v>
      </c>
      <c r="B274" s="14" t="str">
        <f>VLOOKUP(A:A,'[1]2023年3月在岗人员及社保补贴原表'!A:T,3,0)</f>
        <v>域城</v>
      </c>
      <c r="C274" s="14" t="str">
        <f>VLOOKUP(A:A,'[1]2023年3月在岗人员及社保补贴原表'!A:T,4,0)</f>
        <v>大庄</v>
      </c>
      <c r="D274" s="14" t="str">
        <f>VLOOKUP(A:A,'[1]2023年3月在岗人员及社保补贴原表'!A:T,5,0)</f>
        <v>耿霞</v>
      </c>
      <c r="E274" s="14" t="str">
        <f>VLOOKUP(A:A,'[1]2023年3月在岗人员及社保补贴原表'!A:T,8,0)</f>
        <v>37030419******3125</v>
      </c>
      <c r="F274" s="40" t="str">
        <f>VLOOKUP(A:A,'[1]2023年3月在岗人员及社保补贴原表'!A:T,9,0)</f>
        <v>新城镇岗位</v>
      </c>
      <c r="G274" s="14">
        <f>VLOOKUP(A:A,'[1]2023年3月在岗人员及社保补贴原表'!A:T,15,0)</f>
        <v>436.93</v>
      </c>
      <c r="H274" s="14">
        <f>VLOOKUP(A:A,'[1]2023年3月在岗人员及社保补贴原表'!A:T,20,0)</f>
        <v>1064.74</v>
      </c>
    </row>
    <row r="275" s="24" customFormat="1" ht="14.25" customHeight="1" spans="1:8">
      <c r="A275" s="14">
        <f t="shared" si="4"/>
        <v>271</v>
      </c>
      <c r="B275" s="14" t="str">
        <f>VLOOKUP(A:A,'[1]2023年3月在岗人员及社保补贴原表'!A:T,3,0)</f>
        <v>域城</v>
      </c>
      <c r="C275" s="14" t="str">
        <f>VLOOKUP(A:A,'[1]2023年3月在岗人员及社保补贴原表'!A:T,4,0)</f>
        <v>大庄</v>
      </c>
      <c r="D275" s="14" t="str">
        <f>VLOOKUP(A:A,'[1]2023年3月在岗人员及社保补贴原表'!A:T,5,0)</f>
        <v>商玉华</v>
      </c>
      <c r="E275" s="14" t="str">
        <f>VLOOKUP(A:A,'[1]2023年3月在岗人员及社保补贴原表'!A:T,8,0)</f>
        <v>37030419******622X</v>
      </c>
      <c r="F275" s="40" t="str">
        <f>VLOOKUP(A:A,'[1]2023年3月在岗人员及社保补贴原表'!A:T,9,0)</f>
        <v>新城镇岗位</v>
      </c>
      <c r="G275" s="14">
        <f>VLOOKUP(A:A,'[1]2023年3月在岗人员及社保补贴原表'!A:T,15,0)</f>
        <v>436.93</v>
      </c>
      <c r="H275" s="14">
        <f>VLOOKUP(A:A,'[1]2023年3月在岗人员及社保补贴原表'!A:T,20,0)</f>
        <v>1064.74</v>
      </c>
    </row>
    <row r="276" s="24" customFormat="1" ht="14.25" customHeight="1" spans="1:8">
      <c r="A276" s="14">
        <f t="shared" si="4"/>
        <v>272</v>
      </c>
      <c r="B276" s="14" t="str">
        <f>VLOOKUP(A:A,'[1]2023年3月在岗人员及社保补贴原表'!A:T,3,0)</f>
        <v>域城</v>
      </c>
      <c r="C276" s="14" t="str">
        <f>VLOOKUP(A:A,'[1]2023年3月在岗人员及社保补贴原表'!A:T,4,0)</f>
        <v>南域城</v>
      </c>
      <c r="D276" s="14" t="str">
        <f>VLOOKUP(A:A,'[1]2023年3月在岗人员及社保补贴原表'!A:T,5,0)</f>
        <v>宋晓梅</v>
      </c>
      <c r="E276" s="14" t="str">
        <f>VLOOKUP(A:A,'[1]2023年3月在岗人员及社保补贴原表'!A:T,8,0)</f>
        <v>37030419******3162</v>
      </c>
      <c r="F276" s="40" t="str">
        <f>VLOOKUP(A:A,'[1]2023年3月在岗人员及社保补贴原表'!A:T,9,0)</f>
        <v>新城镇岗位</v>
      </c>
      <c r="G276" s="14">
        <f>VLOOKUP(A:A,'[1]2023年3月在岗人员及社保补贴原表'!A:T,15,0)</f>
        <v>436.93</v>
      </c>
      <c r="H276" s="14">
        <f>VLOOKUP(A:A,'[1]2023年3月在岗人员及社保补贴原表'!A:T,20,0)</f>
        <v>1064.74</v>
      </c>
    </row>
    <row r="277" s="24" customFormat="1" ht="14.25" customHeight="1" spans="1:8">
      <c r="A277" s="14">
        <f t="shared" si="4"/>
        <v>273</v>
      </c>
      <c r="B277" s="14" t="str">
        <f>VLOOKUP(A:A,'[1]2023年3月在岗人员及社保补贴原表'!A:T,3,0)</f>
        <v>域城</v>
      </c>
      <c r="C277" s="14" t="str">
        <f>VLOOKUP(A:A,'[1]2023年3月在岗人员及社保补贴原表'!A:T,4,0)</f>
        <v>南域城</v>
      </c>
      <c r="D277" s="14" t="str">
        <f>VLOOKUP(A:A,'[1]2023年3月在岗人员及社保补贴原表'!A:T,5,0)</f>
        <v>孙雪慧</v>
      </c>
      <c r="E277" s="14" t="str">
        <f>VLOOKUP(A:A,'[1]2023年3月在岗人员及社保补贴原表'!A:T,8,0)</f>
        <v>37030419******6548</v>
      </c>
      <c r="F277" s="40" t="str">
        <f>VLOOKUP(A:A,'[1]2023年3月在岗人员及社保补贴原表'!A:T,9,0)</f>
        <v>新城镇岗位</v>
      </c>
      <c r="G277" s="14">
        <f>VLOOKUP(A:A,'[1]2023年3月在岗人员及社保补贴原表'!A:T,15,0)</f>
        <v>436.93</v>
      </c>
      <c r="H277" s="14">
        <f>VLOOKUP(A:A,'[1]2023年3月在岗人员及社保补贴原表'!A:T,20,0)</f>
        <v>1064.74</v>
      </c>
    </row>
    <row r="278" s="24" customFormat="1" ht="14.25" customHeight="1" spans="1:8">
      <c r="A278" s="14">
        <f t="shared" si="4"/>
        <v>274</v>
      </c>
      <c r="B278" s="14" t="str">
        <f>VLOOKUP(A:A,'[1]2023年3月在岗人员及社保补贴原表'!A:T,3,0)</f>
        <v>域城</v>
      </c>
      <c r="C278" s="14" t="str">
        <f>VLOOKUP(A:A,'[1]2023年3月在岗人员及社保补贴原表'!A:T,4,0)</f>
        <v>南域城</v>
      </c>
      <c r="D278" s="14" t="str">
        <f>VLOOKUP(A:A,'[1]2023年3月在岗人员及社保补贴原表'!A:T,5,0)</f>
        <v>牛婷婷</v>
      </c>
      <c r="E278" s="14" t="str">
        <f>VLOOKUP(A:A,'[1]2023年3月在岗人员及社保补贴原表'!A:T,8,0)</f>
        <v>37030419******2748</v>
      </c>
      <c r="F278" s="40" t="str">
        <f>VLOOKUP(A:A,'[1]2023年3月在岗人员及社保补贴原表'!A:T,9,0)</f>
        <v>新城镇岗位</v>
      </c>
      <c r="G278" s="14">
        <f>VLOOKUP(A:A,'[1]2023年3月在岗人员及社保补贴原表'!A:T,15,0)</f>
        <v>436.93</v>
      </c>
      <c r="H278" s="14">
        <f>VLOOKUP(A:A,'[1]2023年3月在岗人员及社保补贴原表'!A:T,20,0)</f>
        <v>1064.74</v>
      </c>
    </row>
    <row r="279" s="24" customFormat="1" ht="14.25" customHeight="1" spans="1:8">
      <c r="A279" s="14">
        <f t="shared" si="4"/>
        <v>275</v>
      </c>
      <c r="B279" s="14" t="str">
        <f>VLOOKUP(A:A,'[1]2023年3月在岗人员及社保补贴原表'!A:T,3,0)</f>
        <v>域城</v>
      </c>
      <c r="C279" s="14" t="str">
        <f>VLOOKUP(A:A,'[1]2023年3月在岗人员及社保补贴原表'!A:T,4,0)</f>
        <v>南域城</v>
      </c>
      <c r="D279" s="14" t="str">
        <f>VLOOKUP(A:A,'[1]2023年3月在岗人员及社保补贴原表'!A:T,5,0)</f>
        <v>钱玉庆</v>
      </c>
      <c r="E279" s="14" t="str">
        <f>VLOOKUP(A:A,'[1]2023年3月在岗人员及社保补贴原表'!A:T,8,0)</f>
        <v>37030419******3121</v>
      </c>
      <c r="F279" s="40" t="str">
        <f>VLOOKUP(A:A,'[1]2023年3月在岗人员及社保补贴原表'!A:T,9,0)</f>
        <v>新城镇岗位</v>
      </c>
      <c r="G279" s="14">
        <f>VLOOKUP(A:A,'[1]2023年3月在岗人员及社保补贴原表'!A:T,15,0)</f>
        <v>436.93</v>
      </c>
      <c r="H279" s="14">
        <f>VLOOKUP(A:A,'[1]2023年3月在岗人员及社保补贴原表'!A:T,20,0)</f>
        <v>1064.74</v>
      </c>
    </row>
    <row r="280" s="24" customFormat="1" ht="14.25" customHeight="1" spans="1:8">
      <c r="A280" s="14">
        <f t="shared" si="4"/>
        <v>276</v>
      </c>
      <c r="B280" s="14" t="str">
        <f>VLOOKUP(A:A,'[1]2023年3月在岗人员及社保补贴原表'!A:T,3,0)</f>
        <v>城东</v>
      </c>
      <c r="C280" s="14" t="str">
        <f>VLOOKUP(A:A,'[1]2023年3月在岗人员及社保补贴原表'!A:T,4,0)</f>
        <v>青龙山社区</v>
      </c>
      <c r="D280" s="14" t="str">
        <f>VLOOKUP(A:A,'[1]2023年3月在岗人员及社保补贴原表'!A:T,5,0)</f>
        <v>赵炳龙</v>
      </c>
      <c r="E280" s="14" t="str">
        <f>VLOOKUP(A:A,'[1]2023年3月在岗人员及社保补贴原表'!A:T,8,0)</f>
        <v>37030419******271X</v>
      </c>
      <c r="F280" s="40" t="str">
        <f>VLOOKUP(A:A,'[1]2023年3月在岗人员及社保补贴原表'!A:T,9,0)</f>
        <v>新城镇岗位</v>
      </c>
      <c r="G280" s="14">
        <f>VLOOKUP(A:A,'[1]2023年3月在岗人员及社保补贴原表'!A:T,15,0)</f>
        <v>436.93</v>
      </c>
      <c r="H280" s="14">
        <f>VLOOKUP(A:A,'[1]2023年3月在岗人员及社保补贴原表'!A:T,20,0)</f>
        <v>1064.74</v>
      </c>
    </row>
    <row r="281" s="24" customFormat="1" ht="14.25" customHeight="1" spans="1:8">
      <c r="A281" s="14">
        <f t="shared" si="4"/>
        <v>277</v>
      </c>
      <c r="B281" s="14" t="str">
        <f>VLOOKUP(A:A,'[1]2023年3月在岗人员及社保补贴原表'!A:T,3,0)</f>
        <v>域城</v>
      </c>
      <c r="C281" s="14" t="str">
        <f>VLOOKUP(A:A,'[1]2023年3月在岗人员及社保补贴原表'!A:T,4,0)</f>
        <v>蕉庄</v>
      </c>
      <c r="D281" s="14" t="str">
        <f>VLOOKUP(A:A,'[1]2023年3月在岗人员及社保补贴原表'!A:T,5,0)</f>
        <v>孙轶萍</v>
      </c>
      <c r="E281" s="14" t="str">
        <f>VLOOKUP(A:A,'[1]2023年3月在岗人员及社保补贴原表'!A:T,8,0)</f>
        <v>37030419******6525</v>
      </c>
      <c r="F281" s="40" t="str">
        <f>VLOOKUP(A:A,'[1]2023年3月在岗人员及社保补贴原表'!A:T,9,0)</f>
        <v>新城镇岗位</v>
      </c>
      <c r="G281" s="14">
        <f>VLOOKUP(A:A,'[1]2023年3月在岗人员及社保补贴原表'!A:T,15,0)</f>
        <v>436.93</v>
      </c>
      <c r="H281" s="14">
        <f>VLOOKUP(A:A,'[1]2023年3月在岗人员及社保补贴原表'!A:T,20,0)</f>
        <v>1064.74</v>
      </c>
    </row>
    <row r="282" s="24" customFormat="1" ht="14.25" customHeight="1" spans="1:8">
      <c r="A282" s="14">
        <f t="shared" si="4"/>
        <v>278</v>
      </c>
      <c r="B282" s="14" t="str">
        <f>VLOOKUP(A:A,'[1]2023年3月在岗人员及社保补贴原表'!A:T,3,0)</f>
        <v>域城</v>
      </c>
      <c r="C282" s="14" t="str">
        <f>VLOOKUP(A:A,'[1]2023年3月在岗人员及社保补贴原表'!A:T,4,0)</f>
        <v>蕉庄</v>
      </c>
      <c r="D282" s="14" t="str">
        <f>VLOOKUP(A:A,'[1]2023年3月在岗人员及社保补贴原表'!A:T,5,0)</f>
        <v>苏玲</v>
      </c>
      <c r="E282" s="14" t="str">
        <f>VLOOKUP(A:A,'[1]2023年3月在岗人员及社保补贴原表'!A:T,8,0)</f>
        <v>37030419******6523</v>
      </c>
      <c r="F282" s="40" t="str">
        <f>VLOOKUP(A:A,'[1]2023年3月在岗人员及社保补贴原表'!A:T,9,0)</f>
        <v>新城镇岗位</v>
      </c>
      <c r="G282" s="14">
        <f>VLOOKUP(A:A,'[1]2023年3月在岗人员及社保补贴原表'!A:T,15,0)</f>
        <v>436.93</v>
      </c>
      <c r="H282" s="14">
        <f>VLOOKUP(A:A,'[1]2023年3月在岗人员及社保补贴原表'!A:T,20,0)</f>
        <v>1064.74</v>
      </c>
    </row>
    <row r="283" s="24" customFormat="1" ht="14.25" customHeight="1" spans="1:8">
      <c r="A283" s="14">
        <f t="shared" si="4"/>
        <v>279</v>
      </c>
      <c r="B283" s="14" t="str">
        <f>VLOOKUP(A:A,'[1]2023年3月在岗人员及社保补贴原表'!A:T,3,0)</f>
        <v>域城</v>
      </c>
      <c r="C283" s="14" t="str">
        <f>VLOOKUP(A:A,'[1]2023年3月在岗人员及社保补贴原表'!A:T,4,0)</f>
        <v>蕉庄</v>
      </c>
      <c r="D283" s="14" t="str">
        <f>VLOOKUP(A:A,'[1]2023年3月在岗人员及社保补贴原表'!A:T,5,0)</f>
        <v>戴春梅</v>
      </c>
      <c r="E283" s="14" t="str">
        <f>VLOOKUP(A:A,'[1]2023年3月在岗人员及社保补贴原表'!A:T,8,0)</f>
        <v>37030419******6523</v>
      </c>
      <c r="F283" s="40" t="str">
        <f>VLOOKUP(A:A,'[1]2023年3月在岗人员及社保补贴原表'!A:T,9,0)</f>
        <v>新城镇岗位</v>
      </c>
      <c r="G283" s="14">
        <f>VLOOKUP(A:A,'[1]2023年3月在岗人员及社保补贴原表'!A:T,15,0)</f>
        <v>436.93</v>
      </c>
      <c r="H283" s="14">
        <f>VLOOKUP(A:A,'[1]2023年3月在岗人员及社保补贴原表'!A:T,20,0)</f>
        <v>1064.74</v>
      </c>
    </row>
    <row r="284" s="24" customFormat="1" ht="14.25" customHeight="1" spans="1:8">
      <c r="A284" s="14">
        <f t="shared" si="4"/>
        <v>280</v>
      </c>
      <c r="B284" s="14" t="str">
        <f>VLOOKUP(A:A,'[1]2023年3月在岗人员及社保补贴原表'!A:T,3,0)</f>
        <v>域城</v>
      </c>
      <c r="C284" s="14" t="str">
        <f>VLOOKUP(A:A,'[1]2023年3月在岗人员及社保补贴原表'!A:T,4,0)</f>
        <v>蕉庄</v>
      </c>
      <c r="D284" s="14" t="str">
        <f>VLOOKUP(A:A,'[1]2023年3月在岗人员及社保补贴原表'!A:T,5,0)</f>
        <v>杨丽丽</v>
      </c>
      <c r="E284" s="14" t="str">
        <f>VLOOKUP(A:A,'[1]2023年3月在岗人员及社保补贴原表'!A:T,8,0)</f>
        <v>37030419******6528</v>
      </c>
      <c r="F284" s="40" t="str">
        <f>VLOOKUP(A:A,'[1]2023年3月在岗人员及社保补贴原表'!A:T,9,0)</f>
        <v>新城镇岗位</v>
      </c>
      <c r="G284" s="14">
        <f>VLOOKUP(A:A,'[1]2023年3月在岗人员及社保补贴原表'!A:T,15,0)</f>
        <v>436.93</v>
      </c>
      <c r="H284" s="14">
        <f>VLOOKUP(A:A,'[1]2023年3月在岗人员及社保补贴原表'!A:T,20,0)</f>
        <v>1064.74</v>
      </c>
    </row>
    <row r="285" s="24" customFormat="1" ht="14.25" customHeight="1" spans="1:8">
      <c r="A285" s="14">
        <f t="shared" si="4"/>
        <v>281</v>
      </c>
      <c r="B285" s="14" t="str">
        <f>VLOOKUP(A:A,'[1]2023年3月在岗人员及社保补贴原表'!A:T,3,0)</f>
        <v>域城</v>
      </c>
      <c r="C285" s="14" t="str">
        <f>VLOOKUP(A:A,'[1]2023年3月在岗人员及社保补贴原表'!A:T,4,0)</f>
        <v>羊栏河</v>
      </c>
      <c r="D285" s="14" t="str">
        <f>VLOOKUP(A:A,'[1]2023年3月在岗人员及社保补贴原表'!A:T,5,0)</f>
        <v>李书红</v>
      </c>
      <c r="E285" s="14" t="str">
        <f>VLOOKUP(A:A,'[1]2023年3月在岗人员及社保补贴原表'!A:T,8,0)</f>
        <v>37232119******1302</v>
      </c>
      <c r="F285" s="40" t="str">
        <f>VLOOKUP(A:A,'[1]2023年3月在岗人员及社保补贴原表'!A:T,9,0)</f>
        <v>新城镇岗位</v>
      </c>
      <c r="G285" s="14">
        <f>VLOOKUP(A:A,'[1]2023年3月在岗人员及社保补贴原表'!A:T,15,0)</f>
        <v>436.93</v>
      </c>
      <c r="H285" s="14">
        <f>VLOOKUP(A:A,'[1]2023年3月在岗人员及社保补贴原表'!A:T,20,0)</f>
        <v>1064.74</v>
      </c>
    </row>
    <row r="286" s="24" customFormat="1" ht="14.25" customHeight="1" spans="1:8">
      <c r="A286" s="14">
        <f t="shared" si="4"/>
        <v>282</v>
      </c>
      <c r="B286" s="14" t="str">
        <f>VLOOKUP(A:A,'[1]2023年3月在岗人员及社保补贴原表'!A:T,3,0)</f>
        <v>域城</v>
      </c>
      <c r="C286" s="14" t="str">
        <f>VLOOKUP(A:A,'[1]2023年3月在岗人员及社保补贴原表'!A:T,4,0)</f>
        <v>羊栏河</v>
      </c>
      <c r="D286" s="14" t="str">
        <f>VLOOKUP(A:A,'[1]2023年3月在岗人员及社保补贴原表'!A:T,5,0)</f>
        <v>庞继伟</v>
      </c>
      <c r="E286" s="14" t="str">
        <f>VLOOKUP(A:A,'[1]2023年3月在岗人员及社保补贴原表'!A:T,8,0)</f>
        <v>37030419******3514</v>
      </c>
      <c r="F286" s="40" t="str">
        <f>VLOOKUP(A:A,'[1]2023年3月在岗人员及社保补贴原表'!A:T,9,0)</f>
        <v>新城镇岗位</v>
      </c>
      <c r="G286" s="14">
        <f>VLOOKUP(A:A,'[1]2023年3月在岗人员及社保补贴原表'!A:T,15,0)</f>
        <v>436.93</v>
      </c>
      <c r="H286" s="14">
        <f>VLOOKUP(A:A,'[1]2023年3月在岗人员及社保补贴原表'!A:T,20,0)</f>
        <v>1064.74</v>
      </c>
    </row>
    <row r="287" s="24" customFormat="1" ht="14.25" customHeight="1" spans="1:8">
      <c r="A287" s="14">
        <f t="shared" si="4"/>
        <v>283</v>
      </c>
      <c r="B287" s="14" t="str">
        <f>VLOOKUP(A:A,'[1]2023年3月在岗人员及社保补贴原表'!A:T,3,0)</f>
        <v>域城</v>
      </c>
      <c r="C287" s="14" t="str">
        <f>VLOOKUP(A:A,'[1]2023年3月在岗人员及社保补贴原表'!A:T,4,0)</f>
        <v>柳域社区</v>
      </c>
      <c r="D287" s="14" t="str">
        <f>VLOOKUP(A:A,'[1]2023年3月在岗人员及社保补贴原表'!A:T,5,0)</f>
        <v>阎百浩</v>
      </c>
      <c r="E287" s="14" t="str">
        <f>VLOOKUP(A:A,'[1]2023年3月在岗人员及社保补贴原表'!A:T,8,0)</f>
        <v>37030419******3514</v>
      </c>
      <c r="F287" s="40" t="str">
        <f>VLOOKUP(A:A,'[1]2023年3月在岗人员及社保补贴原表'!A:T,9,0)</f>
        <v>新城镇岗位</v>
      </c>
      <c r="G287" s="14">
        <f>VLOOKUP(A:A,'[1]2023年3月在岗人员及社保补贴原表'!A:T,15,0)</f>
        <v>436.93</v>
      </c>
      <c r="H287" s="14">
        <f>VLOOKUP(A:A,'[1]2023年3月在岗人员及社保补贴原表'!A:T,20,0)</f>
        <v>1064.74</v>
      </c>
    </row>
    <row r="288" s="24" customFormat="1" ht="14.25" customHeight="1" spans="1:8">
      <c r="A288" s="14">
        <f t="shared" si="4"/>
        <v>284</v>
      </c>
      <c r="B288" s="14" t="str">
        <f>VLOOKUP(A:A,'[1]2023年3月在岗人员及社保补贴原表'!A:T,3,0)</f>
        <v>域城</v>
      </c>
      <c r="C288" s="14" t="str">
        <f>VLOOKUP(A:A,'[1]2023年3月在岗人员及社保补贴原表'!A:T,4,0)</f>
        <v>泰和社区</v>
      </c>
      <c r="D288" s="14" t="str">
        <f>VLOOKUP(A:A,'[1]2023年3月在岗人员及社保补贴原表'!A:T,5,0)</f>
        <v>李华</v>
      </c>
      <c r="E288" s="14" t="str">
        <f>VLOOKUP(A:A,'[1]2023年3月在岗人员及社保补贴原表'!A:T,8,0)</f>
        <v>37030419******4228</v>
      </c>
      <c r="F288" s="40" t="str">
        <f>VLOOKUP(A:A,'[1]2023年3月在岗人员及社保补贴原表'!A:T,9,0)</f>
        <v>新城镇岗位</v>
      </c>
      <c r="G288" s="14">
        <f>VLOOKUP(A:A,'[1]2023年3月在岗人员及社保补贴原表'!A:T,15,0)</f>
        <v>436.93</v>
      </c>
      <c r="H288" s="14">
        <f>VLOOKUP(A:A,'[1]2023年3月在岗人员及社保补贴原表'!A:T,20,0)</f>
        <v>1064.74</v>
      </c>
    </row>
    <row r="289" s="24" customFormat="1" ht="14.25" customHeight="1" spans="1:8">
      <c r="A289" s="14">
        <f t="shared" si="4"/>
        <v>285</v>
      </c>
      <c r="B289" s="14" t="str">
        <f>VLOOKUP(A:A,'[1]2023年3月在岗人员及社保补贴原表'!A:T,3,0)</f>
        <v>域城</v>
      </c>
      <c r="C289" s="14" t="str">
        <f>VLOOKUP(A:A,'[1]2023年3月在岗人员及社保补贴原表'!A:T,4,0)</f>
        <v>泰和社区</v>
      </c>
      <c r="D289" s="14" t="str">
        <f>VLOOKUP(A:A,'[1]2023年3月在岗人员及社保补贴原表'!A:T,5,0)</f>
        <v>刘新超</v>
      </c>
      <c r="E289" s="14" t="str">
        <f>VLOOKUP(A:A,'[1]2023年3月在岗人员及社保补贴原表'!A:T,8,0)</f>
        <v>37030419******6810</v>
      </c>
      <c r="F289" s="40" t="str">
        <f>VLOOKUP(A:A,'[1]2023年3月在岗人员及社保补贴原表'!A:T,9,0)</f>
        <v>新城镇岗位</v>
      </c>
      <c r="G289" s="14">
        <f>VLOOKUP(A:A,'[1]2023年3月在岗人员及社保补贴原表'!A:T,15,0)</f>
        <v>436.93</v>
      </c>
      <c r="H289" s="14">
        <f>VLOOKUP(A:A,'[1]2023年3月在岗人员及社保补贴原表'!A:T,20,0)</f>
        <v>1064.74</v>
      </c>
    </row>
    <row r="290" s="24" customFormat="1" ht="14.25" customHeight="1" spans="1:8">
      <c r="A290" s="14">
        <f t="shared" si="4"/>
        <v>286</v>
      </c>
      <c r="B290" s="14" t="str">
        <f>VLOOKUP(A:A,'[1]2023年3月在岗人员及社保补贴原表'!A:T,3,0)</f>
        <v>域城</v>
      </c>
      <c r="C290" s="14" t="str">
        <f>VLOOKUP(A:A,'[1]2023年3月在岗人员及社保补贴原表'!A:T,4,0)</f>
        <v>泰和社区</v>
      </c>
      <c r="D290" s="14" t="str">
        <f>VLOOKUP(A:A,'[1]2023年3月在岗人员及社保补贴原表'!A:T,5,0)</f>
        <v>李艳玲</v>
      </c>
      <c r="E290" s="14" t="str">
        <f>VLOOKUP(A:A,'[1]2023年3月在岗人员及社保补贴原表'!A:T,8,0)</f>
        <v>37030419******5147</v>
      </c>
      <c r="F290" s="40" t="str">
        <f>VLOOKUP(A:A,'[1]2023年3月在岗人员及社保补贴原表'!A:T,9,0)</f>
        <v>新城镇岗位</v>
      </c>
      <c r="G290" s="14">
        <f>VLOOKUP(A:A,'[1]2023年3月在岗人员及社保补贴原表'!A:T,15,0)</f>
        <v>436.93</v>
      </c>
      <c r="H290" s="14">
        <f>VLOOKUP(A:A,'[1]2023年3月在岗人员及社保补贴原表'!A:T,20,0)</f>
        <v>1064.74</v>
      </c>
    </row>
    <row r="291" s="24" customFormat="1" ht="14.25" customHeight="1" spans="1:8">
      <c r="A291" s="14">
        <f t="shared" si="4"/>
        <v>287</v>
      </c>
      <c r="B291" s="14" t="str">
        <f>VLOOKUP(A:A,'[1]2023年3月在岗人员及社保补贴原表'!A:T,3,0)</f>
        <v>域城</v>
      </c>
      <c r="C291" s="14" t="str">
        <f>VLOOKUP(A:A,'[1]2023年3月在岗人员及社保补贴原表'!A:T,4,0)</f>
        <v>泰和社区</v>
      </c>
      <c r="D291" s="14" t="str">
        <f>VLOOKUP(A:A,'[1]2023年3月在岗人员及社保补贴原表'!A:T,5,0)</f>
        <v>丁文慧</v>
      </c>
      <c r="E291" s="14" t="str">
        <f>VLOOKUP(A:A,'[1]2023年3月在岗人员及社保补贴原表'!A:T,8,0)</f>
        <v>37030419******2222</v>
      </c>
      <c r="F291" s="40" t="str">
        <f>VLOOKUP(A:A,'[1]2023年3月在岗人员及社保补贴原表'!A:T,9,0)</f>
        <v>新城镇岗位</v>
      </c>
      <c r="G291" s="14">
        <f>VLOOKUP(A:A,'[1]2023年3月在岗人员及社保补贴原表'!A:T,15,0)</f>
        <v>436.93</v>
      </c>
      <c r="H291" s="14">
        <f>VLOOKUP(A:A,'[1]2023年3月在岗人员及社保补贴原表'!A:T,20,0)</f>
        <v>1064.74</v>
      </c>
    </row>
    <row r="292" s="24" customFormat="1" ht="14.25" customHeight="1" spans="1:8">
      <c r="A292" s="14">
        <f t="shared" si="4"/>
        <v>288</v>
      </c>
      <c r="B292" s="14" t="str">
        <f>VLOOKUP(A:A,'[1]2023年3月在岗人员及社保补贴原表'!A:T,3,0)</f>
        <v>域城</v>
      </c>
      <c r="C292" s="14" t="str">
        <f>VLOOKUP(A:A,'[1]2023年3月在岗人员及社保补贴原表'!A:T,4,0)</f>
        <v>泰和社区</v>
      </c>
      <c r="D292" s="14" t="str">
        <f>VLOOKUP(A:A,'[1]2023年3月在岗人员及社保补贴原表'!A:T,5,0)</f>
        <v>杨秀山</v>
      </c>
      <c r="E292" s="14" t="str">
        <f>VLOOKUP(A:A,'[1]2023年3月在岗人员及社保补贴原表'!A:T,8,0)</f>
        <v>37030419******0019</v>
      </c>
      <c r="F292" s="40" t="str">
        <f>VLOOKUP(A:A,'[1]2023年3月在岗人员及社保补贴原表'!A:T,9,0)</f>
        <v>新城镇岗位</v>
      </c>
      <c r="G292" s="14">
        <f>VLOOKUP(A:A,'[1]2023年3月在岗人员及社保补贴原表'!A:T,15,0)</f>
        <v>436.93</v>
      </c>
      <c r="H292" s="14">
        <f>VLOOKUP(A:A,'[1]2023年3月在岗人员及社保补贴原表'!A:T,20,0)</f>
        <v>1064.74</v>
      </c>
    </row>
    <row r="293" s="24" customFormat="1" ht="14.25" customHeight="1" spans="1:8">
      <c r="A293" s="14">
        <f t="shared" si="4"/>
        <v>289</v>
      </c>
      <c r="B293" s="14" t="str">
        <f>VLOOKUP(A:A,'[1]2023年3月在岗人员及社保补贴原表'!A:T,3,0)</f>
        <v>八陡</v>
      </c>
      <c r="C293" s="14" t="str">
        <f>VLOOKUP(A:A,'[1]2023年3月在岗人员及社保补贴原表'!A:T,4,0)</f>
        <v>虎头崖村</v>
      </c>
      <c r="D293" s="14" t="str">
        <f>VLOOKUP(A:A,'[1]2023年3月在岗人员及社保补贴原表'!A:T,5,0)</f>
        <v>徐先浩</v>
      </c>
      <c r="E293" s="14" t="str">
        <f>VLOOKUP(A:A,'[1]2023年3月在岗人员及社保补贴原表'!A:T,8,0)</f>
        <v>37030419******2218</v>
      </c>
      <c r="F293" s="40" t="str">
        <f>VLOOKUP(A:A,'[1]2023年3月在岗人员及社保补贴原表'!A:T,9,0)</f>
        <v>新城镇岗位</v>
      </c>
      <c r="G293" s="14">
        <f>VLOOKUP(A:A,'[1]2023年3月在岗人员及社保补贴原表'!A:T,15,0)</f>
        <v>436.93</v>
      </c>
      <c r="H293" s="14">
        <f>VLOOKUP(A:A,'[1]2023年3月在岗人员及社保补贴原表'!A:T,20,0)</f>
        <v>1064.74</v>
      </c>
    </row>
    <row r="294" s="24" customFormat="1" ht="14.25" customHeight="1" spans="1:8">
      <c r="A294" s="14">
        <f t="shared" si="4"/>
        <v>290</v>
      </c>
      <c r="B294" s="14" t="str">
        <f>VLOOKUP(A:A,'[1]2023年3月在岗人员及社保补贴原表'!A:T,3,0)</f>
        <v>八陡</v>
      </c>
      <c r="C294" s="14" t="str">
        <f>VLOOKUP(A:A,'[1]2023年3月在岗人员及社保补贴原表'!A:T,4,0)</f>
        <v>金桥村</v>
      </c>
      <c r="D294" s="14" t="str">
        <f>VLOOKUP(A:A,'[1]2023年3月在岗人员及社保补贴原表'!A:T,5,0)</f>
        <v>徐建福</v>
      </c>
      <c r="E294" s="14" t="str">
        <f>VLOOKUP(A:A,'[1]2023年3月在岗人员及社保补贴原表'!A:T,8,0)</f>
        <v>37030419******1914</v>
      </c>
      <c r="F294" s="40" t="str">
        <f>VLOOKUP(A:A,'[1]2023年3月在岗人员及社保补贴原表'!A:T,9,0)</f>
        <v>新城镇岗位</v>
      </c>
      <c r="G294" s="14">
        <f>VLOOKUP(A:A,'[1]2023年3月在岗人员及社保补贴原表'!A:T,15,0)</f>
        <v>436.93</v>
      </c>
      <c r="H294" s="14">
        <f>VLOOKUP(A:A,'[1]2023年3月在岗人员及社保补贴原表'!A:T,20,0)</f>
        <v>1064.74</v>
      </c>
    </row>
    <row r="295" s="24" customFormat="1" ht="14.25" customHeight="1" spans="1:8">
      <c r="A295" s="14">
        <f t="shared" si="4"/>
        <v>291</v>
      </c>
      <c r="B295" s="14" t="str">
        <f>VLOOKUP(A:A,'[1]2023年3月在岗人员及社保补贴原表'!A:T,3,0)</f>
        <v>八陡</v>
      </c>
      <c r="C295" s="14" t="str">
        <f>VLOOKUP(A:A,'[1]2023年3月在岗人员及社保补贴原表'!A:T,4,0)</f>
        <v>苏家沟村</v>
      </c>
      <c r="D295" s="14" t="str">
        <f>VLOOKUP(A:A,'[1]2023年3月在岗人员及社保补贴原表'!A:T,5,0)</f>
        <v>岳路军</v>
      </c>
      <c r="E295" s="14" t="str">
        <f>VLOOKUP(A:A,'[1]2023年3月在岗人员及社保补贴原表'!A:T,8,0)</f>
        <v>37030419******2214</v>
      </c>
      <c r="F295" s="40" t="str">
        <f>VLOOKUP(A:A,'[1]2023年3月在岗人员及社保补贴原表'!A:T,9,0)</f>
        <v>新城镇岗位</v>
      </c>
      <c r="G295" s="14">
        <f>VLOOKUP(A:A,'[1]2023年3月在岗人员及社保补贴原表'!A:T,15,0)</f>
        <v>436.93</v>
      </c>
      <c r="H295" s="14">
        <f>VLOOKUP(A:A,'[1]2023年3月在岗人员及社保补贴原表'!A:T,20,0)</f>
        <v>1064.74</v>
      </c>
    </row>
    <row r="296" s="24" customFormat="1" ht="14.25" customHeight="1" spans="1:8">
      <c r="A296" s="14">
        <f t="shared" si="4"/>
        <v>292</v>
      </c>
      <c r="B296" s="14" t="str">
        <f>VLOOKUP(A:A,'[1]2023年3月在岗人员及社保补贴原表'!A:T,3,0)</f>
        <v>八陡</v>
      </c>
      <c r="C296" s="14" t="str">
        <f>VLOOKUP(A:A,'[1]2023年3月在岗人员及社保补贴原表'!A:T,4,0)</f>
        <v>苏家沟村</v>
      </c>
      <c r="D296" s="14" t="str">
        <f>VLOOKUP(A:A,'[1]2023年3月在岗人员及社保补贴原表'!A:T,5,0)</f>
        <v>张娟</v>
      </c>
      <c r="E296" s="14" t="str">
        <f>VLOOKUP(A:A,'[1]2023年3月在岗人员及社保补贴原表'!A:T,8,0)</f>
        <v>37030419******3727</v>
      </c>
      <c r="F296" s="40" t="str">
        <f>VLOOKUP(A:A,'[1]2023年3月在岗人员及社保补贴原表'!A:T,9,0)</f>
        <v>新城镇岗位</v>
      </c>
      <c r="G296" s="14">
        <f>VLOOKUP(A:A,'[1]2023年3月在岗人员及社保补贴原表'!A:T,15,0)</f>
        <v>436.93</v>
      </c>
      <c r="H296" s="14">
        <f>VLOOKUP(A:A,'[1]2023年3月在岗人员及社保补贴原表'!A:T,20,0)</f>
        <v>1064.74</v>
      </c>
    </row>
    <row r="297" s="24" customFormat="1" ht="14.25" customHeight="1" spans="1:8">
      <c r="A297" s="14">
        <f t="shared" si="4"/>
        <v>293</v>
      </c>
      <c r="B297" s="14" t="str">
        <f>VLOOKUP(A:A,'[1]2023年3月在岗人员及社保补贴原表'!A:T,3,0)</f>
        <v>八陡</v>
      </c>
      <c r="C297" s="14" t="str">
        <f>VLOOKUP(A:A,'[1]2023年3月在岗人员及社保补贴原表'!A:T,4,0)</f>
        <v>苏家沟村</v>
      </c>
      <c r="D297" s="14" t="str">
        <f>VLOOKUP(A:A,'[1]2023年3月在岗人员及社保补贴原表'!A:T,5,0)</f>
        <v>孟兆村</v>
      </c>
      <c r="E297" s="14" t="str">
        <f>VLOOKUP(A:A,'[1]2023年3月在岗人员及社保补贴原表'!A:T,8,0)</f>
        <v>37030419******6018</v>
      </c>
      <c r="F297" s="40" t="str">
        <f>VLOOKUP(A:A,'[1]2023年3月在岗人员及社保补贴原表'!A:T,9,0)</f>
        <v>新城镇岗位</v>
      </c>
      <c r="G297" s="14">
        <f>VLOOKUP(A:A,'[1]2023年3月在岗人员及社保补贴原表'!A:T,15,0)</f>
        <v>436.93</v>
      </c>
      <c r="H297" s="14">
        <f>VLOOKUP(A:A,'[1]2023年3月在岗人员及社保补贴原表'!A:T,20,0)</f>
        <v>1064.74</v>
      </c>
    </row>
    <row r="298" s="24" customFormat="1" ht="14.25" customHeight="1" spans="1:8">
      <c r="A298" s="14">
        <f t="shared" si="4"/>
        <v>294</v>
      </c>
      <c r="B298" s="14" t="str">
        <f>VLOOKUP(A:A,'[1]2023年3月在岗人员及社保补贴原表'!A:T,3,0)</f>
        <v>八陡</v>
      </c>
      <c r="C298" s="14" t="str">
        <f>VLOOKUP(A:A,'[1]2023年3月在岗人员及社保补贴原表'!A:T,4,0)</f>
        <v>苏家沟村</v>
      </c>
      <c r="D298" s="14" t="str">
        <f>VLOOKUP(A:A,'[1]2023年3月在岗人员及社保补贴原表'!A:T,5,0)</f>
        <v>岳增强</v>
      </c>
      <c r="E298" s="14" t="str">
        <f>VLOOKUP(A:A,'[1]2023年3月在岗人员及社保补贴原表'!A:T,8,0)</f>
        <v>37030419******2219</v>
      </c>
      <c r="F298" s="40" t="str">
        <f>VLOOKUP(A:A,'[1]2023年3月在岗人员及社保补贴原表'!A:T,9,0)</f>
        <v>新城镇岗位</v>
      </c>
      <c r="G298" s="14">
        <f>VLOOKUP(A:A,'[1]2023年3月在岗人员及社保补贴原表'!A:T,15,0)</f>
        <v>436.93</v>
      </c>
      <c r="H298" s="14">
        <f>VLOOKUP(A:A,'[1]2023年3月在岗人员及社保补贴原表'!A:T,20,0)</f>
        <v>1064.74</v>
      </c>
    </row>
    <row r="299" s="24" customFormat="1" ht="14.25" customHeight="1" spans="1:8">
      <c r="A299" s="14">
        <f t="shared" si="4"/>
        <v>295</v>
      </c>
      <c r="B299" s="14" t="str">
        <f>VLOOKUP(A:A,'[1]2023年3月在岗人员及社保补贴原表'!A:T,3,0)</f>
        <v>八陡</v>
      </c>
      <c r="C299" s="14" t="str">
        <f>VLOOKUP(A:A,'[1]2023年3月在岗人员及社保补贴原表'!A:T,4,0)</f>
        <v>苏家沟村</v>
      </c>
      <c r="D299" s="14" t="str">
        <f>VLOOKUP(A:A,'[1]2023年3月在岗人员及社保补贴原表'!A:T,5,0)</f>
        <v>韩纪周</v>
      </c>
      <c r="E299" s="14" t="str">
        <f>VLOOKUP(A:A,'[1]2023年3月在岗人员及社保补贴原表'!A:T,8,0)</f>
        <v>37030419******2218</v>
      </c>
      <c r="F299" s="40" t="str">
        <f>VLOOKUP(A:A,'[1]2023年3月在岗人员及社保补贴原表'!A:T,9,0)</f>
        <v>新城镇岗位</v>
      </c>
      <c r="G299" s="14">
        <f>VLOOKUP(A:A,'[1]2023年3月在岗人员及社保补贴原表'!A:T,15,0)</f>
        <v>436.93</v>
      </c>
      <c r="H299" s="14">
        <f>VLOOKUP(A:A,'[1]2023年3月在岗人员及社保补贴原表'!A:T,20,0)</f>
        <v>1064.74</v>
      </c>
    </row>
    <row r="300" s="24" customFormat="1" ht="14.25" customHeight="1" spans="1:8">
      <c r="A300" s="14">
        <f t="shared" si="4"/>
        <v>296</v>
      </c>
      <c r="B300" s="14" t="str">
        <f>VLOOKUP(A:A,'[1]2023年3月在岗人员及社保补贴原表'!A:T,3,0)</f>
        <v>八陡</v>
      </c>
      <c r="C300" s="14" t="str">
        <f>VLOOKUP(A:A,'[1]2023年3月在岗人员及社保补贴原表'!A:T,4,0)</f>
        <v>向阳村</v>
      </c>
      <c r="D300" s="14" t="str">
        <f>VLOOKUP(A:A,'[1]2023年3月在岗人员及社保补贴原表'!A:T,5,0)</f>
        <v>丁继昌</v>
      </c>
      <c r="E300" s="14" t="str">
        <f>VLOOKUP(A:A,'[1]2023年3月在岗人员及社保补贴原表'!A:T,8,0)</f>
        <v>37030419******1917</v>
      </c>
      <c r="F300" s="40" t="str">
        <f>VLOOKUP(A:A,'[1]2023年3月在岗人员及社保补贴原表'!A:T,9,0)</f>
        <v>新城镇岗位</v>
      </c>
      <c r="G300" s="14">
        <f>VLOOKUP(A:A,'[1]2023年3月在岗人员及社保补贴原表'!A:T,15,0)</f>
        <v>436.93</v>
      </c>
      <c r="H300" s="14">
        <f>VLOOKUP(A:A,'[1]2023年3月在岗人员及社保补贴原表'!A:T,20,0)</f>
        <v>1064.74</v>
      </c>
    </row>
    <row r="301" s="24" customFormat="1" ht="14.25" customHeight="1" spans="1:8">
      <c r="A301" s="14">
        <f t="shared" si="4"/>
        <v>297</v>
      </c>
      <c r="B301" s="14" t="str">
        <f>VLOOKUP(A:A,'[1]2023年3月在岗人员及社保补贴原表'!A:T,3,0)</f>
        <v>八陡</v>
      </c>
      <c r="C301" s="14" t="str">
        <f>VLOOKUP(A:A,'[1]2023年3月在岗人员及社保补贴原表'!A:T,4,0)</f>
        <v>向阳村</v>
      </c>
      <c r="D301" s="14" t="str">
        <f>VLOOKUP(A:A,'[1]2023年3月在岗人员及社保补贴原表'!A:T,5,0)</f>
        <v>邵莉莉</v>
      </c>
      <c r="E301" s="14" t="str">
        <f>VLOOKUP(A:A,'[1]2023年3月在岗人员及社保补贴原表'!A:T,8,0)</f>
        <v>37030419******1926</v>
      </c>
      <c r="F301" s="40" t="str">
        <f>VLOOKUP(A:A,'[1]2023年3月在岗人员及社保补贴原表'!A:T,9,0)</f>
        <v>新城镇岗位</v>
      </c>
      <c r="G301" s="14">
        <f>VLOOKUP(A:A,'[1]2023年3月在岗人员及社保补贴原表'!A:T,15,0)</f>
        <v>436.93</v>
      </c>
      <c r="H301" s="14">
        <f>VLOOKUP(A:A,'[1]2023年3月在岗人员及社保补贴原表'!A:T,20,0)</f>
        <v>1064.74</v>
      </c>
    </row>
    <row r="302" s="24" customFormat="1" ht="14.25" customHeight="1" spans="1:8">
      <c r="A302" s="14">
        <f t="shared" si="4"/>
        <v>298</v>
      </c>
      <c r="B302" s="14" t="str">
        <f>VLOOKUP(A:A,'[1]2023年3月在岗人员及社保补贴原表'!A:T,3,0)</f>
        <v>八陡</v>
      </c>
      <c r="C302" s="14" t="str">
        <f>VLOOKUP(A:A,'[1]2023年3月在岗人员及社保补贴原表'!A:T,4,0)</f>
        <v>向阳村</v>
      </c>
      <c r="D302" s="14" t="str">
        <f>VLOOKUP(A:A,'[1]2023年3月在岗人员及社保补贴原表'!A:T,5,0)</f>
        <v>郑向会</v>
      </c>
      <c r="E302" s="14" t="str">
        <f>VLOOKUP(A:A,'[1]2023年3月在岗人员及社保补贴原表'!A:T,8,0)</f>
        <v>37030419******4920</v>
      </c>
      <c r="F302" s="40" t="str">
        <f>VLOOKUP(A:A,'[1]2023年3月在岗人员及社保补贴原表'!A:T,9,0)</f>
        <v>新城镇岗位</v>
      </c>
      <c r="G302" s="14">
        <f>VLOOKUP(A:A,'[1]2023年3月在岗人员及社保补贴原表'!A:T,15,0)</f>
        <v>436.93</v>
      </c>
      <c r="H302" s="14">
        <f>VLOOKUP(A:A,'[1]2023年3月在岗人员及社保补贴原表'!A:T,20,0)</f>
        <v>1064.74</v>
      </c>
    </row>
    <row r="303" s="24" customFormat="1" ht="14.25" customHeight="1" spans="1:8">
      <c r="A303" s="14">
        <f t="shared" si="4"/>
        <v>299</v>
      </c>
      <c r="B303" s="14" t="str">
        <f>VLOOKUP(A:A,'[1]2023年3月在岗人员及社保补贴原表'!A:T,3,0)</f>
        <v>八陡</v>
      </c>
      <c r="C303" s="14" t="str">
        <f>VLOOKUP(A:A,'[1]2023年3月在岗人员及社保补贴原表'!A:T,4,0)</f>
        <v>向阳村</v>
      </c>
      <c r="D303" s="14" t="str">
        <f>VLOOKUP(A:A,'[1]2023年3月在岗人员及社保补贴原表'!A:T,5,0)</f>
        <v>朱连友</v>
      </c>
      <c r="E303" s="14" t="str">
        <f>VLOOKUP(A:A,'[1]2023年3月在岗人员及社保补贴原表'!A:T,8,0)</f>
        <v>37030419******1910</v>
      </c>
      <c r="F303" s="40" t="str">
        <f>VLOOKUP(A:A,'[1]2023年3月在岗人员及社保补贴原表'!A:T,9,0)</f>
        <v>新城镇岗位</v>
      </c>
      <c r="G303" s="14">
        <f>VLOOKUP(A:A,'[1]2023年3月在岗人员及社保补贴原表'!A:T,15,0)</f>
        <v>436.93</v>
      </c>
      <c r="H303" s="14">
        <f>VLOOKUP(A:A,'[1]2023年3月在岗人员及社保补贴原表'!A:T,20,0)</f>
        <v>1064.74</v>
      </c>
    </row>
    <row r="304" s="24" customFormat="1" ht="14.25" customHeight="1" spans="1:8">
      <c r="A304" s="14">
        <f t="shared" si="4"/>
        <v>300</v>
      </c>
      <c r="B304" s="14" t="str">
        <f>VLOOKUP(A:A,'[1]2023年3月在岗人员及社保补贴原表'!A:T,3,0)</f>
        <v>八陡</v>
      </c>
      <c r="C304" s="14" t="str">
        <f>VLOOKUP(A:A,'[1]2023年3月在岗人员及社保补贴原表'!A:T,4,0)</f>
        <v>新生村</v>
      </c>
      <c r="D304" s="14" t="str">
        <f>VLOOKUP(A:A,'[1]2023年3月在岗人员及社保补贴原表'!A:T,5,0)</f>
        <v>王艳</v>
      </c>
      <c r="E304" s="14" t="str">
        <f>VLOOKUP(A:A,'[1]2023年3月在岗人员及社保补贴原表'!A:T,8,0)</f>
        <v>37030419******3148</v>
      </c>
      <c r="F304" s="40" t="str">
        <f>VLOOKUP(A:A,'[1]2023年3月在岗人员及社保补贴原表'!A:T,9,0)</f>
        <v>新城镇岗位</v>
      </c>
      <c r="G304" s="14">
        <f>VLOOKUP(A:A,'[1]2023年3月在岗人员及社保补贴原表'!A:T,15,0)</f>
        <v>436.93</v>
      </c>
      <c r="H304" s="14">
        <f>VLOOKUP(A:A,'[1]2023年3月在岗人员及社保补贴原表'!A:T,20,0)</f>
        <v>1064.74</v>
      </c>
    </row>
    <row r="305" s="24" customFormat="1" ht="14.25" customHeight="1" spans="1:8">
      <c r="A305" s="14">
        <f t="shared" si="4"/>
        <v>301</v>
      </c>
      <c r="B305" s="14" t="str">
        <f>VLOOKUP(A:A,'[1]2023年3月在岗人员及社保补贴原表'!A:T,3,0)</f>
        <v>八陡</v>
      </c>
      <c r="C305" s="14" t="str">
        <f>VLOOKUP(A:A,'[1]2023年3月在岗人员及社保补贴原表'!A:T,4,0)</f>
        <v>和平村</v>
      </c>
      <c r="D305" s="14" t="str">
        <f>VLOOKUP(A:A,'[1]2023年3月在岗人员及社保补贴原表'!A:T,5,0)</f>
        <v>徐英峰</v>
      </c>
      <c r="E305" s="14" t="str">
        <f>VLOOKUP(A:A,'[1]2023年3月在岗人员及社保补贴原表'!A:T,8,0)</f>
        <v>37030419******1918</v>
      </c>
      <c r="F305" s="40" t="str">
        <f>VLOOKUP(A:A,'[1]2023年3月在岗人员及社保补贴原表'!A:T,9,0)</f>
        <v>新城镇岗位</v>
      </c>
      <c r="G305" s="14">
        <f>VLOOKUP(A:A,'[1]2023年3月在岗人员及社保补贴原表'!A:T,15,0)</f>
        <v>436.93</v>
      </c>
      <c r="H305" s="14">
        <f>VLOOKUP(A:A,'[1]2023年3月在岗人员及社保补贴原表'!A:T,20,0)</f>
        <v>1064.74</v>
      </c>
    </row>
    <row r="306" s="24" customFormat="1" ht="14.25" customHeight="1" spans="1:8">
      <c r="A306" s="14">
        <f t="shared" si="4"/>
        <v>302</v>
      </c>
      <c r="B306" s="14" t="str">
        <f>VLOOKUP(A:A,'[1]2023年3月在岗人员及社保补贴原表'!A:T,3,0)</f>
        <v>八陡</v>
      </c>
      <c r="C306" s="14" t="str">
        <f>VLOOKUP(A:A,'[1]2023年3月在岗人员及社保补贴原表'!A:T,4,0)</f>
        <v>和平村</v>
      </c>
      <c r="D306" s="14" t="str">
        <f>VLOOKUP(A:A,'[1]2023年3月在岗人员及社保补贴原表'!A:T,5,0)</f>
        <v>徐建卫</v>
      </c>
      <c r="E306" s="14" t="str">
        <f>VLOOKUP(A:A,'[1]2023年3月在岗人员及社保补贴原表'!A:T,8,0)</f>
        <v>37030419******1911</v>
      </c>
      <c r="F306" s="40" t="str">
        <f>VLOOKUP(A:A,'[1]2023年3月在岗人员及社保补贴原表'!A:T,9,0)</f>
        <v>新城镇岗位</v>
      </c>
      <c r="G306" s="14">
        <f>VLOOKUP(A:A,'[1]2023年3月在岗人员及社保补贴原表'!A:T,15,0)</f>
        <v>436.93</v>
      </c>
      <c r="H306" s="14">
        <f>VLOOKUP(A:A,'[1]2023年3月在岗人员及社保补贴原表'!A:T,20,0)</f>
        <v>1064.74</v>
      </c>
    </row>
    <row r="307" s="24" customFormat="1" ht="14.25" customHeight="1" spans="1:8">
      <c r="A307" s="14">
        <f t="shared" si="4"/>
        <v>303</v>
      </c>
      <c r="B307" s="14" t="str">
        <f>VLOOKUP(A:A,'[1]2023年3月在岗人员及社保补贴原表'!A:T,3,0)</f>
        <v>八陡</v>
      </c>
      <c r="C307" s="14" t="str">
        <f>VLOOKUP(A:A,'[1]2023年3月在岗人员及社保补贴原表'!A:T,4,0)</f>
        <v>和平村</v>
      </c>
      <c r="D307" s="14" t="str">
        <f>VLOOKUP(A:A,'[1]2023年3月在岗人员及社保补贴原表'!A:T,5,0)</f>
        <v>丁峰昌</v>
      </c>
      <c r="E307" s="14" t="str">
        <f>VLOOKUP(A:A,'[1]2023年3月在岗人员及社保补贴原表'!A:T,8,0)</f>
        <v>37030419******1914</v>
      </c>
      <c r="F307" s="40" t="str">
        <f>VLOOKUP(A:A,'[1]2023年3月在岗人员及社保补贴原表'!A:T,9,0)</f>
        <v>新城镇岗位</v>
      </c>
      <c r="G307" s="14">
        <f>VLOOKUP(A:A,'[1]2023年3月在岗人员及社保补贴原表'!A:T,15,0)</f>
        <v>436.93</v>
      </c>
      <c r="H307" s="14">
        <f>VLOOKUP(A:A,'[1]2023年3月在岗人员及社保补贴原表'!A:T,20,0)</f>
        <v>1064.74</v>
      </c>
    </row>
    <row r="308" s="24" customFormat="1" ht="14.25" customHeight="1" spans="1:8">
      <c r="A308" s="14">
        <f t="shared" si="4"/>
        <v>304</v>
      </c>
      <c r="B308" s="14" t="str">
        <f>VLOOKUP(A:A,'[1]2023年3月在岗人员及社保补贴原表'!A:T,3,0)</f>
        <v>八陡</v>
      </c>
      <c r="C308" s="14" t="str">
        <f>VLOOKUP(A:A,'[1]2023年3月在岗人员及社保补贴原表'!A:T,4,0)</f>
        <v>福山社区</v>
      </c>
      <c r="D308" s="14" t="str">
        <f>VLOOKUP(A:A,'[1]2023年3月在岗人员及社保补贴原表'!A:T,5,0)</f>
        <v>王连湖</v>
      </c>
      <c r="E308" s="14" t="str">
        <f>VLOOKUP(A:A,'[1]2023年3月在岗人员及社保补贴原表'!A:T,8,0)</f>
        <v>37030419******2517</v>
      </c>
      <c r="F308" s="40" t="str">
        <f>VLOOKUP(A:A,'[1]2023年3月在岗人员及社保补贴原表'!A:T,9,0)</f>
        <v>新城镇岗位</v>
      </c>
      <c r="G308" s="14">
        <f>VLOOKUP(A:A,'[1]2023年3月在岗人员及社保补贴原表'!A:T,15,0)</f>
        <v>436.93</v>
      </c>
      <c r="H308" s="14">
        <f>VLOOKUP(A:A,'[1]2023年3月在岗人员及社保补贴原表'!A:T,20,0)</f>
        <v>1064.74</v>
      </c>
    </row>
    <row r="309" s="24" customFormat="1" ht="14.25" customHeight="1" spans="1:8">
      <c r="A309" s="14">
        <f t="shared" si="4"/>
        <v>305</v>
      </c>
      <c r="B309" s="14" t="str">
        <f>VLOOKUP(A:A,'[1]2023年3月在岗人员及社保补贴原表'!A:T,3,0)</f>
        <v>八陡</v>
      </c>
      <c r="C309" s="14" t="str">
        <f>VLOOKUP(A:A,'[1]2023年3月在岗人员及社保补贴原表'!A:T,4,0)</f>
        <v>北峰峪村</v>
      </c>
      <c r="D309" s="14" t="str">
        <f>VLOOKUP(A:A,'[1]2023年3月在岗人员及社保补贴原表'!A:T,5,0)</f>
        <v>陈其盛</v>
      </c>
      <c r="E309" s="14" t="str">
        <f>VLOOKUP(A:A,'[1]2023年3月在岗人员及社保补贴原表'!A:T,8,0)</f>
        <v>37030419******191X</v>
      </c>
      <c r="F309" s="40" t="str">
        <f>VLOOKUP(A:A,'[1]2023年3月在岗人员及社保补贴原表'!A:T,9,0)</f>
        <v>新城镇岗位</v>
      </c>
      <c r="G309" s="14">
        <f>VLOOKUP(A:A,'[1]2023年3月在岗人员及社保补贴原表'!A:T,15,0)</f>
        <v>436.93</v>
      </c>
      <c r="H309" s="14">
        <f>VLOOKUP(A:A,'[1]2023年3月在岗人员及社保补贴原表'!A:T,20,0)</f>
        <v>1064.74</v>
      </c>
    </row>
    <row r="310" s="24" customFormat="1" ht="14.25" customHeight="1" spans="1:8">
      <c r="A310" s="14">
        <f t="shared" si="4"/>
        <v>306</v>
      </c>
      <c r="B310" s="14" t="str">
        <f>VLOOKUP(A:A,'[1]2023年3月在岗人员及社保补贴原表'!A:T,3,0)</f>
        <v>八陡</v>
      </c>
      <c r="C310" s="14" t="str">
        <f>VLOOKUP(A:A,'[1]2023年3月在岗人员及社保补贴原表'!A:T,4,0)</f>
        <v>北峰峪村</v>
      </c>
      <c r="D310" s="14" t="str">
        <f>VLOOKUP(A:A,'[1]2023年3月在岗人员及社保补贴原表'!A:T,5,0)</f>
        <v>陈文波</v>
      </c>
      <c r="E310" s="14" t="str">
        <f>VLOOKUP(A:A,'[1]2023年3月在岗人员及社保补贴原表'!A:T,8,0)</f>
        <v>37030419******1936</v>
      </c>
      <c r="F310" s="40" t="str">
        <f>VLOOKUP(A:A,'[1]2023年3月在岗人员及社保补贴原表'!A:T,9,0)</f>
        <v>新城镇岗位</v>
      </c>
      <c r="G310" s="14">
        <f>VLOOKUP(A:A,'[1]2023年3月在岗人员及社保补贴原表'!A:T,15,0)</f>
        <v>436.93</v>
      </c>
      <c r="H310" s="14">
        <f>VLOOKUP(A:A,'[1]2023年3月在岗人员及社保补贴原表'!A:T,20,0)</f>
        <v>1064.74</v>
      </c>
    </row>
    <row r="311" s="24" customFormat="1" ht="14.25" customHeight="1" spans="1:8">
      <c r="A311" s="14">
        <f t="shared" si="4"/>
        <v>307</v>
      </c>
      <c r="B311" s="14" t="str">
        <f>VLOOKUP(A:A,'[1]2023年3月在岗人员及社保补贴原表'!A:T,3,0)</f>
        <v>八陡</v>
      </c>
      <c r="C311" s="14" t="str">
        <f>VLOOKUP(A:A,'[1]2023年3月在岗人员及社保补贴原表'!A:T,4,0)</f>
        <v>北峰峪村</v>
      </c>
      <c r="D311" s="14" t="str">
        <f>VLOOKUP(A:A,'[1]2023年3月在岗人员及社保补贴原表'!A:T,5,0)</f>
        <v>岳贵彩</v>
      </c>
      <c r="E311" s="14" t="str">
        <f>VLOOKUP(A:A,'[1]2023年3月在岗人员及社保补贴原表'!A:T,8,0)</f>
        <v>37030419******1911</v>
      </c>
      <c r="F311" s="40" t="str">
        <f>VLOOKUP(A:A,'[1]2023年3月在岗人员及社保补贴原表'!A:T,9,0)</f>
        <v>新城镇岗位</v>
      </c>
      <c r="G311" s="14">
        <f>VLOOKUP(A:A,'[1]2023年3月在岗人员及社保补贴原表'!A:T,15,0)</f>
        <v>436.93</v>
      </c>
      <c r="H311" s="14">
        <f>VLOOKUP(A:A,'[1]2023年3月在岗人员及社保补贴原表'!A:T,20,0)</f>
        <v>1064.74</v>
      </c>
    </row>
    <row r="312" s="24" customFormat="1" ht="14.25" customHeight="1" spans="1:8">
      <c r="A312" s="14">
        <f t="shared" si="4"/>
        <v>308</v>
      </c>
      <c r="B312" s="14" t="str">
        <f>VLOOKUP(A:A,'[1]2023年3月在岗人员及社保补贴原表'!A:T,3,0)</f>
        <v>八陡</v>
      </c>
      <c r="C312" s="14" t="str">
        <f>VLOOKUP(A:A,'[1]2023年3月在岗人员及社保补贴原表'!A:T,4,0)</f>
        <v>黑山社区</v>
      </c>
      <c r="D312" s="14" t="str">
        <f>VLOOKUP(A:A,'[1]2023年3月在岗人员及社保补贴原表'!A:T,5,0)</f>
        <v>唐敬宝</v>
      </c>
      <c r="E312" s="14" t="str">
        <f>VLOOKUP(A:A,'[1]2023年3月在岗人员及社保补贴原表'!A:T,8,0)</f>
        <v>37030419******2219</v>
      </c>
      <c r="F312" s="40" t="str">
        <f>VLOOKUP(A:A,'[1]2023年3月在岗人员及社保补贴原表'!A:T,9,0)</f>
        <v>新城镇岗位</v>
      </c>
      <c r="G312" s="14">
        <f>VLOOKUP(A:A,'[1]2023年3月在岗人员及社保补贴原表'!A:T,15,0)</f>
        <v>436.93</v>
      </c>
      <c r="H312" s="14">
        <f>VLOOKUP(A:A,'[1]2023年3月在岗人员及社保补贴原表'!A:T,20,0)</f>
        <v>1064.74</v>
      </c>
    </row>
    <row r="313" s="24" customFormat="1" ht="14.25" customHeight="1" spans="1:8">
      <c r="A313" s="14">
        <f t="shared" si="4"/>
        <v>309</v>
      </c>
      <c r="B313" s="14" t="str">
        <f>VLOOKUP(A:A,'[1]2023年3月在岗人员及社保补贴原表'!A:T,3,0)</f>
        <v>八陡</v>
      </c>
      <c r="C313" s="14" t="str">
        <f>VLOOKUP(A:A,'[1]2023年3月在岗人员及社保补贴原表'!A:T,4,0)</f>
        <v>东顶村</v>
      </c>
      <c r="D313" s="14" t="str">
        <f>VLOOKUP(A:A,'[1]2023年3月在岗人员及社保补贴原表'!A:T,5,0)</f>
        <v>陈富强</v>
      </c>
      <c r="E313" s="14" t="str">
        <f>VLOOKUP(A:A,'[1]2023年3月在岗人员及社保补贴原表'!A:T,8,0)</f>
        <v>37030419******2217</v>
      </c>
      <c r="F313" s="40" t="str">
        <f>VLOOKUP(A:A,'[1]2023年3月在岗人员及社保补贴原表'!A:T,9,0)</f>
        <v>新城镇岗位</v>
      </c>
      <c r="G313" s="14">
        <f>VLOOKUP(A:A,'[1]2023年3月在岗人员及社保补贴原表'!A:T,15,0)</f>
        <v>436.93</v>
      </c>
      <c r="H313" s="14">
        <f>VLOOKUP(A:A,'[1]2023年3月在岗人员及社保补贴原表'!A:T,20,0)</f>
        <v>1064.74</v>
      </c>
    </row>
    <row r="314" s="24" customFormat="1" ht="14.25" customHeight="1" spans="1:8">
      <c r="A314" s="14">
        <f t="shared" si="4"/>
        <v>310</v>
      </c>
      <c r="B314" s="14" t="str">
        <f>VLOOKUP(A:A,'[1]2023年3月在岗人员及社保补贴原表'!A:T,3,0)</f>
        <v>八陡</v>
      </c>
      <c r="C314" s="14" t="str">
        <f>VLOOKUP(A:A,'[1]2023年3月在岗人员及社保补贴原表'!A:T,4,0)</f>
        <v>东顶村</v>
      </c>
      <c r="D314" s="14" t="str">
        <f>VLOOKUP(A:A,'[1]2023年3月在岗人员及社保补贴原表'!A:T,5,0)</f>
        <v>翟慎元</v>
      </c>
      <c r="E314" s="14" t="str">
        <f>VLOOKUP(A:A,'[1]2023年3月在岗人员及社保补贴原表'!A:T,8,0)</f>
        <v>37030419******2237</v>
      </c>
      <c r="F314" s="40" t="str">
        <f>VLOOKUP(A:A,'[1]2023年3月在岗人员及社保补贴原表'!A:T,9,0)</f>
        <v>新城镇岗位</v>
      </c>
      <c r="G314" s="14">
        <f>VLOOKUP(A:A,'[1]2023年3月在岗人员及社保补贴原表'!A:T,15,0)</f>
        <v>436.93</v>
      </c>
      <c r="H314" s="14">
        <f>VLOOKUP(A:A,'[1]2023年3月在岗人员及社保补贴原表'!A:T,20,0)</f>
        <v>1064.74</v>
      </c>
    </row>
    <row r="315" s="24" customFormat="1" ht="14.25" customHeight="1" spans="1:8">
      <c r="A315" s="14">
        <f t="shared" si="4"/>
        <v>311</v>
      </c>
      <c r="B315" s="14" t="str">
        <f>VLOOKUP(A:A,'[1]2023年3月在岗人员及社保补贴原表'!A:T,3,0)</f>
        <v>八陡</v>
      </c>
      <c r="C315" s="14" t="str">
        <f>VLOOKUP(A:A,'[1]2023年3月在岗人员及社保补贴原表'!A:T,4,0)</f>
        <v>东顶村</v>
      </c>
      <c r="D315" s="14" t="str">
        <f>VLOOKUP(A:A,'[1]2023年3月在岗人员及社保补贴原表'!A:T,5,0)</f>
        <v>王春</v>
      </c>
      <c r="E315" s="14" t="str">
        <f>VLOOKUP(A:A,'[1]2023年3月在岗人员及社保补贴原表'!A:T,8,0)</f>
        <v>37030419******222X</v>
      </c>
      <c r="F315" s="40" t="str">
        <f>VLOOKUP(A:A,'[1]2023年3月在岗人员及社保补贴原表'!A:T,9,0)</f>
        <v>新城镇岗位</v>
      </c>
      <c r="G315" s="14">
        <f>VLOOKUP(A:A,'[1]2023年3月在岗人员及社保补贴原表'!A:T,15,0)</f>
        <v>436.93</v>
      </c>
      <c r="H315" s="14">
        <f>VLOOKUP(A:A,'[1]2023年3月在岗人员及社保补贴原表'!A:T,20,0)</f>
        <v>1064.74</v>
      </c>
    </row>
    <row r="316" s="24" customFormat="1" ht="14.25" customHeight="1" spans="1:8">
      <c r="A316" s="14">
        <f t="shared" si="4"/>
        <v>312</v>
      </c>
      <c r="B316" s="14" t="str">
        <f>VLOOKUP(A:A,'[1]2023年3月在岗人员及社保补贴原表'!A:T,3,0)</f>
        <v>八陡</v>
      </c>
      <c r="C316" s="14" t="str">
        <f>VLOOKUP(A:A,'[1]2023年3月在岗人员及社保补贴原表'!A:T,4,0)</f>
        <v>东顶村</v>
      </c>
      <c r="D316" s="14" t="str">
        <f>VLOOKUP(A:A,'[1]2023年3月在岗人员及社保补贴原表'!A:T,5,0)</f>
        <v>杨广兰</v>
      </c>
      <c r="E316" s="14" t="str">
        <f>VLOOKUP(A:A,'[1]2023年3月在岗人员及社保补贴原表'!A:T,8,0)</f>
        <v>37092119******4228</v>
      </c>
      <c r="F316" s="40" t="str">
        <f>VLOOKUP(A:A,'[1]2023年3月在岗人员及社保补贴原表'!A:T,9,0)</f>
        <v>新城镇岗位</v>
      </c>
      <c r="G316" s="14">
        <f>VLOOKUP(A:A,'[1]2023年3月在岗人员及社保补贴原表'!A:T,15,0)</f>
        <v>436.93</v>
      </c>
      <c r="H316" s="14">
        <f>VLOOKUP(A:A,'[1]2023年3月在岗人员及社保补贴原表'!A:T,20,0)</f>
        <v>1064.74</v>
      </c>
    </row>
    <row r="317" s="24" customFormat="1" ht="14.25" customHeight="1" spans="1:8">
      <c r="A317" s="14">
        <f t="shared" si="4"/>
        <v>313</v>
      </c>
      <c r="B317" s="14" t="str">
        <f>VLOOKUP(A:A,'[1]2023年3月在岗人员及社保补贴原表'!A:T,3,0)</f>
        <v>八陡</v>
      </c>
      <c r="C317" s="14" t="str">
        <f>VLOOKUP(A:A,'[1]2023年3月在岗人员及社保补贴原表'!A:T,4,0)</f>
        <v>石炭坞社区</v>
      </c>
      <c r="D317" s="14" t="str">
        <f>VLOOKUP(A:A,'[1]2023年3月在岗人员及社保补贴原表'!A:T,5,0)</f>
        <v>孟艳</v>
      </c>
      <c r="E317" s="14" t="str">
        <f>VLOOKUP(A:A,'[1]2023年3月在岗人员及社保补贴原表'!A:T,8,0)</f>
        <v>37030419******3722</v>
      </c>
      <c r="F317" s="40" t="str">
        <f>VLOOKUP(A:A,'[1]2023年3月在岗人员及社保补贴原表'!A:T,9,0)</f>
        <v>新城镇岗位</v>
      </c>
      <c r="G317" s="14">
        <f>VLOOKUP(A:A,'[1]2023年3月在岗人员及社保补贴原表'!A:T,15,0)</f>
        <v>436.93</v>
      </c>
      <c r="H317" s="14">
        <f>VLOOKUP(A:A,'[1]2023年3月在岗人员及社保补贴原表'!A:T,20,0)</f>
        <v>1064.74</v>
      </c>
    </row>
    <row r="318" s="24" customFormat="1" ht="14.25" customHeight="1" spans="1:8">
      <c r="A318" s="14">
        <f t="shared" si="4"/>
        <v>314</v>
      </c>
      <c r="B318" s="14" t="str">
        <f>VLOOKUP(A:A,'[1]2023年3月在岗人员及社保补贴原表'!A:T,3,0)</f>
        <v>八陡</v>
      </c>
      <c r="C318" s="14" t="str">
        <f>VLOOKUP(A:A,'[1]2023年3月在岗人员及社保补贴原表'!A:T,4,0)</f>
        <v>石炭坞社区</v>
      </c>
      <c r="D318" s="14" t="str">
        <f>VLOOKUP(A:A,'[1]2023年3月在岗人员及社保补贴原表'!A:T,5,0)</f>
        <v>邵泽利</v>
      </c>
      <c r="E318" s="14" t="str">
        <f>VLOOKUP(A:A,'[1]2023年3月在岗人员及社保补贴原表'!A:T,8,0)</f>
        <v>37030419******1917</v>
      </c>
      <c r="F318" s="40" t="str">
        <f>VLOOKUP(A:A,'[1]2023年3月在岗人员及社保补贴原表'!A:T,9,0)</f>
        <v>新城镇岗位</v>
      </c>
      <c r="G318" s="14">
        <f>VLOOKUP(A:A,'[1]2023年3月在岗人员及社保补贴原表'!A:T,15,0)</f>
        <v>436.93</v>
      </c>
      <c r="H318" s="14">
        <f>VLOOKUP(A:A,'[1]2023年3月在岗人员及社保补贴原表'!A:T,20,0)</f>
        <v>1064.74</v>
      </c>
    </row>
    <row r="319" s="24" customFormat="1" ht="14.25" customHeight="1" spans="1:8">
      <c r="A319" s="14">
        <f t="shared" si="4"/>
        <v>315</v>
      </c>
      <c r="B319" s="14" t="str">
        <f>VLOOKUP(A:A,'[1]2023年3月在岗人员及社保补贴原表'!A:T,3,0)</f>
        <v>八陡</v>
      </c>
      <c r="C319" s="14" t="str">
        <f>VLOOKUP(A:A,'[1]2023年3月在岗人员及社保补贴原表'!A:T,4,0)</f>
        <v>山机社区</v>
      </c>
      <c r="D319" s="14" t="str">
        <f>VLOOKUP(A:A,'[1]2023年3月在岗人员及社保补贴原表'!A:T,5,0)</f>
        <v>吕庆滨</v>
      </c>
      <c r="E319" s="14" t="str">
        <f>VLOOKUP(A:A,'[1]2023年3月在岗人员及社保补贴原表'!A:T,8,0)</f>
        <v>37030419******1935</v>
      </c>
      <c r="F319" s="40" t="str">
        <f>VLOOKUP(A:A,'[1]2023年3月在岗人员及社保补贴原表'!A:T,9,0)</f>
        <v>新城镇岗位</v>
      </c>
      <c r="G319" s="14">
        <f>VLOOKUP(A:A,'[1]2023年3月在岗人员及社保补贴原表'!A:T,15,0)</f>
        <v>436.93</v>
      </c>
      <c r="H319" s="14">
        <f>VLOOKUP(A:A,'[1]2023年3月在岗人员及社保补贴原表'!A:T,20,0)</f>
        <v>1064.74</v>
      </c>
    </row>
    <row r="320" s="24" customFormat="1" ht="14.25" customHeight="1" spans="1:8">
      <c r="A320" s="14">
        <f t="shared" si="4"/>
        <v>316</v>
      </c>
      <c r="B320" s="14" t="str">
        <f>VLOOKUP(A:A,'[1]2023年3月在岗人员及社保补贴原表'!A:T,3,0)</f>
        <v>八陡</v>
      </c>
      <c r="C320" s="14" t="str">
        <f>VLOOKUP(A:A,'[1]2023年3月在岗人员及社保补贴原表'!A:T,4,0)</f>
        <v>山机社区</v>
      </c>
      <c r="D320" s="14" t="str">
        <f>VLOOKUP(A:A,'[1]2023年3月在岗人员及社保补贴原表'!A:T,5,0)</f>
        <v>韩继东</v>
      </c>
      <c r="E320" s="14" t="str">
        <f>VLOOKUP(A:A,'[1]2023年3月在岗人员及社保补贴原表'!A:T,8,0)</f>
        <v>37030419******1938</v>
      </c>
      <c r="F320" s="40" t="str">
        <f>VLOOKUP(A:A,'[1]2023年3月在岗人员及社保补贴原表'!A:T,9,0)</f>
        <v>新城镇岗位</v>
      </c>
      <c r="G320" s="14">
        <f>VLOOKUP(A:A,'[1]2023年3月在岗人员及社保补贴原表'!A:T,15,0)</f>
        <v>436.93</v>
      </c>
      <c r="H320" s="14">
        <f>VLOOKUP(A:A,'[1]2023年3月在岗人员及社保补贴原表'!A:T,20,0)</f>
        <v>1064.74</v>
      </c>
    </row>
    <row r="321" s="24" customFormat="1" ht="14.25" customHeight="1" spans="1:8">
      <c r="A321" s="14">
        <f t="shared" si="4"/>
        <v>317</v>
      </c>
      <c r="B321" s="14" t="str">
        <f>VLOOKUP(A:A,'[1]2023年3月在岗人员及社保补贴原表'!A:T,3,0)</f>
        <v>八陡</v>
      </c>
      <c r="C321" s="14" t="str">
        <f>VLOOKUP(A:A,'[1]2023年3月在岗人员及社保补贴原表'!A:T,4,0)</f>
        <v>山机社区</v>
      </c>
      <c r="D321" s="14" t="str">
        <f>VLOOKUP(A:A,'[1]2023年3月在岗人员及社保补贴原表'!A:T,5,0)</f>
        <v>曲纪青</v>
      </c>
      <c r="E321" s="14" t="str">
        <f>VLOOKUP(A:A,'[1]2023年3月在岗人员及社保补贴原表'!A:T,8,0)</f>
        <v>37030419******2228</v>
      </c>
      <c r="F321" s="40" t="str">
        <f>VLOOKUP(A:A,'[1]2023年3月在岗人员及社保补贴原表'!A:T,9,0)</f>
        <v>新城镇岗位</v>
      </c>
      <c r="G321" s="14">
        <f>VLOOKUP(A:A,'[1]2023年3月在岗人员及社保补贴原表'!A:T,15,0)</f>
        <v>436.93</v>
      </c>
      <c r="H321" s="14">
        <f>VLOOKUP(A:A,'[1]2023年3月在岗人员及社保补贴原表'!A:T,20,0)</f>
        <v>1064.74</v>
      </c>
    </row>
    <row r="322" s="24" customFormat="1" ht="14.25" customHeight="1" spans="1:8">
      <c r="A322" s="14">
        <f t="shared" si="4"/>
        <v>318</v>
      </c>
      <c r="B322" s="14" t="str">
        <f>VLOOKUP(A:A,'[1]2023年3月在岗人员及社保补贴原表'!A:T,3,0)</f>
        <v>八陡</v>
      </c>
      <c r="C322" s="14" t="str">
        <f>VLOOKUP(A:A,'[1]2023年3月在岗人员及社保补贴原表'!A:T,4,0)</f>
        <v>山机社区</v>
      </c>
      <c r="D322" s="14" t="str">
        <f>VLOOKUP(A:A,'[1]2023年3月在岗人员及社保补贴原表'!A:T,5,0)</f>
        <v>郑爱芹</v>
      </c>
      <c r="E322" s="14" t="str">
        <f>VLOOKUP(A:A,'[1]2023年3月在岗人员及社保补贴原表'!A:T,8,0)</f>
        <v>37030419******6827</v>
      </c>
      <c r="F322" s="40" t="str">
        <f>VLOOKUP(A:A,'[1]2023年3月在岗人员及社保补贴原表'!A:T,9,0)</f>
        <v>新城镇岗位</v>
      </c>
      <c r="G322" s="14">
        <f>VLOOKUP(A:A,'[1]2023年3月在岗人员及社保补贴原表'!A:T,15,0)</f>
        <v>436.93</v>
      </c>
      <c r="H322" s="14">
        <f>VLOOKUP(A:A,'[1]2023年3月在岗人员及社保补贴原表'!A:T,20,0)</f>
        <v>1064.74</v>
      </c>
    </row>
    <row r="323" s="24" customFormat="1" ht="14.25" customHeight="1" spans="1:8">
      <c r="A323" s="14">
        <f t="shared" si="4"/>
        <v>319</v>
      </c>
      <c r="B323" s="14" t="str">
        <f>VLOOKUP(A:A,'[1]2023年3月在岗人员及社保补贴原表'!A:T,3,0)</f>
        <v>八陡</v>
      </c>
      <c r="C323" s="14" t="str">
        <f>VLOOKUP(A:A,'[1]2023年3月在岗人员及社保补贴原表'!A:T,4,0)</f>
        <v>山机社区</v>
      </c>
      <c r="D323" s="14" t="str">
        <f>VLOOKUP(A:A,'[1]2023年3月在岗人员及社保补贴原表'!A:T,5,0)</f>
        <v>王绍云</v>
      </c>
      <c r="E323" s="14" t="str">
        <f>VLOOKUP(A:A,'[1]2023年3月在岗人员及社保补贴原表'!A:T,8,0)</f>
        <v>37030419******192X</v>
      </c>
      <c r="F323" s="40" t="str">
        <f>VLOOKUP(A:A,'[1]2023年3月在岗人员及社保补贴原表'!A:T,9,0)</f>
        <v>新城镇岗位</v>
      </c>
      <c r="G323" s="14">
        <f>VLOOKUP(A:A,'[1]2023年3月在岗人员及社保补贴原表'!A:T,15,0)</f>
        <v>436.93</v>
      </c>
      <c r="H323" s="14">
        <f>VLOOKUP(A:A,'[1]2023年3月在岗人员及社保补贴原表'!A:T,20,0)</f>
        <v>1064.74</v>
      </c>
    </row>
    <row r="324" s="24" customFormat="1" ht="14.25" customHeight="1" spans="1:8">
      <c r="A324" s="14">
        <f t="shared" si="4"/>
        <v>320</v>
      </c>
      <c r="B324" s="14" t="str">
        <f>VLOOKUP(A:A,'[1]2023年3月在岗人员及社保补贴原表'!A:T,3,0)</f>
        <v>八陡</v>
      </c>
      <c r="C324" s="14" t="str">
        <f>VLOOKUP(A:A,'[1]2023年3月在岗人员及社保补贴原表'!A:T,4,0)</f>
        <v>山机社区</v>
      </c>
      <c r="D324" s="14" t="str">
        <f>VLOOKUP(A:A,'[1]2023年3月在岗人员及社保补贴原表'!A:T,5,0)</f>
        <v>任爱群</v>
      </c>
      <c r="E324" s="14" t="str">
        <f>VLOOKUP(A:A,'[1]2023年3月在岗人员及社保补贴原表'!A:T,8,0)</f>
        <v>37030419******5321</v>
      </c>
      <c r="F324" s="40" t="str">
        <f>VLOOKUP(A:A,'[1]2023年3月在岗人员及社保补贴原表'!A:T,9,0)</f>
        <v>新城镇岗位</v>
      </c>
      <c r="G324" s="14">
        <f>VLOOKUP(A:A,'[1]2023年3月在岗人员及社保补贴原表'!A:T,15,0)</f>
        <v>436.93</v>
      </c>
      <c r="H324" s="14">
        <f>VLOOKUP(A:A,'[1]2023年3月在岗人员及社保补贴原表'!A:T,20,0)</f>
        <v>1064.74</v>
      </c>
    </row>
    <row r="325" s="24" customFormat="1" ht="14.25" customHeight="1" spans="1:8">
      <c r="A325" s="14">
        <f t="shared" ref="A325:A388" si="5">ROW()-4</f>
        <v>321</v>
      </c>
      <c r="B325" s="14" t="str">
        <f>VLOOKUP(A:A,'[1]2023年3月在岗人员及社保补贴原表'!A:T,3,0)</f>
        <v>八陡</v>
      </c>
      <c r="C325" s="14" t="str">
        <f>VLOOKUP(A:A,'[1]2023年3月在岗人员及社保补贴原表'!A:T,4,0)</f>
        <v>增福村</v>
      </c>
      <c r="D325" s="14" t="str">
        <f>VLOOKUP(A:A,'[1]2023年3月在岗人员及社保补贴原表'!A:T,5,0)</f>
        <v>朱由彬</v>
      </c>
      <c r="E325" s="14" t="str">
        <f>VLOOKUP(A:A,'[1]2023年3月在岗人员及社保补贴原表'!A:T,8,0)</f>
        <v>37030419******1915</v>
      </c>
      <c r="F325" s="40" t="str">
        <f>VLOOKUP(A:A,'[1]2023年3月在岗人员及社保补贴原表'!A:T,9,0)</f>
        <v>新城镇岗位</v>
      </c>
      <c r="G325" s="14">
        <f>VLOOKUP(A:A,'[1]2023年3月在岗人员及社保补贴原表'!A:T,15,0)</f>
        <v>436.93</v>
      </c>
      <c r="H325" s="14">
        <f>VLOOKUP(A:A,'[1]2023年3月在岗人员及社保补贴原表'!A:T,20,0)</f>
        <v>1064.74</v>
      </c>
    </row>
    <row r="326" s="24" customFormat="1" ht="14.25" customHeight="1" spans="1:8">
      <c r="A326" s="14">
        <f t="shared" si="5"/>
        <v>322</v>
      </c>
      <c r="B326" s="14" t="str">
        <f>VLOOKUP(A:A,'[1]2023年3月在岗人员及社保补贴原表'!A:T,3,0)</f>
        <v>八陡</v>
      </c>
      <c r="C326" s="14" t="str">
        <f>VLOOKUP(A:A,'[1]2023年3月在岗人员及社保补贴原表'!A:T,4,0)</f>
        <v>增福村</v>
      </c>
      <c r="D326" s="14" t="str">
        <f>VLOOKUP(A:A,'[1]2023年3月在岗人员及社保补贴原表'!A:T,5,0)</f>
        <v>马生栋</v>
      </c>
      <c r="E326" s="14" t="str">
        <f>VLOOKUP(A:A,'[1]2023年3月在岗人员及社保补贴原表'!A:T,8,0)</f>
        <v>37030419******1950</v>
      </c>
      <c r="F326" s="40" t="str">
        <f>VLOOKUP(A:A,'[1]2023年3月在岗人员及社保补贴原表'!A:T,9,0)</f>
        <v>新城镇岗位</v>
      </c>
      <c r="G326" s="14">
        <f>VLOOKUP(A:A,'[1]2023年3月在岗人员及社保补贴原表'!A:T,15,0)</f>
        <v>436.93</v>
      </c>
      <c r="H326" s="14">
        <f>VLOOKUP(A:A,'[1]2023年3月在岗人员及社保补贴原表'!A:T,20,0)</f>
        <v>1064.74</v>
      </c>
    </row>
    <row r="327" s="24" customFormat="1" ht="14.25" customHeight="1" spans="1:8">
      <c r="A327" s="14">
        <f t="shared" si="5"/>
        <v>323</v>
      </c>
      <c r="B327" s="14" t="str">
        <f>VLOOKUP(A:A,'[1]2023年3月在岗人员及社保补贴原表'!A:T,3,0)</f>
        <v>城东</v>
      </c>
      <c r="C327" s="14" t="str">
        <f>VLOOKUP(A:A,'[1]2023年3月在岗人员及社保补贴原表'!A:T,4,0)</f>
        <v>三元社区</v>
      </c>
      <c r="D327" s="14" t="str">
        <f>VLOOKUP(A:A,'[1]2023年3月在岗人员及社保补贴原表'!A:T,5,0)</f>
        <v>张桂增</v>
      </c>
      <c r="E327" s="14" t="str">
        <f>VLOOKUP(A:A,'[1]2023年3月在岗人员及社保补贴原表'!A:T,8,0)</f>
        <v>37030419******1038</v>
      </c>
      <c r="F327" s="40" t="str">
        <f>VLOOKUP(A:A,'[1]2023年3月在岗人员及社保补贴原表'!A:T,9,0)</f>
        <v>新城镇岗位</v>
      </c>
      <c r="G327" s="14">
        <f>VLOOKUP(A:A,'[1]2023年3月在岗人员及社保补贴原表'!A:T,15,0)</f>
        <v>436.93</v>
      </c>
      <c r="H327" s="14">
        <f>VLOOKUP(A:A,'[1]2023年3月在岗人员及社保补贴原表'!A:T,20,0)</f>
        <v>1064.74</v>
      </c>
    </row>
    <row r="328" s="24" customFormat="1" ht="14.25" customHeight="1" spans="1:8">
      <c r="A328" s="14">
        <f t="shared" si="5"/>
        <v>324</v>
      </c>
      <c r="B328" s="14" t="str">
        <f>VLOOKUP(A:A,'[1]2023年3月在岗人员及社保补贴原表'!A:T,3,0)</f>
        <v>城东</v>
      </c>
      <c r="C328" s="14" t="str">
        <f>VLOOKUP(A:A,'[1]2023年3月在岗人员及社保补贴原表'!A:T,4,0)</f>
        <v>良庄社区</v>
      </c>
      <c r="D328" s="14" t="str">
        <f>VLOOKUP(A:A,'[1]2023年3月在岗人员及社保补贴原表'!A:T,5,0)</f>
        <v>周敬运</v>
      </c>
      <c r="E328" s="14" t="str">
        <f>VLOOKUP(A:A,'[1]2023年3月在岗人员及社保补贴原表'!A:T,8,0)</f>
        <v>37030419******2731</v>
      </c>
      <c r="F328" s="40" t="str">
        <f>VLOOKUP(A:A,'[1]2023年3月在岗人员及社保补贴原表'!A:T,9,0)</f>
        <v>新城镇岗位</v>
      </c>
      <c r="G328" s="14">
        <f>VLOOKUP(A:A,'[1]2023年3月在岗人员及社保补贴原表'!A:T,15,0)</f>
        <v>436.93</v>
      </c>
      <c r="H328" s="14">
        <f>VLOOKUP(A:A,'[1]2023年3月在岗人员及社保补贴原表'!A:T,20,0)</f>
        <v>1064.74</v>
      </c>
    </row>
    <row r="329" s="24" customFormat="1" ht="14.25" customHeight="1" spans="1:8">
      <c r="A329" s="14">
        <f t="shared" si="5"/>
        <v>325</v>
      </c>
      <c r="B329" s="14" t="str">
        <f>VLOOKUP(A:A,'[1]2023年3月在岗人员及社保补贴原表'!A:T,3,0)</f>
        <v>城东</v>
      </c>
      <c r="C329" s="14" t="str">
        <f>VLOOKUP(A:A,'[1]2023年3月在岗人员及社保补贴原表'!A:T,4,0)</f>
        <v>良庄社区</v>
      </c>
      <c r="D329" s="14" t="str">
        <f>VLOOKUP(A:A,'[1]2023年3月在岗人员及社保补贴原表'!A:T,5,0)</f>
        <v>赵玉满</v>
      </c>
      <c r="E329" s="14" t="str">
        <f>VLOOKUP(A:A,'[1]2023年3月在岗人员及社保补贴原表'!A:T,8,0)</f>
        <v>37030419******2746</v>
      </c>
      <c r="F329" s="40" t="str">
        <f>VLOOKUP(A:A,'[1]2023年3月在岗人员及社保补贴原表'!A:T,9,0)</f>
        <v>新城镇岗位</v>
      </c>
      <c r="G329" s="14">
        <f>VLOOKUP(A:A,'[1]2023年3月在岗人员及社保补贴原表'!A:T,15,0)</f>
        <v>436.93</v>
      </c>
      <c r="H329" s="14">
        <f>VLOOKUP(A:A,'[1]2023年3月在岗人员及社保补贴原表'!A:T,20,0)</f>
        <v>1064.74</v>
      </c>
    </row>
    <row r="330" s="24" customFormat="1" ht="14.25" customHeight="1" spans="1:8">
      <c r="A330" s="14">
        <f t="shared" si="5"/>
        <v>326</v>
      </c>
      <c r="B330" s="14" t="str">
        <f>VLOOKUP(A:A,'[1]2023年3月在岗人员及社保补贴原表'!A:T,3,0)</f>
        <v>城东</v>
      </c>
      <c r="C330" s="14" t="str">
        <f>VLOOKUP(A:A,'[1]2023年3月在岗人员及社保补贴原表'!A:T,4,0)</f>
        <v>良庄社区</v>
      </c>
      <c r="D330" s="14" t="str">
        <f>VLOOKUP(A:A,'[1]2023年3月在岗人员及社保补贴原表'!A:T,5,0)</f>
        <v>卢俊华</v>
      </c>
      <c r="E330" s="14" t="str">
        <f>VLOOKUP(A:A,'[1]2023年3月在岗人员及社保补贴原表'!A:T,8,0)</f>
        <v>37030219******4520</v>
      </c>
      <c r="F330" s="40" t="str">
        <f>VLOOKUP(A:A,'[1]2023年3月在岗人员及社保补贴原表'!A:T,9,0)</f>
        <v>新城镇岗位</v>
      </c>
      <c r="G330" s="14">
        <f>VLOOKUP(A:A,'[1]2023年3月在岗人员及社保补贴原表'!A:T,15,0)</f>
        <v>436.93</v>
      </c>
      <c r="H330" s="14">
        <f>VLOOKUP(A:A,'[1]2023年3月在岗人员及社保补贴原表'!A:T,20,0)</f>
        <v>1064.74</v>
      </c>
    </row>
    <row r="331" s="24" customFormat="1" ht="14.25" customHeight="1" spans="1:8">
      <c r="A331" s="14">
        <f t="shared" si="5"/>
        <v>327</v>
      </c>
      <c r="B331" s="14" t="str">
        <f>VLOOKUP(A:A,'[1]2023年3月在岗人员及社保补贴原表'!A:T,3,0)</f>
        <v>城东</v>
      </c>
      <c r="C331" s="14" t="str">
        <f>VLOOKUP(A:A,'[1]2023年3月在岗人员及社保补贴原表'!A:T,4,0)</f>
        <v>北岭社区</v>
      </c>
      <c r="D331" s="14" t="str">
        <f>VLOOKUP(A:A,'[1]2023年3月在岗人员及社保补贴原表'!A:T,5,0)</f>
        <v>段凤芹</v>
      </c>
      <c r="E331" s="14" t="str">
        <f>VLOOKUP(A:A,'[1]2023年3月在岗人员及社保补贴原表'!A:T,8,0)</f>
        <v>37030419******0028</v>
      </c>
      <c r="F331" s="40" t="str">
        <f>VLOOKUP(A:A,'[1]2023年3月在岗人员及社保补贴原表'!A:T,9,0)</f>
        <v>新城镇岗位</v>
      </c>
      <c r="G331" s="14">
        <f>VLOOKUP(A:A,'[1]2023年3月在岗人员及社保补贴原表'!A:T,15,0)</f>
        <v>436.93</v>
      </c>
      <c r="H331" s="14">
        <f>VLOOKUP(A:A,'[1]2023年3月在岗人员及社保补贴原表'!A:T,20,0)</f>
        <v>1064.74</v>
      </c>
    </row>
    <row r="332" s="24" customFormat="1" ht="14.25" customHeight="1" spans="1:8">
      <c r="A332" s="14">
        <f t="shared" si="5"/>
        <v>328</v>
      </c>
      <c r="B332" s="14" t="str">
        <f>VLOOKUP(A:A,'[1]2023年3月在岗人员及社保补贴原表'!A:T,3,0)</f>
        <v>城东</v>
      </c>
      <c r="C332" s="14" t="str">
        <f>VLOOKUP(A:A,'[1]2023年3月在岗人员及社保补贴原表'!A:T,4,0)</f>
        <v>北岭社区</v>
      </c>
      <c r="D332" s="14" t="str">
        <f>VLOOKUP(A:A,'[1]2023年3月在岗人员及社保补贴原表'!A:T,5,0)</f>
        <v>张艳琳</v>
      </c>
      <c r="E332" s="14" t="str">
        <f>VLOOKUP(A:A,'[1]2023年3月在岗人员及社保补贴原表'!A:T,8,0)</f>
        <v>37030419******1024</v>
      </c>
      <c r="F332" s="40" t="str">
        <f>VLOOKUP(A:A,'[1]2023年3月在岗人员及社保补贴原表'!A:T,9,0)</f>
        <v>新城镇岗位</v>
      </c>
      <c r="G332" s="14">
        <f>VLOOKUP(A:A,'[1]2023年3月在岗人员及社保补贴原表'!A:T,15,0)</f>
        <v>436.93</v>
      </c>
      <c r="H332" s="14">
        <f>VLOOKUP(A:A,'[1]2023年3月在岗人员及社保补贴原表'!A:T,20,0)</f>
        <v>1064.74</v>
      </c>
    </row>
    <row r="333" s="24" customFormat="1" ht="14.25" customHeight="1" spans="1:8">
      <c r="A333" s="14">
        <f t="shared" si="5"/>
        <v>329</v>
      </c>
      <c r="B333" s="14" t="str">
        <f>VLOOKUP(A:A,'[1]2023年3月在岗人员及社保补贴原表'!A:T,3,0)</f>
        <v>城东</v>
      </c>
      <c r="C333" s="14" t="str">
        <f>VLOOKUP(A:A,'[1]2023年3月在岗人员及社保补贴原表'!A:T,4,0)</f>
        <v>城中社区</v>
      </c>
      <c r="D333" s="14" t="str">
        <f>VLOOKUP(A:A,'[1]2023年3月在岗人员及社保补贴原表'!A:T,5,0)</f>
        <v>李铭</v>
      </c>
      <c r="E333" s="14" t="str">
        <f>VLOOKUP(A:A,'[1]2023年3月在岗人员及社保补贴原表'!A:T,8,0)</f>
        <v>37030419******0317</v>
      </c>
      <c r="F333" s="40" t="str">
        <f>VLOOKUP(A:A,'[1]2023年3月在岗人员及社保补贴原表'!A:T,9,0)</f>
        <v>新城镇岗位</v>
      </c>
      <c r="G333" s="14">
        <f>VLOOKUP(A:A,'[1]2023年3月在岗人员及社保补贴原表'!A:T,15,0)</f>
        <v>436.93</v>
      </c>
      <c r="H333" s="14">
        <f>VLOOKUP(A:A,'[1]2023年3月在岗人员及社保补贴原表'!A:T,20,0)</f>
        <v>1064.74</v>
      </c>
    </row>
    <row r="334" s="24" customFormat="1" ht="14.25" customHeight="1" spans="1:8">
      <c r="A334" s="14">
        <f t="shared" si="5"/>
        <v>330</v>
      </c>
      <c r="B334" s="14" t="str">
        <f>VLOOKUP(A:A,'[1]2023年3月在岗人员及社保补贴原表'!A:T,3,0)</f>
        <v>城东</v>
      </c>
      <c r="C334" s="14" t="str">
        <f>VLOOKUP(A:A,'[1]2023年3月在岗人员及社保补贴原表'!A:T,4,0)</f>
        <v>城中社区</v>
      </c>
      <c r="D334" s="14" t="str">
        <f>VLOOKUP(A:A,'[1]2023年3月在岗人员及社保补贴原表'!A:T,5,0)</f>
        <v>郭靖萍</v>
      </c>
      <c r="E334" s="14" t="str">
        <f>VLOOKUP(A:A,'[1]2023年3月在岗人员及社保补贴原表'!A:T,8,0)</f>
        <v>37030419******0628</v>
      </c>
      <c r="F334" s="40" t="str">
        <f>VLOOKUP(A:A,'[1]2023年3月在岗人员及社保补贴原表'!A:T,9,0)</f>
        <v>新城镇岗位</v>
      </c>
      <c r="G334" s="14">
        <f>VLOOKUP(A:A,'[1]2023年3月在岗人员及社保补贴原表'!A:T,15,0)</f>
        <v>436.93</v>
      </c>
      <c r="H334" s="14">
        <f>VLOOKUP(A:A,'[1]2023年3月在岗人员及社保补贴原表'!A:T,20,0)</f>
        <v>1064.74</v>
      </c>
    </row>
    <row r="335" s="24" customFormat="1" ht="14.25" customHeight="1" spans="1:8">
      <c r="A335" s="14">
        <f t="shared" si="5"/>
        <v>331</v>
      </c>
      <c r="B335" s="14" t="str">
        <f>VLOOKUP(A:A,'[1]2023年3月在岗人员及社保补贴原表'!A:T,3,0)</f>
        <v>城东</v>
      </c>
      <c r="C335" s="14" t="str">
        <f>VLOOKUP(A:A,'[1]2023年3月在岗人员及社保补贴原表'!A:T,4,0)</f>
        <v>城中社区</v>
      </c>
      <c r="D335" s="14" t="str">
        <f>VLOOKUP(A:A,'[1]2023年3月在岗人员及社保补贴原表'!A:T,5,0)</f>
        <v>孙海玲</v>
      </c>
      <c r="E335" s="14" t="str">
        <f>VLOOKUP(A:A,'[1]2023年3月在岗人员及社保补贴原表'!A:T,8,0)</f>
        <v>37030419******4447</v>
      </c>
      <c r="F335" s="40" t="str">
        <f>VLOOKUP(A:A,'[1]2023年3月在岗人员及社保补贴原表'!A:T,9,0)</f>
        <v>新城镇岗位</v>
      </c>
      <c r="G335" s="14">
        <f>VLOOKUP(A:A,'[1]2023年3月在岗人员及社保补贴原表'!A:T,15,0)</f>
        <v>436.93</v>
      </c>
      <c r="H335" s="14">
        <f>VLOOKUP(A:A,'[1]2023年3月在岗人员及社保补贴原表'!A:T,20,0)</f>
        <v>1064.74</v>
      </c>
    </row>
    <row r="336" s="24" customFormat="1" ht="14.25" customHeight="1" spans="1:8">
      <c r="A336" s="14">
        <f t="shared" si="5"/>
        <v>332</v>
      </c>
      <c r="B336" s="14" t="str">
        <f>VLOOKUP(A:A,'[1]2023年3月在岗人员及社保补贴原表'!A:T,3,0)</f>
        <v>城东</v>
      </c>
      <c r="C336" s="14" t="str">
        <f>VLOOKUP(A:A,'[1]2023年3月在岗人员及社保补贴原表'!A:T,4,0)</f>
        <v>城中社区</v>
      </c>
      <c r="D336" s="14" t="str">
        <f>VLOOKUP(A:A,'[1]2023年3月在岗人员及社保补贴原表'!A:T,5,0)</f>
        <v>赵增利</v>
      </c>
      <c r="E336" s="14" t="str">
        <f>VLOOKUP(A:A,'[1]2023年3月在岗人员及社保补贴原表'!A:T,8,0)</f>
        <v>37030419******0018</v>
      </c>
      <c r="F336" s="40" t="str">
        <f>VLOOKUP(A:A,'[1]2023年3月在岗人员及社保补贴原表'!A:T,9,0)</f>
        <v>新城镇岗位</v>
      </c>
      <c r="G336" s="14">
        <f>VLOOKUP(A:A,'[1]2023年3月在岗人员及社保补贴原表'!A:T,15,0)</f>
        <v>436.93</v>
      </c>
      <c r="H336" s="14">
        <f>VLOOKUP(A:A,'[1]2023年3月在岗人员及社保补贴原表'!A:T,20,0)</f>
        <v>1064.74</v>
      </c>
    </row>
    <row r="337" s="24" customFormat="1" ht="14.25" customHeight="1" spans="1:8">
      <c r="A337" s="14">
        <f t="shared" si="5"/>
        <v>333</v>
      </c>
      <c r="B337" s="14" t="str">
        <f>VLOOKUP(A:A,'[1]2023年3月在岗人员及社保补贴原表'!A:T,3,0)</f>
        <v>城东</v>
      </c>
      <c r="C337" s="14" t="str">
        <f>VLOOKUP(A:A,'[1]2023年3月在岗人员及社保补贴原表'!A:T,4,0)</f>
        <v>珑山社区</v>
      </c>
      <c r="D337" s="14" t="str">
        <f>VLOOKUP(A:A,'[1]2023年3月在岗人员及社保补贴原表'!A:T,5,0)</f>
        <v>宋保国</v>
      </c>
      <c r="E337" s="14" t="str">
        <f>VLOOKUP(A:A,'[1]2023年3月在岗人员及社保补贴原表'!A:T,8,0)</f>
        <v>37030419******1010</v>
      </c>
      <c r="F337" s="40" t="str">
        <f>VLOOKUP(A:A,'[1]2023年3月在岗人员及社保补贴原表'!A:T,9,0)</f>
        <v>新城镇岗位</v>
      </c>
      <c r="G337" s="14">
        <f>VLOOKUP(A:A,'[1]2023年3月在岗人员及社保补贴原表'!A:T,15,0)</f>
        <v>436.93</v>
      </c>
      <c r="H337" s="14">
        <f>VLOOKUP(A:A,'[1]2023年3月在岗人员及社保补贴原表'!A:T,20,0)</f>
        <v>1064.74</v>
      </c>
    </row>
    <row r="338" s="24" customFormat="1" ht="14.25" customHeight="1" spans="1:8">
      <c r="A338" s="14">
        <f t="shared" si="5"/>
        <v>334</v>
      </c>
      <c r="B338" s="14" t="str">
        <f>VLOOKUP(A:A,'[1]2023年3月在岗人员及社保补贴原表'!A:T,3,0)</f>
        <v>城东</v>
      </c>
      <c r="C338" s="14" t="str">
        <f>VLOOKUP(A:A,'[1]2023年3月在岗人员及社保补贴原表'!A:T,4,0)</f>
        <v>珑山社区</v>
      </c>
      <c r="D338" s="14" t="str">
        <f>VLOOKUP(A:A,'[1]2023年3月在岗人员及社保补贴原表'!A:T,5,0)</f>
        <v>石刚</v>
      </c>
      <c r="E338" s="14" t="str">
        <f>VLOOKUP(A:A,'[1]2023年3月在岗人员及社保补贴原表'!A:T,8,0)</f>
        <v>37030419******2733</v>
      </c>
      <c r="F338" s="40" t="str">
        <f>VLOOKUP(A:A,'[1]2023年3月在岗人员及社保补贴原表'!A:T,9,0)</f>
        <v>新城镇岗位</v>
      </c>
      <c r="G338" s="14">
        <f>VLOOKUP(A:A,'[1]2023年3月在岗人员及社保补贴原表'!A:T,15,0)</f>
        <v>436.93</v>
      </c>
      <c r="H338" s="14">
        <f>VLOOKUP(A:A,'[1]2023年3月在岗人员及社保补贴原表'!A:T,20,0)</f>
        <v>1064.74</v>
      </c>
    </row>
    <row r="339" s="24" customFormat="1" ht="14.25" customHeight="1" spans="1:8">
      <c r="A339" s="14">
        <f t="shared" si="5"/>
        <v>335</v>
      </c>
      <c r="B339" s="14" t="str">
        <f>VLOOKUP(A:A,'[1]2023年3月在岗人员及社保补贴原表'!A:T,3,0)</f>
        <v>城东</v>
      </c>
      <c r="C339" s="14" t="str">
        <f>VLOOKUP(A:A,'[1]2023年3月在岗人员及社保补贴原表'!A:T,4,0)</f>
        <v>新泰山社区</v>
      </c>
      <c r="D339" s="14" t="str">
        <f>VLOOKUP(A:A,'[1]2023年3月在岗人员及社保补贴原表'!A:T,5,0)</f>
        <v>孙凤华</v>
      </c>
      <c r="E339" s="14" t="str">
        <f>VLOOKUP(A:A,'[1]2023年3月在岗人员及社保补贴原表'!A:T,8,0)</f>
        <v>37030419******2740</v>
      </c>
      <c r="F339" s="40" t="str">
        <f>VLOOKUP(A:A,'[1]2023年3月在岗人员及社保补贴原表'!A:T,9,0)</f>
        <v>新城镇岗位</v>
      </c>
      <c r="G339" s="14">
        <f>VLOOKUP(A:A,'[1]2023年3月在岗人员及社保补贴原表'!A:T,15,0)</f>
        <v>436.93</v>
      </c>
      <c r="H339" s="14">
        <f>VLOOKUP(A:A,'[1]2023年3月在岗人员及社保补贴原表'!A:T,20,0)</f>
        <v>1064.74</v>
      </c>
    </row>
    <row r="340" s="24" customFormat="1" ht="14.25" customHeight="1" spans="1:8">
      <c r="A340" s="14">
        <f t="shared" si="5"/>
        <v>336</v>
      </c>
      <c r="B340" s="14" t="str">
        <f>VLOOKUP(A:A,'[1]2023年3月在岗人员及社保补贴原表'!A:T,3,0)</f>
        <v>城东</v>
      </c>
      <c r="C340" s="14" t="str">
        <f>VLOOKUP(A:A,'[1]2023年3月在岗人员及社保补贴原表'!A:T,4,0)</f>
        <v>新泰山社区</v>
      </c>
      <c r="D340" s="14" t="str">
        <f>VLOOKUP(A:A,'[1]2023年3月在岗人员及社保补贴原表'!A:T,5,0)</f>
        <v>陈玲</v>
      </c>
      <c r="E340" s="14" t="str">
        <f>VLOOKUP(A:A,'[1]2023年3月在岗人员及社保补贴原表'!A:T,8,0)</f>
        <v>37030419******0326</v>
      </c>
      <c r="F340" s="40" t="str">
        <f>VLOOKUP(A:A,'[1]2023年3月在岗人员及社保补贴原表'!A:T,9,0)</f>
        <v>新城镇岗位</v>
      </c>
      <c r="G340" s="14">
        <f>VLOOKUP(A:A,'[1]2023年3月在岗人员及社保补贴原表'!A:T,15,0)</f>
        <v>436.93</v>
      </c>
      <c r="H340" s="14">
        <f>VLOOKUP(A:A,'[1]2023年3月在岗人员及社保补贴原表'!A:T,20,0)</f>
        <v>1064.74</v>
      </c>
    </row>
    <row r="341" s="24" customFormat="1" ht="14.25" customHeight="1" spans="1:8">
      <c r="A341" s="14">
        <f t="shared" si="5"/>
        <v>337</v>
      </c>
      <c r="B341" s="14" t="str">
        <f>VLOOKUP(A:A,'[1]2023年3月在岗人员及社保补贴原表'!A:T,3,0)</f>
        <v>城东</v>
      </c>
      <c r="C341" s="14" t="str">
        <f>VLOOKUP(A:A,'[1]2023年3月在岗人员及社保补贴原表'!A:T,4,0)</f>
        <v>窝疃社区</v>
      </c>
      <c r="D341" s="14" t="str">
        <f>VLOOKUP(A:A,'[1]2023年3月在岗人员及社保补贴原表'!A:T,5,0)</f>
        <v>王长忠</v>
      </c>
      <c r="E341" s="14" t="str">
        <f>VLOOKUP(A:A,'[1]2023年3月在岗人员及社保补贴原表'!A:T,8,0)</f>
        <v>37030419******3115</v>
      </c>
      <c r="F341" s="40" t="str">
        <f>VLOOKUP(A:A,'[1]2023年3月在岗人员及社保补贴原表'!A:T,9,0)</f>
        <v>新城镇岗位</v>
      </c>
      <c r="G341" s="14">
        <f>VLOOKUP(A:A,'[1]2023年3月在岗人员及社保补贴原表'!A:T,15,0)</f>
        <v>436.93</v>
      </c>
      <c r="H341" s="14">
        <f>VLOOKUP(A:A,'[1]2023年3月在岗人员及社保补贴原表'!A:T,20,0)</f>
        <v>1064.74</v>
      </c>
    </row>
    <row r="342" s="24" customFormat="1" ht="14.25" customHeight="1" spans="1:8">
      <c r="A342" s="14">
        <f t="shared" si="5"/>
        <v>338</v>
      </c>
      <c r="B342" s="14" t="str">
        <f>VLOOKUP(A:A,'[1]2023年3月在岗人员及社保补贴原表'!A:T,3,0)</f>
        <v>城东</v>
      </c>
      <c r="C342" s="14" t="str">
        <f>VLOOKUP(A:A,'[1]2023年3月在岗人员及社保补贴原表'!A:T,4,0)</f>
        <v>窝疃社区</v>
      </c>
      <c r="D342" s="14" t="str">
        <f>VLOOKUP(A:A,'[1]2023年3月在岗人员及社保补贴原表'!A:T,5,0)</f>
        <v>马丽丽</v>
      </c>
      <c r="E342" s="14" t="str">
        <f>VLOOKUP(A:A,'[1]2023年3月在岗人员及社保补贴原表'!A:T,8,0)</f>
        <v>37030419******1927</v>
      </c>
      <c r="F342" s="40" t="str">
        <f>VLOOKUP(A:A,'[1]2023年3月在岗人员及社保补贴原表'!A:T,9,0)</f>
        <v>新城镇岗位</v>
      </c>
      <c r="G342" s="14">
        <f>VLOOKUP(A:A,'[1]2023年3月在岗人员及社保补贴原表'!A:T,15,0)</f>
        <v>436.93</v>
      </c>
      <c r="H342" s="14">
        <f>VLOOKUP(A:A,'[1]2023年3月在岗人员及社保补贴原表'!A:T,20,0)</f>
        <v>1064.74</v>
      </c>
    </row>
    <row r="343" s="24" customFormat="1" ht="14.25" customHeight="1" spans="1:8">
      <c r="A343" s="14">
        <f t="shared" si="5"/>
        <v>339</v>
      </c>
      <c r="B343" s="14" t="str">
        <f>VLOOKUP(A:A,'[1]2023年3月在岗人员及社保补贴原表'!A:T,3,0)</f>
        <v>城东</v>
      </c>
      <c r="C343" s="14" t="str">
        <f>VLOOKUP(A:A,'[1]2023年3月在岗人员及社保补贴原表'!A:T,4,0)</f>
        <v>安上社区</v>
      </c>
      <c r="D343" s="14" t="str">
        <f>VLOOKUP(A:A,'[1]2023年3月在岗人员及社保补贴原表'!A:T,5,0)</f>
        <v>王英姿</v>
      </c>
      <c r="E343" s="14" t="str">
        <f>VLOOKUP(A:A,'[1]2023年3月在岗人员及社保补贴原表'!A:T,8,0)</f>
        <v>37030419******272X</v>
      </c>
      <c r="F343" s="40" t="str">
        <f>VLOOKUP(A:A,'[1]2023年3月在岗人员及社保补贴原表'!A:T,9,0)</f>
        <v>新城镇岗位</v>
      </c>
      <c r="G343" s="14">
        <f>VLOOKUP(A:A,'[1]2023年3月在岗人员及社保补贴原表'!A:T,15,0)</f>
        <v>436.93</v>
      </c>
      <c r="H343" s="14">
        <f>VLOOKUP(A:A,'[1]2023年3月在岗人员及社保补贴原表'!A:T,20,0)</f>
        <v>1064.74</v>
      </c>
    </row>
    <row r="344" s="24" customFormat="1" ht="14.25" customHeight="1" spans="1:8">
      <c r="A344" s="14">
        <f t="shared" si="5"/>
        <v>340</v>
      </c>
      <c r="B344" s="14" t="str">
        <f>VLOOKUP(A:A,'[1]2023年3月在岗人员及社保补贴原表'!A:T,3,0)</f>
        <v>城东</v>
      </c>
      <c r="C344" s="14" t="str">
        <f>VLOOKUP(A:A,'[1]2023年3月在岗人员及社保补贴原表'!A:T,4,0)</f>
        <v>安上社区</v>
      </c>
      <c r="D344" s="14" t="str">
        <f>VLOOKUP(A:A,'[1]2023年3月在岗人员及社保补贴原表'!A:T,5,0)</f>
        <v>丁俊平</v>
      </c>
      <c r="E344" s="14" t="str">
        <f>VLOOKUP(A:A,'[1]2023年3月在岗人员及社保补贴原表'!A:T,8,0)</f>
        <v>37030419******622X</v>
      </c>
      <c r="F344" s="40" t="str">
        <f>VLOOKUP(A:A,'[1]2023年3月在岗人员及社保补贴原表'!A:T,9,0)</f>
        <v>新城镇岗位</v>
      </c>
      <c r="G344" s="14">
        <f>VLOOKUP(A:A,'[1]2023年3月在岗人员及社保补贴原表'!A:T,15,0)</f>
        <v>436.93</v>
      </c>
      <c r="H344" s="14">
        <f>VLOOKUP(A:A,'[1]2023年3月在岗人员及社保补贴原表'!A:T,20,0)</f>
        <v>1064.74</v>
      </c>
    </row>
    <row r="345" s="24" customFormat="1" ht="14.25" customHeight="1" spans="1:8">
      <c r="A345" s="14">
        <f t="shared" si="5"/>
        <v>341</v>
      </c>
      <c r="B345" s="14" t="str">
        <f>VLOOKUP(A:A,'[1]2023年3月在岗人员及社保补贴原表'!A:T,3,0)</f>
        <v>城东</v>
      </c>
      <c r="C345" s="14" t="str">
        <f>VLOOKUP(A:A,'[1]2023年3月在岗人员及社保补贴原表'!A:T,4,0)</f>
        <v>安上社区</v>
      </c>
      <c r="D345" s="14" t="str">
        <f>VLOOKUP(A:A,'[1]2023年3月在岗人员及社保补贴原表'!A:T,5,0)</f>
        <v>赵增会</v>
      </c>
      <c r="E345" s="14" t="str">
        <f>VLOOKUP(A:A,'[1]2023年3月在岗人员及社保补贴原表'!A:T,8,0)</f>
        <v>37030419******2729</v>
      </c>
      <c r="F345" s="40" t="str">
        <f>VLOOKUP(A:A,'[1]2023年3月在岗人员及社保补贴原表'!A:T,9,0)</f>
        <v>新城镇岗位</v>
      </c>
      <c r="G345" s="14">
        <f>VLOOKUP(A:A,'[1]2023年3月在岗人员及社保补贴原表'!A:T,15,0)</f>
        <v>436.93</v>
      </c>
      <c r="H345" s="14">
        <f>VLOOKUP(A:A,'[1]2023年3月在岗人员及社保补贴原表'!A:T,20,0)</f>
        <v>1064.74</v>
      </c>
    </row>
    <row r="346" s="24" customFormat="1" ht="14.25" customHeight="1" spans="1:8">
      <c r="A346" s="14">
        <f t="shared" si="5"/>
        <v>342</v>
      </c>
      <c r="B346" s="14" t="str">
        <f>VLOOKUP(A:A,'[1]2023年3月在岗人员及社保补贴原表'!A:T,3,0)</f>
        <v>城东</v>
      </c>
      <c r="C346" s="14" t="str">
        <f>VLOOKUP(A:A,'[1]2023年3月在岗人员及社保补贴原表'!A:T,4,0)</f>
        <v>公平庄社区</v>
      </c>
      <c r="D346" s="14" t="str">
        <f>VLOOKUP(A:A,'[1]2023年3月在岗人员及社保补贴原表'!A:T,5,0)</f>
        <v>刘春燕</v>
      </c>
      <c r="E346" s="14" t="str">
        <f>VLOOKUP(A:A,'[1]2023年3月在岗人员及社保补贴原表'!A:T,8,0)</f>
        <v>37030419******0326</v>
      </c>
      <c r="F346" s="40" t="str">
        <f>VLOOKUP(A:A,'[1]2023年3月在岗人员及社保补贴原表'!A:T,9,0)</f>
        <v>新城镇岗位</v>
      </c>
      <c r="G346" s="14">
        <f>VLOOKUP(A:A,'[1]2023年3月在岗人员及社保补贴原表'!A:T,15,0)</f>
        <v>436.93</v>
      </c>
      <c r="H346" s="14">
        <f>VLOOKUP(A:A,'[1]2023年3月在岗人员及社保补贴原表'!A:T,20,0)</f>
        <v>1064.74</v>
      </c>
    </row>
    <row r="347" s="24" customFormat="1" ht="14.25" customHeight="1" spans="1:8">
      <c r="A347" s="14">
        <f t="shared" si="5"/>
        <v>343</v>
      </c>
      <c r="B347" s="14" t="str">
        <f>VLOOKUP(A:A,'[1]2023年3月在岗人员及社保补贴原表'!A:T,3,0)</f>
        <v>城东</v>
      </c>
      <c r="C347" s="14" t="str">
        <f>VLOOKUP(A:A,'[1]2023年3月在岗人员及社保补贴原表'!A:T,4,0)</f>
        <v>公平庄社区</v>
      </c>
      <c r="D347" s="14" t="str">
        <f>VLOOKUP(A:A,'[1]2023年3月在岗人员及社保补贴原表'!A:T,5,0)</f>
        <v>李长会</v>
      </c>
      <c r="E347" s="14" t="str">
        <f>VLOOKUP(A:A,'[1]2023年3月在岗人员及社保补贴原表'!A:T,8,0)</f>
        <v>37030419******0613</v>
      </c>
      <c r="F347" s="40" t="str">
        <f>VLOOKUP(A:A,'[1]2023年3月在岗人员及社保补贴原表'!A:T,9,0)</f>
        <v>新城镇岗位</v>
      </c>
      <c r="G347" s="14">
        <f>VLOOKUP(A:A,'[1]2023年3月在岗人员及社保补贴原表'!A:T,15,0)</f>
        <v>436.93</v>
      </c>
      <c r="H347" s="14">
        <f>VLOOKUP(A:A,'[1]2023年3月在岗人员及社保补贴原表'!A:T,20,0)</f>
        <v>1064.74</v>
      </c>
    </row>
    <row r="348" s="24" customFormat="1" ht="14.25" customHeight="1" spans="1:8">
      <c r="A348" s="14">
        <f t="shared" si="5"/>
        <v>344</v>
      </c>
      <c r="B348" s="14" t="str">
        <f>VLOOKUP(A:A,'[1]2023年3月在岗人员及社保补贴原表'!A:T,3,0)</f>
        <v>城东</v>
      </c>
      <c r="C348" s="14" t="str">
        <f>VLOOKUP(A:A,'[1]2023年3月在岗人员及社保补贴原表'!A:T,4,0)</f>
        <v>公平庄社区</v>
      </c>
      <c r="D348" s="14" t="str">
        <f>VLOOKUP(A:A,'[1]2023年3月在岗人员及社保补贴原表'!A:T,5,0)</f>
        <v>徐美明</v>
      </c>
      <c r="E348" s="14" t="str">
        <f>VLOOKUP(A:A,'[1]2023年3月在岗人员及社保补贴原表'!A:T,8,0)</f>
        <v>37030419******0630</v>
      </c>
      <c r="F348" s="40" t="str">
        <f>VLOOKUP(A:A,'[1]2023年3月在岗人员及社保补贴原表'!A:T,9,0)</f>
        <v>新城镇岗位</v>
      </c>
      <c r="G348" s="14">
        <f>VLOOKUP(A:A,'[1]2023年3月在岗人员及社保补贴原表'!A:T,15,0)</f>
        <v>436.93</v>
      </c>
      <c r="H348" s="14">
        <f>VLOOKUP(A:A,'[1]2023年3月在岗人员及社保补贴原表'!A:T,20,0)</f>
        <v>1064.74</v>
      </c>
    </row>
    <row r="349" s="24" customFormat="1" ht="14.25" customHeight="1" spans="1:8">
      <c r="A349" s="14">
        <f t="shared" si="5"/>
        <v>345</v>
      </c>
      <c r="B349" s="14" t="str">
        <f>VLOOKUP(A:A,'[1]2023年3月在岗人员及社保补贴原表'!A:T,3,0)</f>
        <v>城东</v>
      </c>
      <c r="C349" s="14" t="str">
        <f>VLOOKUP(A:A,'[1]2023年3月在岗人员及社保补贴原表'!A:T,4,0)</f>
        <v>公平庄社区</v>
      </c>
      <c r="D349" s="14" t="str">
        <f>VLOOKUP(A:A,'[1]2023年3月在岗人员及社保补贴原表'!A:T,5,0)</f>
        <v>孙艳</v>
      </c>
      <c r="E349" s="14" t="str">
        <f>VLOOKUP(A:A,'[1]2023年3月在岗人员及社保补贴原表'!A:T,8,0)</f>
        <v>37030419******0627</v>
      </c>
      <c r="F349" s="40" t="str">
        <f>VLOOKUP(A:A,'[1]2023年3月在岗人员及社保补贴原表'!A:T,9,0)</f>
        <v>新城镇岗位</v>
      </c>
      <c r="G349" s="14">
        <f>VLOOKUP(A:A,'[1]2023年3月在岗人员及社保补贴原表'!A:T,15,0)</f>
        <v>436.93</v>
      </c>
      <c r="H349" s="14">
        <f>VLOOKUP(A:A,'[1]2023年3月在岗人员及社保补贴原表'!A:T,20,0)</f>
        <v>1064.74</v>
      </c>
    </row>
    <row r="350" s="24" customFormat="1" ht="14.25" customHeight="1" spans="1:8">
      <c r="A350" s="14">
        <f t="shared" si="5"/>
        <v>346</v>
      </c>
      <c r="B350" s="14" t="str">
        <f>VLOOKUP(A:A,'[1]2023年3月在岗人员及社保补贴原表'!A:T,3,0)</f>
        <v>城东</v>
      </c>
      <c r="C350" s="14" t="str">
        <f>VLOOKUP(A:A,'[1]2023年3月在岗人员及社保补贴原表'!A:T,4,0)</f>
        <v>公平庄社区</v>
      </c>
      <c r="D350" s="14" t="str">
        <f>VLOOKUP(A:A,'[1]2023年3月在岗人员及社保补贴原表'!A:T,5,0)</f>
        <v>孙秀云</v>
      </c>
      <c r="E350" s="14" t="str">
        <f>VLOOKUP(A:A,'[1]2023年3月在岗人员及社保补贴原表'!A:T,8,0)</f>
        <v>37030419******1023</v>
      </c>
      <c r="F350" s="40" t="str">
        <f>VLOOKUP(A:A,'[1]2023年3月在岗人员及社保补贴原表'!A:T,9,0)</f>
        <v>新城镇岗位</v>
      </c>
      <c r="G350" s="14">
        <f>VLOOKUP(A:A,'[1]2023年3月在岗人员及社保补贴原表'!A:T,15,0)</f>
        <v>436.93</v>
      </c>
      <c r="H350" s="14">
        <f>VLOOKUP(A:A,'[1]2023年3月在岗人员及社保补贴原表'!A:T,20,0)</f>
        <v>1064.74</v>
      </c>
    </row>
    <row r="351" s="24" customFormat="1" ht="14.25" customHeight="1" spans="1:8">
      <c r="A351" s="14">
        <f t="shared" si="5"/>
        <v>347</v>
      </c>
      <c r="B351" s="14" t="str">
        <f>VLOOKUP(A:A,'[1]2023年3月在岗人员及社保补贴原表'!A:T,3,0)</f>
        <v>城东</v>
      </c>
      <c r="C351" s="14" t="str">
        <f>VLOOKUP(A:A,'[1]2023年3月在岗人员及社保补贴原表'!A:T,4,0)</f>
        <v>公平庄社区</v>
      </c>
      <c r="D351" s="14" t="str">
        <f>VLOOKUP(A:A,'[1]2023年3月在岗人员及社保补贴原表'!A:T,5,0)</f>
        <v>韩晶晶</v>
      </c>
      <c r="E351" s="14" t="str">
        <f>VLOOKUP(A:A,'[1]2023年3月在岗人员及社保补贴原表'!A:T,8,0)</f>
        <v>37030419******4967</v>
      </c>
      <c r="F351" s="40" t="str">
        <f>VLOOKUP(A:A,'[1]2023年3月在岗人员及社保补贴原表'!A:T,9,0)</f>
        <v>新城镇岗位</v>
      </c>
      <c r="G351" s="14">
        <f>VLOOKUP(A:A,'[1]2023年3月在岗人员及社保补贴原表'!A:T,15,0)</f>
        <v>436.93</v>
      </c>
      <c r="H351" s="14">
        <f>VLOOKUP(A:A,'[1]2023年3月在岗人员及社保补贴原表'!A:T,20,0)</f>
        <v>1064.74</v>
      </c>
    </row>
    <row r="352" s="24" customFormat="1" ht="14.25" customHeight="1" spans="1:8">
      <c r="A352" s="14">
        <f t="shared" si="5"/>
        <v>348</v>
      </c>
      <c r="B352" s="14" t="str">
        <f>VLOOKUP(A:A,'[1]2023年3月在岗人员及社保补贴原表'!A:T,3,0)</f>
        <v>城东</v>
      </c>
      <c r="C352" s="14" t="str">
        <f>VLOOKUP(A:A,'[1]2023年3月在岗人员及社保补贴原表'!A:T,4,0)</f>
        <v>翡翠园社区</v>
      </c>
      <c r="D352" s="14" t="str">
        <f>VLOOKUP(A:A,'[1]2023年3月在岗人员及社保补贴原表'!A:T,5,0)</f>
        <v>冯春</v>
      </c>
      <c r="E352" s="14" t="str">
        <f>VLOOKUP(A:A,'[1]2023年3月在岗人员及社保补贴原表'!A:T,8,0)</f>
        <v>37030419******1613</v>
      </c>
      <c r="F352" s="40" t="str">
        <f>VLOOKUP(A:A,'[1]2023年3月在岗人员及社保补贴原表'!A:T,9,0)</f>
        <v>新城镇岗位</v>
      </c>
      <c r="G352" s="14">
        <f>VLOOKUP(A:A,'[1]2023年3月在岗人员及社保补贴原表'!A:T,15,0)</f>
        <v>436.93</v>
      </c>
      <c r="H352" s="14">
        <f>VLOOKUP(A:A,'[1]2023年3月在岗人员及社保补贴原表'!A:T,20,0)</f>
        <v>1064.74</v>
      </c>
    </row>
    <row r="353" s="24" customFormat="1" ht="14.25" customHeight="1" spans="1:8">
      <c r="A353" s="14">
        <f t="shared" si="5"/>
        <v>349</v>
      </c>
      <c r="B353" s="14" t="str">
        <f>VLOOKUP(A:A,'[1]2023年3月在岗人员及社保补贴原表'!A:T,3,0)</f>
        <v>城东</v>
      </c>
      <c r="C353" s="14" t="str">
        <f>VLOOKUP(A:A,'[1]2023年3月在岗人员及社保补贴原表'!A:T,4,0)</f>
        <v>翡翠园社区</v>
      </c>
      <c r="D353" s="14" t="str">
        <f>VLOOKUP(A:A,'[1]2023年3月在岗人员及社保补贴原表'!A:T,5,0)</f>
        <v>王绍斌</v>
      </c>
      <c r="E353" s="14" t="str">
        <f>VLOOKUP(A:A,'[1]2023年3月在岗人员及社保补贴原表'!A:T,8,0)</f>
        <v>37030419******3126</v>
      </c>
      <c r="F353" s="40" t="str">
        <f>VLOOKUP(A:A,'[1]2023年3月在岗人员及社保补贴原表'!A:T,9,0)</f>
        <v>新城镇岗位</v>
      </c>
      <c r="G353" s="14">
        <f>VLOOKUP(A:A,'[1]2023年3月在岗人员及社保补贴原表'!A:T,15,0)</f>
        <v>436.93</v>
      </c>
      <c r="H353" s="14">
        <f>VLOOKUP(A:A,'[1]2023年3月在岗人员及社保补贴原表'!A:T,20,0)</f>
        <v>1064.74</v>
      </c>
    </row>
    <row r="354" s="24" customFormat="1" ht="14.25" customHeight="1" spans="1:8">
      <c r="A354" s="14">
        <f t="shared" si="5"/>
        <v>350</v>
      </c>
      <c r="B354" s="14" t="str">
        <f>VLOOKUP(A:A,'[1]2023年3月在岗人员及社保补贴原表'!A:T,3,0)</f>
        <v>城东</v>
      </c>
      <c r="C354" s="14" t="str">
        <f>VLOOKUP(A:A,'[1]2023年3月在岗人员及社保补贴原表'!A:T,4,0)</f>
        <v>翡翠园社区</v>
      </c>
      <c r="D354" s="14" t="str">
        <f>VLOOKUP(A:A,'[1]2023年3月在岗人员及社保补贴原表'!A:T,5,0)</f>
        <v>夏侯玉玲</v>
      </c>
      <c r="E354" s="14" t="str">
        <f>VLOOKUP(A:A,'[1]2023年3月在岗人员及社保补贴原表'!A:T,8,0)</f>
        <v>37030419******272X</v>
      </c>
      <c r="F354" s="40" t="str">
        <f>VLOOKUP(A:A,'[1]2023年3月在岗人员及社保补贴原表'!A:T,9,0)</f>
        <v>新城镇岗位</v>
      </c>
      <c r="G354" s="14">
        <f>VLOOKUP(A:A,'[1]2023年3月在岗人员及社保补贴原表'!A:T,15,0)</f>
        <v>436.93</v>
      </c>
      <c r="H354" s="14">
        <f>VLOOKUP(A:A,'[1]2023年3月在岗人员及社保补贴原表'!A:T,20,0)</f>
        <v>1064.74</v>
      </c>
    </row>
    <row r="355" s="24" customFormat="1" ht="14.25" customHeight="1" spans="1:8">
      <c r="A355" s="14">
        <f t="shared" si="5"/>
        <v>351</v>
      </c>
      <c r="B355" s="14" t="str">
        <f>VLOOKUP(A:A,'[1]2023年3月在岗人员及社保补贴原表'!A:T,3,0)</f>
        <v>城东</v>
      </c>
      <c r="C355" s="14" t="str">
        <f>VLOOKUP(A:A,'[1]2023年3月在岗人员及社保补贴原表'!A:T,4,0)</f>
        <v>翡翠园社区</v>
      </c>
      <c r="D355" s="14" t="str">
        <f>VLOOKUP(A:A,'[1]2023年3月在岗人员及社保补贴原表'!A:T,5,0)</f>
        <v>张鹏</v>
      </c>
      <c r="E355" s="14" t="str">
        <f>VLOOKUP(A:A,'[1]2023年3月在岗人员及社保补贴原表'!A:T,8,0)</f>
        <v>37030419******0016</v>
      </c>
      <c r="F355" s="40" t="str">
        <f>VLOOKUP(A:A,'[1]2023年3月在岗人员及社保补贴原表'!A:T,9,0)</f>
        <v>新城镇岗位</v>
      </c>
      <c r="G355" s="14">
        <f>VLOOKUP(A:A,'[1]2023年3月在岗人员及社保补贴原表'!A:T,15,0)</f>
        <v>436.93</v>
      </c>
      <c r="H355" s="14">
        <f>VLOOKUP(A:A,'[1]2023年3月在岗人员及社保补贴原表'!A:T,20,0)</f>
        <v>1064.74</v>
      </c>
    </row>
    <row r="356" s="24" customFormat="1" ht="14.25" customHeight="1" spans="1:8">
      <c r="A356" s="14">
        <f t="shared" si="5"/>
        <v>352</v>
      </c>
      <c r="B356" s="14" t="str">
        <f>VLOOKUP(A:A,'[1]2023年3月在岗人员及社保补贴原表'!A:T,3,0)</f>
        <v>城东</v>
      </c>
      <c r="C356" s="14" t="str">
        <f>VLOOKUP(A:A,'[1]2023年3月在岗人员及社保补贴原表'!A:T,4,0)</f>
        <v>翡翠园社区</v>
      </c>
      <c r="D356" s="14" t="str">
        <f>VLOOKUP(A:A,'[1]2023年3月在岗人员及社保补贴原表'!A:T,5,0)</f>
        <v>孙艳</v>
      </c>
      <c r="E356" s="14" t="str">
        <f>VLOOKUP(A:A,'[1]2023年3月在岗人员及社保补贴原表'!A:T,8,0)</f>
        <v>37030419******2805</v>
      </c>
      <c r="F356" s="40" t="str">
        <f>VLOOKUP(A:A,'[1]2023年3月在岗人员及社保补贴原表'!A:T,9,0)</f>
        <v>新城镇岗位</v>
      </c>
      <c r="G356" s="14">
        <f>VLOOKUP(A:A,'[1]2023年3月在岗人员及社保补贴原表'!A:T,15,0)</f>
        <v>436.93</v>
      </c>
      <c r="H356" s="14">
        <f>VLOOKUP(A:A,'[1]2023年3月在岗人员及社保补贴原表'!A:T,20,0)</f>
        <v>1064.74</v>
      </c>
    </row>
    <row r="357" s="24" customFormat="1" ht="14.25" customHeight="1" spans="1:8">
      <c r="A357" s="14">
        <f t="shared" si="5"/>
        <v>353</v>
      </c>
      <c r="B357" s="14" t="str">
        <f>VLOOKUP(A:A,'[1]2023年3月在岗人员及社保补贴原表'!A:T,3,0)</f>
        <v>城东</v>
      </c>
      <c r="C357" s="14" t="str">
        <f>VLOOKUP(A:A,'[1]2023年3月在岗人员及社保补贴原表'!A:T,4,0)</f>
        <v>翡翠园社区</v>
      </c>
      <c r="D357" s="14" t="str">
        <f>VLOOKUP(A:A,'[1]2023年3月在岗人员及社保补贴原表'!A:T,5,0)</f>
        <v>孙即顺</v>
      </c>
      <c r="E357" s="14" t="str">
        <f>VLOOKUP(A:A,'[1]2023年3月在岗人员及社保补贴原表'!A:T,8,0)</f>
        <v>37030419******3116</v>
      </c>
      <c r="F357" s="40" t="str">
        <f>VLOOKUP(A:A,'[1]2023年3月在岗人员及社保补贴原表'!A:T,9,0)</f>
        <v>新城镇岗位</v>
      </c>
      <c r="G357" s="14">
        <f>VLOOKUP(A:A,'[1]2023年3月在岗人员及社保补贴原表'!A:T,15,0)</f>
        <v>436.93</v>
      </c>
      <c r="H357" s="14">
        <f>VLOOKUP(A:A,'[1]2023年3月在岗人员及社保补贴原表'!A:T,20,0)</f>
        <v>1064.74</v>
      </c>
    </row>
    <row r="358" s="24" customFormat="1" ht="14.25" customHeight="1" spans="1:8">
      <c r="A358" s="14">
        <f t="shared" si="5"/>
        <v>354</v>
      </c>
      <c r="B358" s="14" t="str">
        <f>VLOOKUP(A:A,'[1]2023年3月在岗人员及社保补贴原表'!A:T,3,0)</f>
        <v>城东</v>
      </c>
      <c r="C358" s="14" t="str">
        <f>VLOOKUP(A:A,'[1]2023年3月在岗人员及社保补贴原表'!A:T,4,0)</f>
        <v>夏家庄社区</v>
      </c>
      <c r="D358" s="14" t="str">
        <f>VLOOKUP(A:A,'[1]2023年3月在岗人员及社保补贴原表'!A:T,5,0)</f>
        <v>徐光进</v>
      </c>
      <c r="E358" s="14" t="str">
        <f>VLOOKUP(A:A,'[1]2023年3月在岗人员及社保补贴原表'!A:T,8,0)</f>
        <v>37030419******1916</v>
      </c>
      <c r="F358" s="40" t="str">
        <f>VLOOKUP(A:A,'[1]2023年3月在岗人员及社保补贴原表'!A:T,9,0)</f>
        <v>新城镇岗位</v>
      </c>
      <c r="G358" s="14">
        <f>VLOOKUP(A:A,'[1]2023年3月在岗人员及社保补贴原表'!A:T,15,0)</f>
        <v>436.93</v>
      </c>
      <c r="H358" s="14">
        <f>VLOOKUP(A:A,'[1]2023年3月在岗人员及社保补贴原表'!A:T,20,0)</f>
        <v>1064.74</v>
      </c>
    </row>
    <row r="359" s="24" customFormat="1" ht="14.25" customHeight="1" spans="1:8">
      <c r="A359" s="14">
        <f t="shared" si="5"/>
        <v>355</v>
      </c>
      <c r="B359" s="14" t="str">
        <f>VLOOKUP(A:A,'[1]2023年3月在岗人员及社保补贴原表'!A:T,3,0)</f>
        <v>城东</v>
      </c>
      <c r="C359" s="14" t="str">
        <f>VLOOKUP(A:A,'[1]2023年3月在岗人员及社保补贴原表'!A:T,4,0)</f>
        <v>夏家庄社区</v>
      </c>
      <c r="D359" s="14" t="str">
        <f>VLOOKUP(A:A,'[1]2023年3月在岗人员及社保补贴原表'!A:T,5,0)</f>
        <v>赵霞</v>
      </c>
      <c r="E359" s="14" t="str">
        <f>VLOOKUP(A:A,'[1]2023年3月在岗人员及社保补贴原表'!A:T,8,0)</f>
        <v>37030419******5821</v>
      </c>
      <c r="F359" s="40" t="str">
        <f>VLOOKUP(A:A,'[1]2023年3月在岗人员及社保补贴原表'!A:T,9,0)</f>
        <v>新城镇岗位</v>
      </c>
      <c r="G359" s="14">
        <f>VLOOKUP(A:A,'[1]2023年3月在岗人员及社保补贴原表'!A:T,15,0)</f>
        <v>436.93</v>
      </c>
      <c r="H359" s="14">
        <f>VLOOKUP(A:A,'[1]2023年3月在岗人员及社保补贴原表'!A:T,20,0)</f>
        <v>1064.74</v>
      </c>
    </row>
    <row r="360" s="24" customFormat="1" ht="14.25" customHeight="1" spans="1:8">
      <c r="A360" s="14">
        <f t="shared" si="5"/>
        <v>356</v>
      </c>
      <c r="B360" s="14" t="str">
        <f>VLOOKUP(A:A,'[1]2023年3月在岗人员及社保补贴原表'!A:T,3,0)</f>
        <v>城东</v>
      </c>
      <c r="C360" s="14" t="str">
        <f>VLOOKUP(A:A,'[1]2023年3月在岗人员及社保补贴原表'!A:T,4,0)</f>
        <v>夏家庄社区</v>
      </c>
      <c r="D360" s="14" t="str">
        <f>VLOOKUP(A:A,'[1]2023年3月在岗人员及社保补贴原表'!A:T,5,0)</f>
        <v>刘强</v>
      </c>
      <c r="E360" s="14" t="str">
        <f>VLOOKUP(A:A,'[1]2023年3月在岗人员及社保补贴原表'!A:T,8,0)</f>
        <v>37030419******2730</v>
      </c>
      <c r="F360" s="40" t="str">
        <f>VLOOKUP(A:A,'[1]2023年3月在岗人员及社保补贴原表'!A:T,9,0)</f>
        <v>新城镇岗位</v>
      </c>
      <c r="G360" s="14">
        <f>VLOOKUP(A:A,'[1]2023年3月在岗人员及社保补贴原表'!A:T,15,0)</f>
        <v>436.93</v>
      </c>
      <c r="H360" s="14">
        <f>VLOOKUP(A:A,'[1]2023年3月在岗人员及社保补贴原表'!A:T,20,0)</f>
        <v>1064.74</v>
      </c>
    </row>
    <row r="361" s="24" customFormat="1" ht="14.25" customHeight="1" spans="1:8">
      <c r="A361" s="14">
        <f t="shared" si="5"/>
        <v>357</v>
      </c>
      <c r="B361" s="14" t="str">
        <f>VLOOKUP(A:A,'[1]2023年3月在岗人员及社保补贴原表'!A:T,3,0)</f>
        <v>城东</v>
      </c>
      <c r="C361" s="14" t="str">
        <f>VLOOKUP(A:A,'[1]2023年3月在岗人员及社保补贴原表'!A:T,4,0)</f>
        <v>夏家庄社区</v>
      </c>
      <c r="D361" s="14" t="str">
        <f>VLOOKUP(A:A,'[1]2023年3月在岗人员及社保补贴原表'!A:T,5,0)</f>
        <v>周文丽</v>
      </c>
      <c r="E361" s="14" t="str">
        <f>VLOOKUP(A:A,'[1]2023年3月在岗人员及社保补贴原表'!A:T,8,0)</f>
        <v>37030419******2726</v>
      </c>
      <c r="F361" s="40" t="str">
        <f>VLOOKUP(A:A,'[1]2023年3月在岗人员及社保补贴原表'!A:T,9,0)</f>
        <v>新城镇岗位</v>
      </c>
      <c r="G361" s="14">
        <f>VLOOKUP(A:A,'[1]2023年3月在岗人员及社保补贴原表'!A:T,15,0)</f>
        <v>436.93</v>
      </c>
      <c r="H361" s="14">
        <f>VLOOKUP(A:A,'[1]2023年3月在岗人员及社保补贴原表'!A:T,20,0)</f>
        <v>1064.74</v>
      </c>
    </row>
    <row r="362" s="24" customFormat="1" ht="14.25" customHeight="1" spans="1:8">
      <c r="A362" s="14">
        <f t="shared" si="5"/>
        <v>358</v>
      </c>
      <c r="B362" s="14" t="str">
        <f>VLOOKUP(A:A,'[1]2023年3月在岗人员及社保补贴原表'!A:T,3,0)</f>
        <v>城东</v>
      </c>
      <c r="C362" s="14" t="str">
        <f>VLOOKUP(A:A,'[1]2023年3月在岗人员及社保补贴原表'!A:T,4,0)</f>
        <v>夏家庄社区</v>
      </c>
      <c r="D362" s="14" t="str">
        <f>VLOOKUP(A:A,'[1]2023年3月在岗人员及社保补贴原表'!A:T,5,0)</f>
        <v>周迎</v>
      </c>
      <c r="E362" s="14" t="str">
        <f>VLOOKUP(A:A,'[1]2023年3月在岗人员及社保补贴原表'!A:T,8,0)</f>
        <v>37030419******2720</v>
      </c>
      <c r="F362" s="40" t="str">
        <f>VLOOKUP(A:A,'[1]2023年3月在岗人员及社保补贴原表'!A:T,9,0)</f>
        <v>新城镇岗位</v>
      </c>
      <c r="G362" s="14">
        <f>VLOOKUP(A:A,'[1]2023年3月在岗人员及社保补贴原表'!A:T,15,0)</f>
        <v>436.93</v>
      </c>
      <c r="H362" s="14">
        <f>VLOOKUP(A:A,'[1]2023年3月在岗人员及社保补贴原表'!A:T,20,0)</f>
        <v>1064.74</v>
      </c>
    </row>
    <row r="363" s="24" customFormat="1" ht="14.25" customHeight="1" spans="1:8">
      <c r="A363" s="14">
        <f t="shared" si="5"/>
        <v>359</v>
      </c>
      <c r="B363" s="14" t="str">
        <f>VLOOKUP(A:A,'[1]2023年3月在岗人员及社保补贴原表'!A:T,3,0)</f>
        <v>城东</v>
      </c>
      <c r="C363" s="14" t="str">
        <f>VLOOKUP(A:A,'[1]2023年3月在岗人员及社保补贴原表'!A:T,4,0)</f>
        <v>东关社区</v>
      </c>
      <c r="D363" s="14" t="str">
        <f>VLOOKUP(A:A,'[1]2023年3月在岗人员及社保补贴原表'!A:T,5,0)</f>
        <v>刘军</v>
      </c>
      <c r="E363" s="14" t="str">
        <f>VLOOKUP(A:A,'[1]2023年3月在岗人员及社保补贴原表'!A:T,8,0)</f>
        <v>37030419******0317</v>
      </c>
      <c r="F363" s="40" t="str">
        <f>VLOOKUP(A:A,'[1]2023年3月在岗人员及社保补贴原表'!A:T,9,0)</f>
        <v>新城镇岗位</v>
      </c>
      <c r="G363" s="14">
        <f>VLOOKUP(A:A,'[1]2023年3月在岗人员及社保补贴原表'!A:T,15,0)</f>
        <v>436.93</v>
      </c>
      <c r="H363" s="14">
        <f>VLOOKUP(A:A,'[1]2023年3月在岗人员及社保补贴原表'!A:T,20,0)</f>
        <v>1064.74</v>
      </c>
    </row>
    <row r="364" s="24" customFormat="1" ht="14.25" customHeight="1" spans="1:8">
      <c r="A364" s="14">
        <f t="shared" si="5"/>
        <v>360</v>
      </c>
      <c r="B364" s="14" t="str">
        <f>VLOOKUP(A:A,'[1]2023年3月在岗人员及社保补贴原表'!A:T,3,0)</f>
        <v>城东</v>
      </c>
      <c r="C364" s="14" t="str">
        <f>VLOOKUP(A:A,'[1]2023年3月在岗人员及社保补贴原表'!A:T,4,0)</f>
        <v>东关社区</v>
      </c>
      <c r="D364" s="14" t="str">
        <f>VLOOKUP(A:A,'[1]2023年3月在岗人员及社保补贴原表'!A:T,5,0)</f>
        <v>徐先茂</v>
      </c>
      <c r="E364" s="14" t="str">
        <f>VLOOKUP(A:A,'[1]2023年3月在岗人员及社保补贴原表'!A:T,8,0)</f>
        <v>37030419******2218</v>
      </c>
      <c r="F364" s="40" t="str">
        <f>VLOOKUP(A:A,'[1]2023年3月在岗人员及社保补贴原表'!A:T,9,0)</f>
        <v>新城镇岗位</v>
      </c>
      <c r="G364" s="14">
        <f>VLOOKUP(A:A,'[1]2023年3月在岗人员及社保补贴原表'!A:T,15,0)</f>
        <v>436.93</v>
      </c>
      <c r="H364" s="14">
        <f>VLOOKUP(A:A,'[1]2023年3月在岗人员及社保补贴原表'!A:T,20,0)</f>
        <v>1064.74</v>
      </c>
    </row>
    <row r="365" s="24" customFormat="1" ht="14.25" customHeight="1" spans="1:8">
      <c r="A365" s="14">
        <f t="shared" si="5"/>
        <v>361</v>
      </c>
      <c r="B365" s="14" t="str">
        <f>VLOOKUP(A:A,'[1]2023年3月在岗人员及社保补贴原表'!A:T,3,0)</f>
        <v>城东</v>
      </c>
      <c r="C365" s="14" t="str">
        <f>VLOOKUP(A:A,'[1]2023年3月在岗人员及社保补贴原表'!A:T,4,0)</f>
        <v>东关社区</v>
      </c>
      <c r="D365" s="14" t="str">
        <f>VLOOKUP(A:A,'[1]2023年3月在岗人员及社保补贴原表'!A:T,5,0)</f>
        <v>黄元锋</v>
      </c>
      <c r="E365" s="14" t="str">
        <f>VLOOKUP(A:A,'[1]2023年3月在岗人员及社保补贴原表'!A:T,8,0)</f>
        <v>37030219******1715</v>
      </c>
      <c r="F365" s="40" t="str">
        <f>VLOOKUP(A:A,'[1]2023年3月在岗人员及社保补贴原表'!A:T,9,0)</f>
        <v>新城镇岗位</v>
      </c>
      <c r="G365" s="14">
        <f>VLOOKUP(A:A,'[1]2023年3月在岗人员及社保补贴原表'!A:T,15,0)</f>
        <v>436.93</v>
      </c>
      <c r="H365" s="14">
        <f>VLOOKUP(A:A,'[1]2023年3月在岗人员及社保补贴原表'!A:T,20,0)</f>
        <v>1064.74</v>
      </c>
    </row>
    <row r="366" s="24" customFormat="1" ht="14.25" customHeight="1" spans="1:8">
      <c r="A366" s="14">
        <f t="shared" si="5"/>
        <v>362</v>
      </c>
      <c r="B366" s="14" t="str">
        <f>VLOOKUP(A:A,'[1]2023年3月在岗人员及社保补贴原表'!A:T,3,0)</f>
        <v>城东</v>
      </c>
      <c r="C366" s="14" t="str">
        <f>VLOOKUP(A:A,'[1]2023年3月在岗人员及社保补贴原表'!A:T,4,0)</f>
        <v>东关社区</v>
      </c>
      <c r="D366" s="14" t="str">
        <f>VLOOKUP(A:A,'[1]2023年3月在岗人员及社保补贴原表'!A:T,5,0)</f>
        <v>曲振新</v>
      </c>
      <c r="E366" s="14" t="str">
        <f>VLOOKUP(A:A,'[1]2023年3月在岗人员及社保补贴原表'!A:T,8,0)</f>
        <v>37030419******2526</v>
      </c>
      <c r="F366" s="40" t="str">
        <f>VLOOKUP(A:A,'[1]2023年3月在岗人员及社保补贴原表'!A:T,9,0)</f>
        <v>新城镇岗位</v>
      </c>
      <c r="G366" s="14">
        <f>VLOOKUP(A:A,'[1]2023年3月在岗人员及社保补贴原表'!A:T,15,0)</f>
        <v>436.93</v>
      </c>
      <c r="H366" s="14">
        <f>VLOOKUP(A:A,'[1]2023年3月在岗人员及社保补贴原表'!A:T,20,0)</f>
        <v>1064.74</v>
      </c>
    </row>
    <row r="367" s="24" customFormat="1" ht="14.25" customHeight="1" spans="1:8">
      <c r="A367" s="14">
        <f t="shared" si="5"/>
        <v>363</v>
      </c>
      <c r="B367" s="14" t="str">
        <f>VLOOKUP(A:A,'[1]2023年3月在岗人员及社保补贴原表'!A:T,3,0)</f>
        <v>城东</v>
      </c>
      <c r="C367" s="14" t="str">
        <f>VLOOKUP(A:A,'[1]2023年3月在岗人员及社保补贴原表'!A:T,4,0)</f>
        <v>五龙社区</v>
      </c>
      <c r="D367" s="14" t="str">
        <f>VLOOKUP(A:A,'[1]2023年3月在岗人员及社保补贴原表'!A:T,5,0)</f>
        <v>胡钢昌</v>
      </c>
      <c r="E367" s="14" t="str">
        <f>VLOOKUP(A:A,'[1]2023年3月在岗人员及社保补贴原表'!A:T,8,0)</f>
        <v>37030419******2730</v>
      </c>
      <c r="F367" s="40" t="str">
        <f>VLOOKUP(A:A,'[1]2023年3月在岗人员及社保补贴原表'!A:T,9,0)</f>
        <v>新城镇岗位</v>
      </c>
      <c r="G367" s="14">
        <f>VLOOKUP(A:A,'[1]2023年3月在岗人员及社保补贴原表'!A:T,15,0)</f>
        <v>436.93</v>
      </c>
      <c r="H367" s="14">
        <f>VLOOKUP(A:A,'[1]2023年3月在岗人员及社保补贴原表'!A:T,20,0)</f>
        <v>1064.74</v>
      </c>
    </row>
    <row r="368" s="24" customFormat="1" ht="14.25" customHeight="1" spans="1:8">
      <c r="A368" s="14">
        <f t="shared" si="5"/>
        <v>364</v>
      </c>
      <c r="B368" s="14" t="str">
        <f>VLOOKUP(A:A,'[1]2023年3月在岗人员及社保补贴原表'!A:T,3,0)</f>
        <v>城东</v>
      </c>
      <c r="C368" s="14" t="str">
        <f>VLOOKUP(A:A,'[1]2023年3月在岗人员及社保补贴原表'!A:T,4,0)</f>
        <v>五龙社区</v>
      </c>
      <c r="D368" s="14" t="str">
        <f>VLOOKUP(A:A,'[1]2023年3月在岗人员及社保补贴原表'!A:T,5,0)</f>
        <v>周绍长</v>
      </c>
      <c r="E368" s="14" t="str">
        <f>VLOOKUP(A:A,'[1]2023年3月在岗人员及社保补贴原表'!A:T,8,0)</f>
        <v>37030419******2711</v>
      </c>
      <c r="F368" s="40" t="str">
        <f>VLOOKUP(A:A,'[1]2023年3月在岗人员及社保补贴原表'!A:T,9,0)</f>
        <v>新城镇岗位</v>
      </c>
      <c r="G368" s="14">
        <f>VLOOKUP(A:A,'[1]2023年3月在岗人员及社保补贴原表'!A:T,15,0)</f>
        <v>436.93</v>
      </c>
      <c r="H368" s="14">
        <f>VLOOKUP(A:A,'[1]2023年3月在岗人员及社保补贴原表'!A:T,20,0)</f>
        <v>1064.74</v>
      </c>
    </row>
    <row r="369" s="24" customFormat="1" ht="14.25" customHeight="1" spans="1:8">
      <c r="A369" s="14">
        <f t="shared" si="5"/>
        <v>365</v>
      </c>
      <c r="B369" s="14" t="str">
        <f>VLOOKUP(A:A,'[1]2023年3月在岗人员及社保补贴原表'!A:T,3,0)</f>
        <v>城东</v>
      </c>
      <c r="C369" s="14" t="str">
        <f>VLOOKUP(A:A,'[1]2023年3月在岗人员及社保补贴原表'!A:T,4,0)</f>
        <v>五龙社区</v>
      </c>
      <c r="D369" s="14" t="str">
        <f>VLOOKUP(A:A,'[1]2023年3月在岗人员及社保补贴原表'!A:T,5,0)</f>
        <v>孙苗</v>
      </c>
      <c r="E369" s="14" t="str">
        <f>VLOOKUP(A:A,'[1]2023年3月在岗人员及社保补贴原表'!A:T,8,0)</f>
        <v>37030319******2869</v>
      </c>
      <c r="F369" s="40" t="str">
        <f>VLOOKUP(A:A,'[1]2023年3月在岗人员及社保补贴原表'!A:T,9,0)</f>
        <v>新城镇岗位</v>
      </c>
      <c r="G369" s="14">
        <f>VLOOKUP(A:A,'[1]2023年3月在岗人员及社保补贴原表'!A:T,15,0)</f>
        <v>436.93</v>
      </c>
      <c r="H369" s="14">
        <f>VLOOKUP(A:A,'[1]2023年3月在岗人员及社保补贴原表'!A:T,20,0)</f>
        <v>1064.74</v>
      </c>
    </row>
    <row r="370" s="24" customFormat="1" ht="14.25" customHeight="1" spans="1:8">
      <c r="A370" s="14">
        <f t="shared" si="5"/>
        <v>366</v>
      </c>
      <c r="B370" s="14" t="str">
        <f>VLOOKUP(A:A,'[1]2023年3月在岗人员及社保补贴原表'!A:T,3,0)</f>
        <v>城东</v>
      </c>
      <c r="C370" s="14" t="str">
        <f>VLOOKUP(A:A,'[1]2023年3月在岗人员及社保补贴原表'!A:T,4,0)</f>
        <v>五龙社区</v>
      </c>
      <c r="D370" s="14" t="str">
        <f>VLOOKUP(A:A,'[1]2023年3月在岗人员及社保补贴原表'!A:T,5,0)</f>
        <v>田芳</v>
      </c>
      <c r="E370" s="14" t="str">
        <f>VLOOKUP(A:A,'[1]2023年3月在岗人员及社保补贴原表'!A:T,8,0)</f>
        <v>37098219******2723</v>
      </c>
      <c r="F370" s="40" t="str">
        <f>VLOOKUP(A:A,'[1]2023年3月在岗人员及社保补贴原表'!A:T,9,0)</f>
        <v>新城镇岗位</v>
      </c>
      <c r="G370" s="14">
        <f>VLOOKUP(A:A,'[1]2023年3月在岗人员及社保补贴原表'!A:T,15,0)</f>
        <v>436.93</v>
      </c>
      <c r="H370" s="14">
        <f>VLOOKUP(A:A,'[1]2023年3月在岗人员及社保补贴原表'!A:T,20,0)</f>
        <v>1064.74</v>
      </c>
    </row>
    <row r="371" s="24" customFormat="1" ht="14.25" customHeight="1" spans="1:8">
      <c r="A371" s="14">
        <f t="shared" si="5"/>
        <v>367</v>
      </c>
      <c r="B371" s="14" t="str">
        <f>VLOOKUP(A:A,'[1]2023年3月在岗人员及社保补贴原表'!A:T,3,0)</f>
        <v>城东</v>
      </c>
      <c r="C371" s="14" t="str">
        <f>VLOOKUP(A:A,'[1]2023年3月在岗人员及社保补贴原表'!A:T,4,0)</f>
        <v>青龙山社区</v>
      </c>
      <c r="D371" s="14" t="str">
        <f>VLOOKUP(A:A,'[1]2023年3月在岗人员及社保补贴原表'!A:T,5,0)</f>
        <v>孙莉</v>
      </c>
      <c r="E371" s="14" t="str">
        <f>VLOOKUP(A:A,'[1]2023年3月在岗人员及社保补贴原表'!A:T,8,0)</f>
        <v>37030419******2729</v>
      </c>
      <c r="F371" s="40" t="str">
        <f>VLOOKUP(A:A,'[1]2023年3月在岗人员及社保补贴原表'!A:T,9,0)</f>
        <v>新城镇岗位</v>
      </c>
      <c r="G371" s="14">
        <f>VLOOKUP(A:A,'[1]2023年3月在岗人员及社保补贴原表'!A:T,15,0)</f>
        <v>436.93</v>
      </c>
      <c r="H371" s="14">
        <f>VLOOKUP(A:A,'[1]2023年3月在岗人员及社保补贴原表'!A:T,20,0)</f>
        <v>1064.74</v>
      </c>
    </row>
    <row r="372" s="24" customFormat="1" ht="14.25" customHeight="1" spans="1:8">
      <c r="A372" s="14">
        <f t="shared" si="5"/>
        <v>368</v>
      </c>
      <c r="B372" s="14" t="str">
        <f>VLOOKUP(A:A,'[1]2023年3月在岗人员及社保补贴原表'!A:T,3,0)</f>
        <v>城东</v>
      </c>
      <c r="C372" s="14" t="str">
        <f>VLOOKUP(A:A,'[1]2023年3月在岗人员及社保补贴原表'!A:T,4,0)</f>
        <v>后峪社区</v>
      </c>
      <c r="D372" s="14" t="str">
        <f>VLOOKUP(A:A,'[1]2023年3月在岗人员及社保补贴原表'!A:T,5,0)</f>
        <v>栾丽</v>
      </c>
      <c r="E372" s="14" t="str">
        <f>VLOOKUP(A:A,'[1]2023年3月在岗人员及社保补贴原表'!A:T,8,0)</f>
        <v>37030419******062X</v>
      </c>
      <c r="F372" s="40" t="str">
        <f>VLOOKUP(A:A,'[1]2023年3月在岗人员及社保补贴原表'!A:T,9,0)</f>
        <v>新城镇岗位</v>
      </c>
      <c r="G372" s="14">
        <f>VLOOKUP(A:A,'[1]2023年3月在岗人员及社保补贴原表'!A:T,15,0)</f>
        <v>436.93</v>
      </c>
      <c r="H372" s="14">
        <f>VLOOKUP(A:A,'[1]2023年3月在岗人员及社保补贴原表'!A:T,20,0)</f>
        <v>1064.74</v>
      </c>
    </row>
    <row r="373" s="24" customFormat="1" ht="14.25" customHeight="1" spans="1:8">
      <c r="A373" s="14">
        <f t="shared" si="5"/>
        <v>369</v>
      </c>
      <c r="B373" s="14" t="str">
        <f>VLOOKUP(A:A,'[1]2023年3月在岗人员及社保补贴原表'!A:T,3,0)</f>
        <v>城东</v>
      </c>
      <c r="C373" s="14" t="str">
        <f>VLOOKUP(A:A,'[1]2023年3月在岗人员及社保补贴原表'!A:T,4,0)</f>
        <v>后峪社区</v>
      </c>
      <c r="D373" s="14" t="str">
        <f>VLOOKUP(A:A,'[1]2023年3月在岗人员及社保补贴原表'!A:T,5,0)</f>
        <v>宗修瑛</v>
      </c>
      <c r="E373" s="14" t="str">
        <f>VLOOKUP(A:A,'[1]2023年3月在岗人员及社保补贴原表'!A:T,8,0)</f>
        <v>37030419******2735</v>
      </c>
      <c r="F373" s="40" t="str">
        <f>VLOOKUP(A:A,'[1]2023年3月在岗人员及社保补贴原表'!A:T,9,0)</f>
        <v>新城镇岗位</v>
      </c>
      <c r="G373" s="14">
        <f>VLOOKUP(A:A,'[1]2023年3月在岗人员及社保补贴原表'!A:T,15,0)</f>
        <v>436.93</v>
      </c>
      <c r="H373" s="14">
        <f>VLOOKUP(A:A,'[1]2023年3月在岗人员及社保补贴原表'!A:T,20,0)</f>
        <v>1064.74</v>
      </c>
    </row>
    <row r="374" s="24" customFormat="1" ht="14.25" customHeight="1" spans="1:8">
      <c r="A374" s="14">
        <f t="shared" si="5"/>
        <v>370</v>
      </c>
      <c r="B374" s="14" t="str">
        <f>VLOOKUP(A:A,'[1]2023年3月在岗人员及社保补贴原表'!A:T,3,0)</f>
        <v>城东</v>
      </c>
      <c r="C374" s="14" t="str">
        <f>VLOOKUP(A:A,'[1]2023年3月在岗人员及社保补贴原表'!A:T,4,0)</f>
        <v>后峪社区</v>
      </c>
      <c r="D374" s="14" t="str">
        <f>VLOOKUP(A:A,'[1]2023年3月在岗人员及社保补贴原表'!A:T,5,0)</f>
        <v>李其江</v>
      </c>
      <c r="E374" s="14" t="str">
        <f>VLOOKUP(A:A,'[1]2023年3月在岗人员及社保补贴原表'!A:T,8,0)</f>
        <v>37030419******273X</v>
      </c>
      <c r="F374" s="40" t="str">
        <f>VLOOKUP(A:A,'[1]2023年3月在岗人员及社保补贴原表'!A:T,9,0)</f>
        <v>新城镇岗位</v>
      </c>
      <c r="G374" s="14">
        <f>VLOOKUP(A:A,'[1]2023年3月在岗人员及社保补贴原表'!A:T,15,0)</f>
        <v>436.93</v>
      </c>
      <c r="H374" s="14">
        <f>VLOOKUP(A:A,'[1]2023年3月在岗人员及社保补贴原表'!A:T,20,0)</f>
        <v>1064.74</v>
      </c>
    </row>
    <row r="375" s="24" customFormat="1" ht="14.25" customHeight="1" spans="1:8">
      <c r="A375" s="14">
        <f t="shared" si="5"/>
        <v>371</v>
      </c>
      <c r="B375" s="14" t="str">
        <f>VLOOKUP(A:A,'[1]2023年3月在岗人员及社保补贴原表'!A:T,3,0)</f>
        <v>城东</v>
      </c>
      <c r="C375" s="14" t="str">
        <f>VLOOKUP(A:A,'[1]2023年3月在岗人员及社保补贴原表'!A:T,4,0)</f>
        <v>后峪社区</v>
      </c>
      <c r="D375" s="14" t="str">
        <f>VLOOKUP(A:A,'[1]2023年3月在岗人员及社保补贴原表'!A:T,5,0)</f>
        <v>夏侯爱平</v>
      </c>
      <c r="E375" s="14" t="str">
        <f>VLOOKUP(A:A,'[1]2023年3月在岗人员及社保补贴原表'!A:T,8,0)</f>
        <v>37030419******2717</v>
      </c>
      <c r="F375" s="40" t="str">
        <f>VLOOKUP(A:A,'[1]2023年3月在岗人员及社保补贴原表'!A:T,9,0)</f>
        <v>新城镇岗位</v>
      </c>
      <c r="G375" s="14">
        <f>VLOOKUP(A:A,'[1]2023年3月在岗人员及社保补贴原表'!A:T,15,0)</f>
        <v>436.93</v>
      </c>
      <c r="H375" s="14">
        <f>VLOOKUP(A:A,'[1]2023年3月在岗人员及社保补贴原表'!A:T,20,0)</f>
        <v>1064.74</v>
      </c>
    </row>
    <row r="376" s="24" customFormat="1" ht="14.25" customHeight="1" spans="1:8">
      <c r="A376" s="14">
        <f t="shared" si="5"/>
        <v>372</v>
      </c>
      <c r="B376" s="14" t="str">
        <f>VLOOKUP(A:A,'[1]2023年3月在岗人员及社保补贴原表'!A:T,3,0)</f>
        <v>城东</v>
      </c>
      <c r="C376" s="14" t="str">
        <f>VLOOKUP(A:A,'[1]2023年3月在岗人员及社保补贴原表'!A:T,4,0)</f>
        <v>后峪社区</v>
      </c>
      <c r="D376" s="14" t="str">
        <f>VLOOKUP(A:A,'[1]2023年3月在岗人员及社保补贴原表'!A:T,5,0)</f>
        <v>王金叶</v>
      </c>
      <c r="E376" s="14" t="str">
        <f>VLOOKUP(A:A,'[1]2023年3月在岗人员及社保补贴原表'!A:T,8,0)</f>
        <v>37030419******2725</v>
      </c>
      <c r="F376" s="40" t="str">
        <f>VLOOKUP(A:A,'[1]2023年3月在岗人员及社保补贴原表'!A:T,9,0)</f>
        <v>新城镇岗位</v>
      </c>
      <c r="G376" s="14">
        <f>VLOOKUP(A:A,'[1]2023年3月在岗人员及社保补贴原表'!A:T,15,0)</f>
        <v>436.93</v>
      </c>
      <c r="H376" s="14">
        <f>VLOOKUP(A:A,'[1]2023年3月在岗人员及社保补贴原表'!A:T,20,0)</f>
        <v>1064.74</v>
      </c>
    </row>
    <row r="377" s="24" customFormat="1" ht="14.25" customHeight="1" spans="1:8">
      <c r="A377" s="14">
        <f t="shared" si="5"/>
        <v>373</v>
      </c>
      <c r="B377" s="14" t="str">
        <f>VLOOKUP(A:A,'[1]2023年3月在岗人员及社保补贴原表'!A:T,3,0)</f>
        <v>城东</v>
      </c>
      <c r="C377" s="14" t="str">
        <f>VLOOKUP(A:A,'[1]2023年3月在岗人员及社保补贴原表'!A:T,4,0)</f>
        <v>后峪社区</v>
      </c>
      <c r="D377" s="14" t="str">
        <f>VLOOKUP(A:A,'[1]2023年3月在岗人员及社保补贴原表'!A:T,5,0)</f>
        <v>田艳</v>
      </c>
      <c r="E377" s="14" t="str">
        <f>VLOOKUP(A:A,'[1]2023年3月在岗人员及社保补贴原表'!A:T,8,0)</f>
        <v>37030419******2720</v>
      </c>
      <c r="F377" s="40" t="str">
        <f>VLOOKUP(A:A,'[1]2023年3月在岗人员及社保补贴原表'!A:T,9,0)</f>
        <v>新城镇岗位</v>
      </c>
      <c r="G377" s="14">
        <f>VLOOKUP(A:A,'[1]2023年3月在岗人员及社保补贴原表'!A:T,15,0)</f>
        <v>436.93</v>
      </c>
      <c r="H377" s="14">
        <f>VLOOKUP(A:A,'[1]2023年3月在岗人员及社保补贴原表'!A:T,20,0)</f>
        <v>1064.74</v>
      </c>
    </row>
    <row r="378" s="24" customFormat="1" ht="14.25" customHeight="1" spans="1:8">
      <c r="A378" s="14">
        <f t="shared" si="5"/>
        <v>374</v>
      </c>
      <c r="B378" s="14" t="str">
        <f>VLOOKUP(A:A,'[1]2023年3月在岗人员及社保补贴原表'!A:T,3,0)</f>
        <v>城东</v>
      </c>
      <c r="C378" s="14" t="str">
        <f>VLOOKUP(A:A,'[1]2023年3月在岗人员及社保补贴原表'!A:T,4,0)</f>
        <v>后峪社区</v>
      </c>
      <c r="D378" s="14" t="str">
        <f>VLOOKUP(A:A,'[1]2023年3月在岗人员及社保补贴原表'!A:T,5,0)</f>
        <v>马洪敏</v>
      </c>
      <c r="E378" s="14" t="str">
        <f>VLOOKUP(A:A,'[1]2023年3月在岗人员及社保补贴原表'!A:T,8,0)</f>
        <v>37030419******2728</v>
      </c>
      <c r="F378" s="40" t="str">
        <f>VLOOKUP(A:A,'[1]2023年3月在岗人员及社保补贴原表'!A:T,9,0)</f>
        <v>新城镇岗位</v>
      </c>
      <c r="G378" s="14">
        <f>VLOOKUP(A:A,'[1]2023年3月在岗人员及社保补贴原表'!A:T,15,0)</f>
        <v>436.93</v>
      </c>
      <c r="H378" s="14">
        <f>VLOOKUP(A:A,'[1]2023年3月在岗人员及社保补贴原表'!A:T,20,0)</f>
        <v>1064.74</v>
      </c>
    </row>
    <row r="379" s="24" customFormat="1" ht="14.25" customHeight="1" spans="1:8">
      <c r="A379" s="14">
        <f t="shared" si="5"/>
        <v>375</v>
      </c>
      <c r="B379" s="14" t="str">
        <f>VLOOKUP(A:A,'[1]2023年3月在岗人员及社保补贴原表'!A:T,3,0)</f>
        <v>城东</v>
      </c>
      <c r="C379" s="14" t="str">
        <f>VLOOKUP(A:A,'[1]2023年3月在岗人员及社保补贴原表'!A:T,4,0)</f>
        <v>大街社区</v>
      </c>
      <c r="D379" s="14" t="str">
        <f>VLOOKUP(A:A,'[1]2023年3月在岗人员及社保补贴原表'!A:T,5,0)</f>
        <v>孙荣刚</v>
      </c>
      <c r="E379" s="14" t="str">
        <f>VLOOKUP(A:A,'[1]2023年3月在岗人员及社保补贴原表'!A:T,8,0)</f>
        <v>37030419******0311</v>
      </c>
      <c r="F379" s="40" t="str">
        <f>VLOOKUP(A:A,'[1]2023年3月在岗人员及社保补贴原表'!A:T,9,0)</f>
        <v>新城镇岗位</v>
      </c>
      <c r="G379" s="14">
        <f>VLOOKUP(A:A,'[1]2023年3月在岗人员及社保补贴原表'!A:T,15,0)</f>
        <v>436.93</v>
      </c>
      <c r="H379" s="14">
        <f>VLOOKUP(A:A,'[1]2023年3月在岗人员及社保补贴原表'!A:T,20,0)</f>
        <v>1064.74</v>
      </c>
    </row>
    <row r="380" s="24" customFormat="1" ht="14.25" customHeight="1" spans="1:8">
      <c r="A380" s="14">
        <f t="shared" si="5"/>
        <v>376</v>
      </c>
      <c r="B380" s="14" t="str">
        <f>VLOOKUP(A:A,'[1]2023年3月在岗人员及社保补贴原表'!A:T,3,0)</f>
        <v>城东</v>
      </c>
      <c r="C380" s="14" t="str">
        <f>VLOOKUP(A:A,'[1]2023年3月在岗人员及社保补贴原表'!A:T,4,0)</f>
        <v>大街社区</v>
      </c>
      <c r="D380" s="14" t="str">
        <f>VLOOKUP(A:A,'[1]2023年3月在岗人员及社保补贴原表'!A:T,5,0)</f>
        <v>王祥义</v>
      </c>
      <c r="E380" s="14" t="str">
        <f>VLOOKUP(A:A,'[1]2023年3月在岗人员及社保补贴原表'!A:T,8,0)</f>
        <v>37030419******0310</v>
      </c>
      <c r="F380" s="40" t="str">
        <f>VLOOKUP(A:A,'[1]2023年3月在岗人员及社保补贴原表'!A:T,9,0)</f>
        <v>新城镇岗位</v>
      </c>
      <c r="G380" s="14">
        <f>VLOOKUP(A:A,'[1]2023年3月在岗人员及社保补贴原表'!A:T,15,0)</f>
        <v>436.93</v>
      </c>
      <c r="H380" s="14">
        <f>VLOOKUP(A:A,'[1]2023年3月在岗人员及社保补贴原表'!A:T,20,0)</f>
        <v>1064.74</v>
      </c>
    </row>
    <row r="381" s="24" customFormat="1" ht="14.25" customHeight="1" spans="1:8">
      <c r="A381" s="14">
        <f t="shared" si="5"/>
        <v>377</v>
      </c>
      <c r="B381" s="14" t="str">
        <f>VLOOKUP(A:A,'[1]2023年3月在岗人员及社保补贴原表'!A:T,3,0)</f>
        <v>城东</v>
      </c>
      <c r="C381" s="14" t="str">
        <f>VLOOKUP(A:A,'[1]2023年3月在岗人员及社保补贴原表'!A:T,4,0)</f>
        <v>大街社区</v>
      </c>
      <c r="D381" s="14" t="str">
        <f>VLOOKUP(A:A,'[1]2023年3月在岗人员及社保补贴原表'!A:T,5,0)</f>
        <v>王启忠</v>
      </c>
      <c r="E381" s="14" t="str">
        <f>VLOOKUP(A:A,'[1]2023年3月在岗人员及社保补贴原表'!A:T,8,0)</f>
        <v>37030419******1314</v>
      </c>
      <c r="F381" s="40" t="str">
        <f>VLOOKUP(A:A,'[1]2023年3月在岗人员及社保补贴原表'!A:T,9,0)</f>
        <v>新城镇岗位</v>
      </c>
      <c r="G381" s="14">
        <f>VLOOKUP(A:A,'[1]2023年3月在岗人员及社保补贴原表'!A:T,15,0)</f>
        <v>436.93</v>
      </c>
      <c r="H381" s="14">
        <f>VLOOKUP(A:A,'[1]2023年3月在岗人员及社保补贴原表'!A:T,20,0)</f>
        <v>1064.74</v>
      </c>
    </row>
    <row r="382" s="24" customFormat="1" ht="14.25" customHeight="1" spans="1:8">
      <c r="A382" s="14">
        <f t="shared" si="5"/>
        <v>378</v>
      </c>
      <c r="B382" s="14" t="str">
        <f>VLOOKUP(A:A,'[1]2023年3月在岗人员及社保补贴原表'!A:T,3,0)</f>
        <v>城东</v>
      </c>
      <c r="C382" s="14" t="str">
        <f>VLOOKUP(A:A,'[1]2023年3月在岗人员及社保补贴原表'!A:T,4,0)</f>
        <v>大街社区</v>
      </c>
      <c r="D382" s="14" t="str">
        <f>VLOOKUP(A:A,'[1]2023年3月在岗人员及社保补贴原表'!A:T,5,0)</f>
        <v>陈娟</v>
      </c>
      <c r="E382" s="14" t="str">
        <f>VLOOKUP(A:A,'[1]2023年3月在岗人员及社保补贴原表'!A:T,8,0)</f>
        <v>37030419******4426</v>
      </c>
      <c r="F382" s="40" t="str">
        <f>VLOOKUP(A:A,'[1]2023年3月在岗人员及社保补贴原表'!A:T,9,0)</f>
        <v>新城镇岗位</v>
      </c>
      <c r="G382" s="14">
        <f>VLOOKUP(A:A,'[1]2023年3月在岗人员及社保补贴原表'!A:T,15,0)</f>
        <v>436.93</v>
      </c>
      <c r="H382" s="14">
        <f>VLOOKUP(A:A,'[1]2023年3月在岗人员及社保补贴原表'!A:T,20,0)</f>
        <v>1064.74</v>
      </c>
    </row>
    <row r="383" s="24" customFormat="1" ht="14.25" customHeight="1" spans="1:8">
      <c r="A383" s="14">
        <f t="shared" si="5"/>
        <v>379</v>
      </c>
      <c r="B383" s="14" t="str">
        <f>VLOOKUP(A:A,'[1]2023年3月在岗人员及社保补贴原表'!A:T,3,0)</f>
        <v>城东</v>
      </c>
      <c r="C383" s="14" t="str">
        <f>VLOOKUP(A:A,'[1]2023年3月在岗人员及社保补贴原表'!A:T,4,0)</f>
        <v>大街社区</v>
      </c>
      <c r="D383" s="14" t="str">
        <f>VLOOKUP(A:A,'[1]2023年3月在岗人员及社保补贴原表'!A:T,5,0)</f>
        <v>孙杰</v>
      </c>
      <c r="E383" s="14" t="str">
        <f>VLOOKUP(A:A,'[1]2023年3月在岗人员及社保补贴原表'!A:T,8,0)</f>
        <v>37030419******1323</v>
      </c>
      <c r="F383" s="40" t="str">
        <f>VLOOKUP(A:A,'[1]2023年3月在岗人员及社保补贴原表'!A:T,9,0)</f>
        <v>新城镇岗位</v>
      </c>
      <c r="G383" s="14">
        <f>VLOOKUP(A:A,'[1]2023年3月在岗人员及社保补贴原表'!A:T,15,0)</f>
        <v>436.93</v>
      </c>
      <c r="H383" s="14">
        <f>VLOOKUP(A:A,'[1]2023年3月在岗人员及社保补贴原表'!A:T,20,0)</f>
        <v>1064.74</v>
      </c>
    </row>
    <row r="384" s="24" customFormat="1" ht="14.25" customHeight="1" spans="1:8">
      <c r="A384" s="14">
        <f t="shared" si="5"/>
        <v>380</v>
      </c>
      <c r="B384" s="14" t="str">
        <f>VLOOKUP(A:A,'[1]2023年3月在岗人员及社保补贴原表'!A:T,3,0)</f>
        <v>城东</v>
      </c>
      <c r="C384" s="14" t="str">
        <f>VLOOKUP(A:A,'[1]2023年3月在岗人员及社保补贴原表'!A:T,4,0)</f>
        <v>峨眉新村社区</v>
      </c>
      <c r="D384" s="14" t="str">
        <f>VLOOKUP(A:A,'[1]2023年3月在岗人员及社保补贴原表'!A:T,5,0)</f>
        <v>孙玲</v>
      </c>
      <c r="E384" s="14" t="str">
        <f>VLOOKUP(A:A,'[1]2023年3月在岗人员及社保补贴原表'!A:T,8,0)</f>
        <v>37030419******0620</v>
      </c>
      <c r="F384" s="40" t="str">
        <f>VLOOKUP(A:A,'[1]2023年3月在岗人员及社保补贴原表'!A:T,9,0)</f>
        <v>新城镇岗位</v>
      </c>
      <c r="G384" s="14">
        <f>VLOOKUP(A:A,'[1]2023年3月在岗人员及社保补贴原表'!A:T,15,0)</f>
        <v>436.93</v>
      </c>
      <c r="H384" s="14">
        <f>VLOOKUP(A:A,'[1]2023年3月在岗人员及社保补贴原表'!A:T,20,0)</f>
        <v>1064.74</v>
      </c>
    </row>
    <row r="385" s="24" customFormat="1" ht="14.25" customHeight="1" spans="1:8">
      <c r="A385" s="14">
        <f t="shared" si="5"/>
        <v>381</v>
      </c>
      <c r="B385" s="14" t="str">
        <f>VLOOKUP(A:A,'[1]2023年3月在岗人员及社保补贴原表'!A:T,3,0)</f>
        <v>城东</v>
      </c>
      <c r="C385" s="14" t="str">
        <f>VLOOKUP(A:A,'[1]2023年3月在岗人员及社保补贴原表'!A:T,4,0)</f>
        <v>峨眉新村社区</v>
      </c>
      <c r="D385" s="14" t="str">
        <f>VLOOKUP(A:A,'[1]2023年3月在岗人员及社保补贴原表'!A:T,5,0)</f>
        <v>国昌芸</v>
      </c>
      <c r="E385" s="14" t="str">
        <f>VLOOKUP(A:A,'[1]2023年3月在岗人员及社保补贴原表'!A:T,8,0)</f>
        <v>37030419******2725</v>
      </c>
      <c r="F385" s="40" t="str">
        <f>VLOOKUP(A:A,'[1]2023年3月在岗人员及社保补贴原表'!A:T,9,0)</f>
        <v>新城镇岗位</v>
      </c>
      <c r="G385" s="14">
        <f>VLOOKUP(A:A,'[1]2023年3月在岗人员及社保补贴原表'!A:T,15,0)</f>
        <v>436.93</v>
      </c>
      <c r="H385" s="14">
        <f>VLOOKUP(A:A,'[1]2023年3月在岗人员及社保补贴原表'!A:T,20,0)</f>
        <v>1064.74</v>
      </c>
    </row>
    <row r="386" s="24" customFormat="1" ht="14.25" customHeight="1" spans="1:8">
      <c r="A386" s="14">
        <f t="shared" si="5"/>
        <v>382</v>
      </c>
      <c r="B386" s="14" t="str">
        <f>VLOOKUP(A:A,'[1]2023年3月在岗人员及社保补贴原表'!A:T,3,0)</f>
        <v>城东</v>
      </c>
      <c r="C386" s="14" t="str">
        <f>VLOOKUP(A:A,'[1]2023年3月在岗人员及社保补贴原表'!A:T,4,0)</f>
        <v>峨眉新村社区</v>
      </c>
      <c r="D386" s="14" t="str">
        <f>VLOOKUP(A:A,'[1]2023年3月在岗人员及社保补贴原表'!A:T,5,0)</f>
        <v>刘健</v>
      </c>
      <c r="E386" s="14" t="str">
        <f>VLOOKUP(A:A,'[1]2023年3月在岗人员及社保补贴原表'!A:T,8,0)</f>
        <v>37030419******0340</v>
      </c>
      <c r="F386" s="40" t="str">
        <f>VLOOKUP(A:A,'[1]2023年3月在岗人员及社保补贴原表'!A:T,9,0)</f>
        <v>新城镇岗位</v>
      </c>
      <c r="G386" s="14">
        <f>VLOOKUP(A:A,'[1]2023年3月在岗人员及社保补贴原表'!A:T,15,0)</f>
        <v>436.93</v>
      </c>
      <c r="H386" s="14">
        <f>VLOOKUP(A:A,'[1]2023年3月在岗人员及社保补贴原表'!A:T,20,0)</f>
        <v>1064.74</v>
      </c>
    </row>
    <row r="387" s="24" customFormat="1" ht="14.25" customHeight="1" spans="1:8">
      <c r="A387" s="14">
        <f t="shared" si="5"/>
        <v>383</v>
      </c>
      <c r="B387" s="14" t="str">
        <f>VLOOKUP(A:A,'[1]2023年3月在岗人员及社保补贴原表'!A:T,3,0)</f>
        <v>城东</v>
      </c>
      <c r="C387" s="14" t="str">
        <f>VLOOKUP(A:A,'[1]2023年3月在岗人员及社保补贴原表'!A:T,4,0)</f>
        <v>峨眉新村社区</v>
      </c>
      <c r="D387" s="14" t="str">
        <f>VLOOKUP(A:A,'[1]2023年3月在岗人员及社保补贴原表'!A:T,5,0)</f>
        <v>钱进</v>
      </c>
      <c r="E387" s="14" t="str">
        <f>VLOOKUP(A:A,'[1]2023年3月在岗人员及社保补贴原表'!A:T,8,0)</f>
        <v>37030419******0021</v>
      </c>
      <c r="F387" s="40" t="str">
        <f>VLOOKUP(A:A,'[1]2023年3月在岗人员及社保补贴原表'!A:T,9,0)</f>
        <v>新城镇岗位</v>
      </c>
      <c r="G387" s="14">
        <f>VLOOKUP(A:A,'[1]2023年3月在岗人员及社保补贴原表'!A:T,15,0)</f>
        <v>436.93</v>
      </c>
      <c r="H387" s="14">
        <f>VLOOKUP(A:A,'[1]2023年3月在岗人员及社保补贴原表'!A:T,20,0)</f>
        <v>1064.74</v>
      </c>
    </row>
    <row r="388" s="24" customFormat="1" ht="14.25" customHeight="1" spans="1:8">
      <c r="A388" s="14">
        <f t="shared" si="5"/>
        <v>384</v>
      </c>
      <c r="B388" s="14" t="str">
        <f>VLOOKUP(A:A,'[1]2023年3月在岗人员及社保补贴原表'!A:T,3,0)</f>
        <v>城东</v>
      </c>
      <c r="C388" s="14" t="str">
        <f>VLOOKUP(A:A,'[1]2023年3月在岗人员及社保补贴原表'!A:T,4,0)</f>
        <v>峨眉新村社区</v>
      </c>
      <c r="D388" s="14" t="str">
        <f>VLOOKUP(A:A,'[1]2023年3月在岗人员及社保补贴原表'!A:T,5,0)</f>
        <v>刘树刚</v>
      </c>
      <c r="E388" s="14" t="str">
        <f>VLOOKUP(A:A,'[1]2023年3月在岗人员及社保补贴原表'!A:T,8,0)</f>
        <v>37030419******0315</v>
      </c>
      <c r="F388" s="40" t="str">
        <f>VLOOKUP(A:A,'[1]2023年3月在岗人员及社保补贴原表'!A:T,9,0)</f>
        <v>新城镇岗位</v>
      </c>
      <c r="G388" s="14">
        <f>VLOOKUP(A:A,'[1]2023年3月在岗人员及社保补贴原表'!A:T,15,0)</f>
        <v>436.93</v>
      </c>
      <c r="H388" s="14">
        <f>VLOOKUP(A:A,'[1]2023年3月在岗人员及社保补贴原表'!A:T,20,0)</f>
        <v>1064.74</v>
      </c>
    </row>
    <row r="389" s="24" customFormat="1" ht="14.25" customHeight="1" spans="1:8">
      <c r="A389" s="14">
        <f t="shared" ref="A389:A452" si="6">ROW()-4</f>
        <v>385</v>
      </c>
      <c r="B389" s="14" t="str">
        <f>VLOOKUP(A:A,'[1]2023年3月在岗人员及社保补贴原表'!A:T,3,0)</f>
        <v>城东</v>
      </c>
      <c r="C389" s="14" t="str">
        <f>VLOOKUP(A:A,'[1]2023年3月在岗人员及社保补贴原表'!A:T,4,0)</f>
        <v>峨眉新村社区</v>
      </c>
      <c r="D389" s="14" t="str">
        <f>VLOOKUP(A:A,'[1]2023年3月在岗人员及社保补贴原表'!A:T,5,0)</f>
        <v>丁福顺</v>
      </c>
      <c r="E389" s="14" t="str">
        <f>VLOOKUP(A:A,'[1]2023年3月在岗人员及社保补贴原表'!A:T,8,0)</f>
        <v>37030419******1631</v>
      </c>
      <c r="F389" s="40" t="str">
        <f>VLOOKUP(A:A,'[1]2023年3月在岗人员及社保补贴原表'!A:T,9,0)</f>
        <v>新城镇岗位</v>
      </c>
      <c r="G389" s="14">
        <f>VLOOKUP(A:A,'[1]2023年3月在岗人员及社保补贴原表'!A:T,15,0)</f>
        <v>436.93</v>
      </c>
      <c r="H389" s="14">
        <f>VLOOKUP(A:A,'[1]2023年3月在岗人员及社保补贴原表'!A:T,20,0)</f>
        <v>1064.74</v>
      </c>
    </row>
    <row r="390" s="24" customFormat="1" ht="14.25" customHeight="1" spans="1:8">
      <c r="A390" s="14">
        <f t="shared" si="6"/>
        <v>386</v>
      </c>
      <c r="B390" s="14" t="str">
        <f>VLOOKUP(A:A,'[1]2023年3月在岗人员及社保补贴原表'!A:T,3,0)</f>
        <v>城东</v>
      </c>
      <c r="C390" s="14" t="str">
        <f>VLOOKUP(A:A,'[1]2023年3月在岗人员及社保补贴原表'!A:T,4,0)</f>
        <v>峨眉新村社区</v>
      </c>
      <c r="D390" s="14" t="str">
        <f>VLOOKUP(A:A,'[1]2023年3月在岗人员及社保补贴原表'!A:T,5,0)</f>
        <v>杨光琴</v>
      </c>
      <c r="E390" s="14" t="str">
        <f>VLOOKUP(A:A,'[1]2023年3月在岗人员及社保补贴原表'!A:T,8,0)</f>
        <v>37030419******102X</v>
      </c>
      <c r="F390" s="40" t="str">
        <f>VLOOKUP(A:A,'[1]2023年3月在岗人员及社保补贴原表'!A:T,9,0)</f>
        <v>新城镇岗位</v>
      </c>
      <c r="G390" s="14">
        <f>VLOOKUP(A:A,'[1]2023年3月在岗人员及社保补贴原表'!A:T,15,0)</f>
        <v>436.93</v>
      </c>
      <c r="H390" s="14">
        <f>VLOOKUP(A:A,'[1]2023年3月在岗人员及社保补贴原表'!A:T,20,0)</f>
        <v>1064.74</v>
      </c>
    </row>
    <row r="391" s="24" customFormat="1" ht="14.25" customHeight="1" spans="1:8">
      <c r="A391" s="14">
        <f t="shared" si="6"/>
        <v>387</v>
      </c>
      <c r="B391" s="14" t="str">
        <f>VLOOKUP(A:A,'[1]2023年3月在岗人员及社保补贴原表'!A:T,3,0)</f>
        <v>城东</v>
      </c>
      <c r="C391" s="14" t="str">
        <f>VLOOKUP(A:A,'[1]2023年3月在岗人员及社保补贴原表'!A:T,4,0)</f>
        <v>青龙山社区</v>
      </c>
      <c r="D391" s="14" t="str">
        <f>VLOOKUP(A:A,'[1]2023年3月在岗人员及社保补贴原表'!A:T,5,0)</f>
        <v>张桂香</v>
      </c>
      <c r="E391" s="14" t="str">
        <f>VLOOKUP(A:A,'[1]2023年3月在岗人员及社保补贴原表'!A:T,8,0)</f>
        <v>23262219******0822</v>
      </c>
      <c r="F391" s="40" t="str">
        <f>VLOOKUP(A:A,'[1]2023年3月在岗人员及社保补贴原表'!A:T,9,0)</f>
        <v>新城镇岗位</v>
      </c>
      <c r="G391" s="14">
        <f>VLOOKUP(A:A,'[1]2023年3月在岗人员及社保补贴原表'!A:T,15,0)</f>
        <v>436.93</v>
      </c>
      <c r="H391" s="14">
        <f>VLOOKUP(A:A,'[1]2023年3月在岗人员及社保补贴原表'!A:T,20,0)</f>
        <v>1064.74</v>
      </c>
    </row>
    <row r="392" s="24" customFormat="1" ht="14.25" customHeight="1" spans="1:8">
      <c r="A392" s="14">
        <f t="shared" si="6"/>
        <v>388</v>
      </c>
      <c r="B392" s="14" t="str">
        <f>VLOOKUP(A:A,'[1]2023年3月在岗人员及社保补贴原表'!A:T,3,0)</f>
        <v>城东</v>
      </c>
      <c r="C392" s="14" t="str">
        <f>VLOOKUP(A:A,'[1]2023年3月在岗人员及社保补贴原表'!A:T,4,0)</f>
        <v>青龙山社区</v>
      </c>
      <c r="D392" s="14" t="str">
        <f>VLOOKUP(A:A,'[1]2023年3月在岗人员及社保补贴原表'!A:T,5,0)</f>
        <v>高鹏</v>
      </c>
      <c r="E392" s="14" t="str">
        <f>VLOOKUP(A:A,'[1]2023年3月在岗人员及社保补贴原表'!A:T,8,0)</f>
        <v>37030419******0012</v>
      </c>
      <c r="F392" s="40" t="str">
        <f>VLOOKUP(A:A,'[1]2023年3月在岗人员及社保补贴原表'!A:T,9,0)</f>
        <v>新城镇岗位</v>
      </c>
      <c r="G392" s="14">
        <f>VLOOKUP(A:A,'[1]2023年3月在岗人员及社保补贴原表'!A:T,15,0)</f>
        <v>436.93</v>
      </c>
      <c r="H392" s="14">
        <f>VLOOKUP(A:A,'[1]2023年3月在岗人员及社保补贴原表'!A:T,20,0)</f>
        <v>1064.74</v>
      </c>
    </row>
    <row r="393" s="24" customFormat="1" ht="14.25" customHeight="1" spans="1:8">
      <c r="A393" s="14">
        <f t="shared" si="6"/>
        <v>389</v>
      </c>
      <c r="B393" s="14" t="str">
        <f>VLOOKUP(A:A,'[1]2023年3月在岗人员及社保补贴原表'!A:T,3,0)</f>
        <v>城东</v>
      </c>
      <c r="C393" s="14" t="str">
        <f>VLOOKUP(A:A,'[1]2023年3月在岗人员及社保补贴原表'!A:T,4,0)</f>
        <v>青龙山社区</v>
      </c>
      <c r="D393" s="14" t="str">
        <f>VLOOKUP(A:A,'[1]2023年3月在岗人员及社保补贴原表'!A:T,5,0)</f>
        <v>李静</v>
      </c>
      <c r="E393" s="14" t="str">
        <f>VLOOKUP(A:A,'[1]2023年3月在岗人员及社保补贴原表'!A:T,8,0)</f>
        <v>37030419******1041</v>
      </c>
      <c r="F393" s="40" t="str">
        <f>VLOOKUP(A:A,'[1]2023年3月在岗人员及社保补贴原表'!A:T,9,0)</f>
        <v>新城镇岗位</v>
      </c>
      <c r="G393" s="14">
        <f>VLOOKUP(A:A,'[1]2023年3月在岗人员及社保补贴原表'!A:T,15,0)</f>
        <v>436.93</v>
      </c>
      <c r="H393" s="14">
        <f>VLOOKUP(A:A,'[1]2023年3月在岗人员及社保补贴原表'!A:T,20,0)</f>
        <v>1064.74</v>
      </c>
    </row>
    <row r="394" s="24" customFormat="1" ht="14.25" customHeight="1" spans="1:8">
      <c r="A394" s="14">
        <f t="shared" si="6"/>
        <v>390</v>
      </c>
      <c r="B394" s="14" t="str">
        <f>VLOOKUP(A:A,'[1]2023年3月在岗人员及社保补贴原表'!A:T,3,0)</f>
        <v>城东</v>
      </c>
      <c r="C394" s="14" t="str">
        <f>VLOOKUP(A:A,'[1]2023年3月在岗人员及社保补贴原表'!A:T,4,0)</f>
        <v>青龙山社区</v>
      </c>
      <c r="D394" s="14" t="str">
        <f>VLOOKUP(A:A,'[1]2023年3月在岗人员及社保补贴原表'!A:T,5,0)</f>
        <v>马春生</v>
      </c>
      <c r="E394" s="14" t="str">
        <f>VLOOKUP(A:A,'[1]2023年3月在岗人员及社保补贴原表'!A:T,8,0)</f>
        <v>37030419******1377</v>
      </c>
      <c r="F394" s="40" t="str">
        <f>VLOOKUP(A:A,'[1]2023年3月在岗人员及社保补贴原表'!A:T,9,0)</f>
        <v>新城镇岗位</v>
      </c>
      <c r="G394" s="14">
        <f>VLOOKUP(A:A,'[1]2023年3月在岗人员及社保补贴原表'!A:T,15,0)</f>
        <v>436.93</v>
      </c>
      <c r="H394" s="14">
        <f>VLOOKUP(A:A,'[1]2023年3月在岗人员及社保补贴原表'!A:T,20,0)</f>
        <v>1064.74</v>
      </c>
    </row>
    <row r="395" s="24" customFormat="1" ht="14.25" customHeight="1" spans="1:8">
      <c r="A395" s="14">
        <f t="shared" si="6"/>
        <v>391</v>
      </c>
      <c r="B395" s="14" t="str">
        <f>VLOOKUP(A:A,'[1]2023年3月在岗人员及社保补贴原表'!A:T,3,0)</f>
        <v>城东</v>
      </c>
      <c r="C395" s="14" t="str">
        <f>VLOOKUP(A:A,'[1]2023年3月在岗人员及社保补贴原表'!A:T,4,0)</f>
        <v>青龙山社区</v>
      </c>
      <c r="D395" s="14" t="str">
        <f>VLOOKUP(A:A,'[1]2023年3月在岗人员及社保补贴原表'!A:T,5,0)</f>
        <v>商春玲</v>
      </c>
      <c r="E395" s="14" t="str">
        <f>VLOOKUP(A:A,'[1]2023年3月在岗人员及社保补贴原表'!A:T,8,0)</f>
        <v>37030419******3123</v>
      </c>
      <c r="F395" s="40" t="str">
        <f>VLOOKUP(A:A,'[1]2023年3月在岗人员及社保补贴原表'!A:T,9,0)</f>
        <v>新城镇岗位</v>
      </c>
      <c r="G395" s="14">
        <f>VLOOKUP(A:A,'[1]2023年3月在岗人员及社保补贴原表'!A:T,15,0)</f>
        <v>436.93</v>
      </c>
      <c r="H395" s="14">
        <f>VLOOKUP(A:A,'[1]2023年3月在岗人员及社保补贴原表'!A:T,20,0)</f>
        <v>1064.74</v>
      </c>
    </row>
    <row r="396" s="24" customFormat="1" ht="14.25" customHeight="1" spans="1:8">
      <c r="A396" s="14">
        <f t="shared" si="6"/>
        <v>392</v>
      </c>
      <c r="B396" s="14" t="str">
        <f>VLOOKUP(A:A,'[1]2023年3月在岗人员及社保补贴原表'!A:T,3,0)</f>
        <v>城东</v>
      </c>
      <c r="C396" s="14" t="str">
        <f>VLOOKUP(A:A,'[1]2023年3月在岗人员及社保补贴原表'!A:T,4,0)</f>
        <v>青龙山社区</v>
      </c>
      <c r="D396" s="14" t="str">
        <f>VLOOKUP(A:A,'[1]2023年3月在岗人员及社保补贴原表'!A:T,5,0)</f>
        <v>朱汝静</v>
      </c>
      <c r="E396" s="14" t="str">
        <f>VLOOKUP(A:A,'[1]2023年3月在岗人员及社保补贴原表'!A:T,8,0)</f>
        <v>37030419******0046</v>
      </c>
      <c r="F396" s="40" t="str">
        <f>VLOOKUP(A:A,'[1]2023年3月在岗人员及社保补贴原表'!A:T,9,0)</f>
        <v>新城镇岗位</v>
      </c>
      <c r="G396" s="14">
        <f>VLOOKUP(A:A,'[1]2023年3月在岗人员及社保补贴原表'!A:T,15,0)</f>
        <v>436.93</v>
      </c>
      <c r="H396" s="14">
        <f>VLOOKUP(A:A,'[1]2023年3月在岗人员及社保补贴原表'!A:T,20,0)</f>
        <v>1064.74</v>
      </c>
    </row>
    <row r="397" s="24" customFormat="1" ht="14.25" customHeight="1" spans="1:8">
      <c r="A397" s="14">
        <f t="shared" si="6"/>
        <v>393</v>
      </c>
      <c r="B397" s="14" t="str">
        <f>VLOOKUP(A:A,'[1]2023年3月在岗人员及社保补贴原表'!A:T,3,0)</f>
        <v>城东</v>
      </c>
      <c r="C397" s="14" t="str">
        <f>VLOOKUP(A:A,'[1]2023年3月在岗人员及社保补贴原表'!A:T,4,0)</f>
        <v>青龙山社区</v>
      </c>
      <c r="D397" s="14" t="str">
        <f>VLOOKUP(A:A,'[1]2023年3月在岗人员及社保补贴原表'!A:T,5,0)</f>
        <v>魏巍</v>
      </c>
      <c r="E397" s="14" t="str">
        <f>VLOOKUP(A:A,'[1]2023年3月在岗人员及社保补贴原表'!A:T,8,0)</f>
        <v>37030419******032X</v>
      </c>
      <c r="F397" s="40" t="str">
        <f>VLOOKUP(A:A,'[1]2023年3月在岗人员及社保补贴原表'!A:T,9,0)</f>
        <v>新城镇岗位</v>
      </c>
      <c r="G397" s="14">
        <f>VLOOKUP(A:A,'[1]2023年3月在岗人员及社保补贴原表'!A:T,15,0)</f>
        <v>436.93</v>
      </c>
      <c r="H397" s="14">
        <f>VLOOKUP(A:A,'[1]2023年3月在岗人员及社保补贴原表'!A:T,20,0)</f>
        <v>1064.74</v>
      </c>
    </row>
    <row r="398" s="24" customFormat="1" ht="14.25" customHeight="1" spans="1:8">
      <c r="A398" s="14">
        <f t="shared" si="6"/>
        <v>394</v>
      </c>
      <c r="B398" s="14" t="str">
        <f>VLOOKUP(A:A,'[1]2023年3月在岗人员及社保补贴原表'!A:T,3,0)</f>
        <v>城东</v>
      </c>
      <c r="C398" s="14" t="str">
        <f>VLOOKUP(A:A,'[1]2023年3月在岗人员及社保补贴原表'!A:T,4,0)</f>
        <v>青龙山社区</v>
      </c>
      <c r="D398" s="14" t="str">
        <f>VLOOKUP(A:A,'[1]2023年3月在岗人员及社保补贴原表'!A:T,5,0)</f>
        <v>秦晓慧</v>
      </c>
      <c r="E398" s="14" t="str">
        <f>VLOOKUP(A:A,'[1]2023年3月在岗人员及社保补贴原表'!A:T,8,0)</f>
        <v>37030419******3127</v>
      </c>
      <c r="F398" s="40" t="str">
        <f>VLOOKUP(A:A,'[1]2023年3月在岗人员及社保补贴原表'!A:T,9,0)</f>
        <v>新城镇岗位</v>
      </c>
      <c r="G398" s="14">
        <f>VLOOKUP(A:A,'[1]2023年3月在岗人员及社保补贴原表'!A:T,15,0)</f>
        <v>436.93</v>
      </c>
      <c r="H398" s="14">
        <f>VLOOKUP(A:A,'[1]2023年3月在岗人员及社保补贴原表'!A:T,20,0)</f>
        <v>1064.74</v>
      </c>
    </row>
    <row r="399" s="24" customFormat="1" ht="14.25" customHeight="1" spans="1:8">
      <c r="A399" s="14">
        <f t="shared" si="6"/>
        <v>395</v>
      </c>
      <c r="B399" s="14" t="str">
        <f>VLOOKUP(A:A,'[1]2023年3月在岗人员及社保补贴原表'!A:T,3,0)</f>
        <v>城东</v>
      </c>
      <c r="C399" s="14" t="str">
        <f>VLOOKUP(A:A,'[1]2023年3月在岗人员及社保补贴原表'!A:T,4,0)</f>
        <v>青龙山社区</v>
      </c>
      <c r="D399" s="14" t="str">
        <f>VLOOKUP(A:A,'[1]2023年3月在岗人员及社保补贴原表'!A:T,5,0)</f>
        <v>房信全</v>
      </c>
      <c r="E399" s="14" t="str">
        <f>VLOOKUP(A:A,'[1]2023年3月在岗人员及社保补贴原表'!A:T,8,0)</f>
        <v>37030419******0017</v>
      </c>
      <c r="F399" s="40" t="str">
        <f>VLOOKUP(A:A,'[1]2023年3月在岗人员及社保补贴原表'!A:T,9,0)</f>
        <v>新城镇岗位</v>
      </c>
      <c r="G399" s="14">
        <f>VLOOKUP(A:A,'[1]2023年3月在岗人员及社保补贴原表'!A:T,15,0)</f>
        <v>436.93</v>
      </c>
      <c r="H399" s="14">
        <f>VLOOKUP(A:A,'[1]2023年3月在岗人员及社保补贴原表'!A:T,20,0)</f>
        <v>1064.74</v>
      </c>
    </row>
    <row r="400" s="24" customFormat="1" ht="14.25" customHeight="1" spans="1:8">
      <c r="A400" s="14">
        <f t="shared" si="6"/>
        <v>396</v>
      </c>
      <c r="B400" s="14" t="str">
        <f>VLOOKUP(A:A,'[1]2023年3月在岗人员及社保补贴原表'!A:T,3,0)</f>
        <v>城东</v>
      </c>
      <c r="C400" s="14" t="str">
        <f>VLOOKUP(A:A,'[1]2023年3月在岗人员及社保补贴原表'!A:T,4,0)</f>
        <v>青龙山社区</v>
      </c>
      <c r="D400" s="14" t="str">
        <f>VLOOKUP(A:A,'[1]2023年3月在岗人员及社保补贴原表'!A:T,5,0)</f>
        <v>魏金美</v>
      </c>
      <c r="E400" s="14" t="str">
        <f>VLOOKUP(A:A,'[1]2023年3月在岗人员及社保补贴原表'!A:T,8,0)</f>
        <v>37030419******4720</v>
      </c>
      <c r="F400" s="40" t="str">
        <f>VLOOKUP(A:A,'[1]2023年3月在岗人员及社保补贴原表'!A:T,9,0)</f>
        <v>新城镇岗位</v>
      </c>
      <c r="G400" s="14">
        <f>VLOOKUP(A:A,'[1]2023年3月在岗人员及社保补贴原表'!A:T,15,0)</f>
        <v>436.93</v>
      </c>
      <c r="H400" s="14">
        <f>VLOOKUP(A:A,'[1]2023年3月在岗人员及社保补贴原表'!A:T,20,0)</f>
        <v>1064.74</v>
      </c>
    </row>
    <row r="401" s="24" customFormat="1" ht="14.25" customHeight="1" spans="1:8">
      <c r="A401" s="14">
        <f t="shared" si="6"/>
        <v>397</v>
      </c>
      <c r="B401" s="14" t="str">
        <f>VLOOKUP(A:A,'[1]2023年3月在岗人员及社保补贴原表'!A:T,3,0)</f>
        <v>城东</v>
      </c>
      <c r="C401" s="14" t="str">
        <f>VLOOKUP(A:A,'[1]2023年3月在岗人员及社保补贴原表'!A:T,4,0)</f>
        <v>青龙山社区</v>
      </c>
      <c r="D401" s="14" t="str">
        <f>VLOOKUP(A:A,'[1]2023年3月在岗人员及社保补贴原表'!A:T,5,0)</f>
        <v>孙奉宝</v>
      </c>
      <c r="E401" s="14" t="str">
        <f>VLOOKUP(A:A,'[1]2023年3月在岗人员及社保补贴原表'!A:T,8,0)</f>
        <v>37030419******0629</v>
      </c>
      <c r="F401" s="40" t="str">
        <f>VLOOKUP(A:A,'[1]2023年3月在岗人员及社保补贴原表'!A:T,9,0)</f>
        <v>新城镇岗位</v>
      </c>
      <c r="G401" s="14">
        <f>VLOOKUP(A:A,'[1]2023年3月在岗人员及社保补贴原表'!A:T,15,0)</f>
        <v>436.93</v>
      </c>
      <c r="H401" s="14">
        <f>VLOOKUP(A:A,'[1]2023年3月在岗人员及社保补贴原表'!A:T,20,0)</f>
        <v>1064.74</v>
      </c>
    </row>
    <row r="402" s="24" customFormat="1" ht="14.25" customHeight="1" spans="1:8">
      <c r="A402" s="14">
        <f t="shared" si="6"/>
        <v>398</v>
      </c>
      <c r="B402" s="14" t="str">
        <f>VLOOKUP(A:A,'[1]2023年3月在岗人员及社保补贴原表'!A:T,3,0)</f>
        <v>城东</v>
      </c>
      <c r="C402" s="14" t="str">
        <f>VLOOKUP(A:A,'[1]2023年3月在岗人员及社保补贴原表'!A:T,4,0)</f>
        <v>青龙山社区</v>
      </c>
      <c r="D402" s="14" t="str">
        <f>VLOOKUP(A:A,'[1]2023年3月在岗人员及社保补贴原表'!A:T,5,0)</f>
        <v>李海玉</v>
      </c>
      <c r="E402" s="14" t="str">
        <f>VLOOKUP(A:A,'[1]2023年3月在岗人员及社保补贴原表'!A:T,8,0)</f>
        <v>37030419******1048</v>
      </c>
      <c r="F402" s="40" t="str">
        <f>VLOOKUP(A:A,'[1]2023年3月在岗人员及社保补贴原表'!A:T,9,0)</f>
        <v>新城镇岗位</v>
      </c>
      <c r="G402" s="14">
        <f>VLOOKUP(A:A,'[1]2023年3月在岗人员及社保补贴原表'!A:T,15,0)</f>
        <v>436.93</v>
      </c>
      <c r="H402" s="14">
        <f>VLOOKUP(A:A,'[1]2023年3月在岗人员及社保补贴原表'!A:T,20,0)</f>
        <v>1064.74</v>
      </c>
    </row>
    <row r="403" s="24" customFormat="1" ht="14.25" customHeight="1" spans="1:8">
      <c r="A403" s="14">
        <f t="shared" si="6"/>
        <v>399</v>
      </c>
      <c r="B403" s="14" t="str">
        <f>VLOOKUP(A:A,'[1]2023年3月在岗人员及社保补贴原表'!A:T,3,0)</f>
        <v>城东</v>
      </c>
      <c r="C403" s="14" t="str">
        <f>VLOOKUP(A:A,'[1]2023年3月在岗人员及社保补贴原表'!A:T,4,0)</f>
        <v>青龙山社区</v>
      </c>
      <c r="D403" s="14" t="str">
        <f>VLOOKUP(A:A,'[1]2023年3月在岗人员及社保补贴原表'!A:T,5,0)</f>
        <v>司玲芝</v>
      </c>
      <c r="E403" s="14" t="str">
        <f>VLOOKUP(A:A,'[1]2023年3月在岗人员及社保补贴原表'!A:T,8,0)</f>
        <v>37030419******2529</v>
      </c>
      <c r="F403" s="40" t="str">
        <f>VLOOKUP(A:A,'[1]2023年3月在岗人员及社保补贴原表'!A:T,9,0)</f>
        <v>新城镇岗位</v>
      </c>
      <c r="G403" s="14">
        <f>VLOOKUP(A:A,'[1]2023年3月在岗人员及社保补贴原表'!A:T,15,0)</f>
        <v>436.93</v>
      </c>
      <c r="H403" s="14">
        <f>VLOOKUP(A:A,'[1]2023年3月在岗人员及社保补贴原表'!A:T,20,0)</f>
        <v>1064.74</v>
      </c>
    </row>
    <row r="404" s="24" customFormat="1" ht="14.25" customHeight="1" spans="1:8">
      <c r="A404" s="14">
        <f t="shared" si="6"/>
        <v>400</v>
      </c>
      <c r="B404" s="14" t="str">
        <f>VLOOKUP(A:A,'[1]2023年3月在岗人员及社保补贴原表'!A:T,3,0)</f>
        <v>城东</v>
      </c>
      <c r="C404" s="14" t="str">
        <f>VLOOKUP(A:A,'[1]2023年3月在岗人员及社保补贴原表'!A:T,4,0)</f>
        <v>青龙山社区</v>
      </c>
      <c r="D404" s="14" t="str">
        <f>VLOOKUP(A:A,'[1]2023年3月在岗人员及社保补贴原表'!A:T,5,0)</f>
        <v>薛忠全</v>
      </c>
      <c r="E404" s="14" t="str">
        <f>VLOOKUP(A:A,'[1]2023年3月在岗人员及社保补贴原表'!A:T,8,0)</f>
        <v>37030419******003X</v>
      </c>
      <c r="F404" s="40" t="str">
        <f>VLOOKUP(A:A,'[1]2023年3月在岗人员及社保补贴原表'!A:T,9,0)</f>
        <v>新城镇岗位</v>
      </c>
      <c r="G404" s="14">
        <f>VLOOKUP(A:A,'[1]2023年3月在岗人员及社保补贴原表'!A:T,15,0)</f>
        <v>436.93</v>
      </c>
      <c r="H404" s="14">
        <f>VLOOKUP(A:A,'[1]2023年3月在岗人员及社保补贴原表'!A:T,20,0)</f>
        <v>1064.74</v>
      </c>
    </row>
    <row r="405" s="24" customFormat="1" ht="14.25" customHeight="1" spans="1:8">
      <c r="A405" s="14">
        <f t="shared" si="6"/>
        <v>401</v>
      </c>
      <c r="B405" s="14" t="str">
        <f>VLOOKUP(A:A,'[1]2023年3月在岗人员及社保补贴原表'!A:T,3,0)</f>
        <v>城东</v>
      </c>
      <c r="C405" s="14" t="str">
        <f>VLOOKUP(A:A,'[1]2023年3月在岗人员及社保补贴原表'!A:T,4,0)</f>
        <v>青龙山社区</v>
      </c>
      <c r="D405" s="14" t="str">
        <f>VLOOKUP(A:A,'[1]2023年3月在岗人员及社保补贴原表'!A:T,5,0)</f>
        <v>刘永祥</v>
      </c>
      <c r="E405" s="14" t="str">
        <f>VLOOKUP(A:A,'[1]2023年3月在岗人员及社保补贴原表'!A:T,8,0)</f>
        <v>37030219******5130</v>
      </c>
      <c r="F405" s="40" t="str">
        <f>VLOOKUP(A:A,'[1]2023年3月在岗人员及社保补贴原表'!A:T,9,0)</f>
        <v>新城镇岗位</v>
      </c>
      <c r="G405" s="14">
        <f>VLOOKUP(A:A,'[1]2023年3月在岗人员及社保补贴原表'!A:T,15,0)</f>
        <v>436.93</v>
      </c>
      <c r="H405" s="14">
        <f>VLOOKUP(A:A,'[1]2023年3月在岗人员及社保补贴原表'!A:T,20,0)</f>
        <v>1064.74</v>
      </c>
    </row>
    <row r="406" s="24" customFormat="1" ht="14.25" customHeight="1" spans="1:8">
      <c r="A406" s="14">
        <f t="shared" si="6"/>
        <v>402</v>
      </c>
      <c r="B406" s="14" t="str">
        <f>VLOOKUP(A:A,'[1]2023年3月在岗人员及社保补贴原表'!A:T,3,0)</f>
        <v>八陡</v>
      </c>
      <c r="C406" s="14" t="str">
        <f>VLOOKUP(A:A,'[1]2023年3月在岗人员及社保补贴原表'!A:T,4,0)</f>
        <v>苏家沟村</v>
      </c>
      <c r="D406" s="14" t="str">
        <f>VLOOKUP(A:A,'[1]2023年3月在岗人员及社保补贴原表'!A:T,5,0)</f>
        <v>郑玉福</v>
      </c>
      <c r="E406" s="14" t="str">
        <f>VLOOKUP(A:A,'[1]2023年3月在岗人员及社保补贴原表'!A:T,8,0)</f>
        <v>37030419******4837</v>
      </c>
      <c r="F406" s="40" t="str">
        <f>VLOOKUP(A:A,'[1]2023年3月在岗人员及社保补贴原表'!A:T,9,0)</f>
        <v>新城镇岗位</v>
      </c>
      <c r="G406" s="14">
        <f>VLOOKUP(A:A,'[1]2023年3月在岗人员及社保补贴原表'!A:T,15,0)</f>
        <v>436.93</v>
      </c>
      <c r="H406" s="14">
        <f>VLOOKUP(A:A,'[1]2023年3月在岗人员及社保补贴原表'!A:T,20,0)</f>
        <v>1064.74</v>
      </c>
    </row>
    <row r="407" s="24" customFormat="1" ht="14.25" customHeight="1" spans="1:8">
      <c r="A407" s="14">
        <f t="shared" si="6"/>
        <v>403</v>
      </c>
      <c r="B407" s="14" t="str">
        <f>VLOOKUP(A:A,'[1]2023年3月在岗人员及社保补贴原表'!A:T,3,0)</f>
        <v>八陡</v>
      </c>
      <c r="C407" s="14" t="str">
        <f>VLOOKUP(A:A,'[1]2023年3月在岗人员及社保补贴原表'!A:T,4,0)</f>
        <v>山机社区</v>
      </c>
      <c r="D407" s="14" t="str">
        <f>VLOOKUP(A:A,'[1]2023年3月在岗人员及社保补贴原表'!A:T,5,0)</f>
        <v>郑良柏</v>
      </c>
      <c r="E407" s="14" t="str">
        <f>VLOOKUP(A:A,'[1]2023年3月在岗人员及社保补贴原表'!A:T,8,0)</f>
        <v>37030419******1916</v>
      </c>
      <c r="F407" s="40" t="str">
        <f>VLOOKUP(A:A,'[1]2023年3月在岗人员及社保补贴原表'!A:T,9,0)</f>
        <v>新城镇岗位</v>
      </c>
      <c r="G407" s="14">
        <f>VLOOKUP(A:A,'[1]2023年3月在岗人员及社保补贴原表'!A:T,15,0)</f>
        <v>436.93</v>
      </c>
      <c r="H407" s="14">
        <f>VLOOKUP(A:A,'[1]2023年3月在岗人员及社保补贴原表'!A:T,20,0)</f>
        <v>1064.74</v>
      </c>
    </row>
    <row r="408" s="24" customFormat="1" ht="14.25" customHeight="1" spans="1:8">
      <c r="A408" s="14">
        <f t="shared" si="6"/>
        <v>404</v>
      </c>
      <c r="B408" s="14" t="str">
        <f>VLOOKUP(A:A,'[1]2023年3月在岗人员及社保补贴原表'!A:T,3,0)</f>
        <v>城东</v>
      </c>
      <c r="C408" s="14" t="str">
        <f>VLOOKUP(A:A,'[1]2023年3月在岗人员及社保补贴原表'!A:T,4,0)</f>
        <v>公平庄社区</v>
      </c>
      <c r="D408" s="14" t="str">
        <f>VLOOKUP(A:A,'[1]2023年3月在岗人员及社保补贴原表'!A:T,5,0)</f>
        <v>高红梅</v>
      </c>
      <c r="E408" s="14" t="str">
        <f>VLOOKUP(A:A,'[1]2023年3月在岗人员及社保补贴原表'!A:T,8,0)</f>
        <v>37030419******002X</v>
      </c>
      <c r="F408" s="40" t="str">
        <f>VLOOKUP(A:A,'[1]2023年3月在岗人员及社保补贴原表'!A:T,9,0)</f>
        <v>新城镇岗位</v>
      </c>
      <c r="G408" s="14">
        <f>VLOOKUP(A:A,'[1]2023年3月在岗人员及社保补贴原表'!A:T,15,0)</f>
        <v>436.93</v>
      </c>
      <c r="H408" s="14">
        <f>VLOOKUP(A:A,'[1]2023年3月在岗人员及社保补贴原表'!A:T,20,0)</f>
        <v>1064.74</v>
      </c>
    </row>
    <row r="409" s="24" customFormat="1" ht="14.25" customHeight="1" spans="1:8">
      <c r="A409" s="14">
        <f t="shared" si="6"/>
        <v>405</v>
      </c>
      <c r="B409" s="14" t="str">
        <f>VLOOKUP(A:A,'[1]2023年3月在岗人员及社保补贴原表'!A:T,3,0)</f>
        <v>城东</v>
      </c>
      <c r="C409" s="14" t="str">
        <f>VLOOKUP(A:A,'[1]2023年3月在岗人员及社保补贴原表'!A:T,4,0)</f>
        <v>公平庄社区</v>
      </c>
      <c r="D409" s="14" t="str">
        <f>VLOOKUP(A:A,'[1]2023年3月在岗人员及社保补贴原表'!A:T,5,0)</f>
        <v>李金博</v>
      </c>
      <c r="E409" s="14" t="str">
        <f>VLOOKUP(A:A,'[1]2023年3月在岗人员及社保补贴原表'!A:T,8,0)</f>
        <v>37030519******0798</v>
      </c>
      <c r="F409" s="40" t="str">
        <f>VLOOKUP(A:A,'[1]2023年3月在岗人员及社保补贴原表'!A:T,9,0)</f>
        <v>新城镇岗位</v>
      </c>
      <c r="G409" s="14">
        <f>VLOOKUP(A:A,'[1]2023年3月在岗人员及社保补贴原表'!A:T,15,0)</f>
        <v>436.93</v>
      </c>
      <c r="H409" s="14">
        <f>VLOOKUP(A:A,'[1]2023年3月在岗人员及社保补贴原表'!A:T,20,0)</f>
        <v>1064.74</v>
      </c>
    </row>
    <row r="410" s="24" customFormat="1" ht="14.25" customHeight="1" spans="1:8">
      <c r="A410" s="14">
        <f t="shared" si="6"/>
        <v>406</v>
      </c>
      <c r="B410" s="14" t="str">
        <f>VLOOKUP(A:A,'[1]2023年3月在岗人员及社保补贴原表'!A:T,3,0)</f>
        <v>城东</v>
      </c>
      <c r="C410" s="14" t="str">
        <f>VLOOKUP(A:A,'[1]2023年3月在岗人员及社保补贴原表'!A:T,4,0)</f>
        <v>珑山社区</v>
      </c>
      <c r="D410" s="14" t="str">
        <f>VLOOKUP(A:A,'[1]2023年3月在岗人员及社保补贴原表'!A:T,5,0)</f>
        <v>马艳美</v>
      </c>
      <c r="E410" s="14" t="str">
        <f>VLOOKUP(A:A,'[1]2023年3月在岗人员及社保补贴原表'!A:T,8,0)</f>
        <v>37030219******6324</v>
      </c>
      <c r="F410" s="40" t="str">
        <f>VLOOKUP(A:A,'[1]2023年3月在岗人员及社保补贴原表'!A:T,9,0)</f>
        <v>新城镇岗位</v>
      </c>
      <c r="G410" s="14">
        <f>VLOOKUP(A:A,'[1]2023年3月在岗人员及社保补贴原表'!A:T,15,0)</f>
        <v>436.93</v>
      </c>
      <c r="H410" s="14">
        <f>VLOOKUP(A:A,'[1]2023年3月在岗人员及社保补贴原表'!A:T,20,0)</f>
        <v>1064.74</v>
      </c>
    </row>
    <row r="411" s="24" customFormat="1" ht="14.25" customHeight="1" spans="1:8">
      <c r="A411" s="14">
        <f t="shared" si="6"/>
        <v>407</v>
      </c>
      <c r="B411" s="14" t="str">
        <f>VLOOKUP(A:A,'[1]2023年3月在岗人员及社保补贴原表'!A:T,3,0)</f>
        <v>城西</v>
      </c>
      <c r="C411" s="14" t="str">
        <f>VLOOKUP(A:A,'[1]2023年3月在岗人员及社保补贴原表'!A:T,4,0)</f>
        <v>大辛社区</v>
      </c>
      <c r="D411" s="14" t="str">
        <f>VLOOKUP(A:A,'[1]2023年3月在岗人员及社保补贴原表'!A:T,5,0)</f>
        <v>张红</v>
      </c>
      <c r="E411" s="14" t="str">
        <f>VLOOKUP(A:A,'[1]2023年3月在岗人员及社保补贴原表'!A:T,8,0)</f>
        <v>37030419******0625</v>
      </c>
      <c r="F411" s="40" t="str">
        <f>VLOOKUP(A:A,'[1]2023年3月在岗人员及社保补贴原表'!A:T,9,0)</f>
        <v>新城镇岗位</v>
      </c>
      <c r="G411" s="14">
        <f>VLOOKUP(A:A,'[1]2023年3月在岗人员及社保补贴原表'!A:T,15,0)</f>
        <v>436.93</v>
      </c>
      <c r="H411" s="14">
        <f>VLOOKUP(A:A,'[1]2023年3月在岗人员及社保补贴原表'!A:T,20,0)</f>
        <v>1064.74</v>
      </c>
    </row>
    <row r="412" s="24" customFormat="1" ht="14.25" customHeight="1" spans="1:8">
      <c r="A412" s="14">
        <f t="shared" si="6"/>
        <v>408</v>
      </c>
      <c r="B412" s="14" t="str">
        <f>VLOOKUP(A:A,'[1]2023年3月在岗人员及社保补贴原表'!A:T,3,0)</f>
        <v>城西</v>
      </c>
      <c r="C412" s="14" t="str">
        <f>VLOOKUP(A:A,'[1]2023年3月在岗人员及社保补贴原表'!A:T,4,0)</f>
        <v>双山</v>
      </c>
      <c r="D412" s="14" t="str">
        <f>VLOOKUP(A:A,'[1]2023年3月在岗人员及社保补贴原表'!A:T,5,0)</f>
        <v>朱允岐</v>
      </c>
      <c r="E412" s="14" t="str">
        <f>VLOOKUP(A:A,'[1]2023年3月在岗人员及社保补贴原表'!A:T,8,0)</f>
        <v>37030419******0614</v>
      </c>
      <c r="F412" s="40" t="str">
        <f>VLOOKUP(A:A,'[1]2023年3月在岗人员及社保补贴原表'!A:T,9,0)</f>
        <v>新城镇岗位</v>
      </c>
      <c r="G412" s="14">
        <f>VLOOKUP(A:A,'[1]2023年3月在岗人员及社保补贴原表'!A:T,15,0)</f>
        <v>436.93</v>
      </c>
      <c r="H412" s="14">
        <f>VLOOKUP(A:A,'[1]2023年3月在岗人员及社保补贴原表'!A:T,20,0)</f>
        <v>1064.74</v>
      </c>
    </row>
    <row r="413" s="24" customFormat="1" ht="14.25" customHeight="1" spans="1:8">
      <c r="A413" s="14">
        <f t="shared" si="6"/>
        <v>409</v>
      </c>
      <c r="B413" s="14" t="str">
        <f>VLOOKUP(A:A,'[1]2023年3月在岗人员及社保补贴原表'!A:T,3,0)</f>
        <v>城西</v>
      </c>
      <c r="C413" s="14" t="str">
        <f>VLOOKUP(A:A,'[1]2023年3月在岗人员及社保补贴原表'!A:T,4,0)</f>
        <v>双山</v>
      </c>
      <c r="D413" s="14" t="str">
        <f>VLOOKUP(A:A,'[1]2023年3月在岗人员及社保补贴原表'!A:T,5,0)</f>
        <v>邵静</v>
      </c>
      <c r="E413" s="14" t="str">
        <f>VLOOKUP(A:A,'[1]2023年3月在岗人员及社保补贴原表'!A:T,8,0)</f>
        <v>37030419******064X</v>
      </c>
      <c r="F413" s="40" t="str">
        <f>VLOOKUP(A:A,'[1]2023年3月在岗人员及社保补贴原表'!A:T,9,0)</f>
        <v>新城镇岗位</v>
      </c>
      <c r="G413" s="14">
        <f>VLOOKUP(A:A,'[1]2023年3月在岗人员及社保补贴原表'!A:T,15,0)</f>
        <v>436.93</v>
      </c>
      <c r="H413" s="14">
        <f>VLOOKUP(A:A,'[1]2023年3月在岗人员及社保补贴原表'!A:T,20,0)</f>
        <v>1064.74</v>
      </c>
    </row>
    <row r="414" s="24" customFormat="1" ht="14.25" customHeight="1" spans="1:8">
      <c r="A414" s="14">
        <f t="shared" si="6"/>
        <v>410</v>
      </c>
      <c r="B414" s="14" t="str">
        <f>VLOOKUP(A:A,'[1]2023年3月在岗人员及社保补贴原表'!A:T,3,0)</f>
        <v>城西</v>
      </c>
      <c r="C414" s="14" t="str">
        <f>VLOOKUP(A:A,'[1]2023年3月在岗人员及社保补贴原表'!A:T,4,0)</f>
        <v>双山</v>
      </c>
      <c r="D414" s="14" t="str">
        <f>VLOOKUP(A:A,'[1]2023年3月在岗人员及社保补贴原表'!A:T,5,0)</f>
        <v>夏侯菁华</v>
      </c>
      <c r="E414" s="14" t="str">
        <f>VLOOKUP(A:A,'[1]2023年3月在岗人员及社保补贴原表'!A:T,8,0)</f>
        <v>37030419******0028</v>
      </c>
      <c r="F414" s="40" t="str">
        <f>VLOOKUP(A:A,'[1]2023年3月在岗人员及社保补贴原表'!A:T,9,0)</f>
        <v>新城镇岗位</v>
      </c>
      <c r="G414" s="14">
        <f>VLOOKUP(A:A,'[1]2023年3月在岗人员及社保补贴原表'!A:T,15,0)</f>
        <v>436.93</v>
      </c>
      <c r="H414" s="14">
        <f>VLOOKUP(A:A,'[1]2023年3月在岗人员及社保补贴原表'!A:T,20,0)</f>
        <v>1064.74</v>
      </c>
    </row>
    <row r="415" s="24" customFormat="1" ht="14.25" customHeight="1" spans="1:8">
      <c r="A415" s="14">
        <f t="shared" si="6"/>
        <v>411</v>
      </c>
      <c r="B415" s="14" t="str">
        <f>VLOOKUP(A:A,'[1]2023年3月在岗人员及社保补贴原表'!A:T,3,0)</f>
        <v>城西</v>
      </c>
      <c r="C415" s="14" t="str">
        <f>VLOOKUP(A:A,'[1]2023年3月在岗人员及社保补贴原表'!A:T,4,0)</f>
        <v>双山</v>
      </c>
      <c r="D415" s="14" t="str">
        <f>VLOOKUP(A:A,'[1]2023年3月在岗人员及社保补贴原表'!A:T,5,0)</f>
        <v>孙兆成</v>
      </c>
      <c r="E415" s="14" t="str">
        <f>VLOOKUP(A:A,'[1]2023年3月在岗人员及社保补贴原表'!A:T,8,0)</f>
        <v>37030419******1015</v>
      </c>
      <c r="F415" s="40" t="str">
        <f>VLOOKUP(A:A,'[1]2023年3月在岗人员及社保补贴原表'!A:T,9,0)</f>
        <v>新城镇岗位</v>
      </c>
      <c r="G415" s="14">
        <f>VLOOKUP(A:A,'[1]2023年3月在岗人员及社保补贴原表'!A:T,15,0)</f>
        <v>436.93</v>
      </c>
      <c r="H415" s="14">
        <f>VLOOKUP(A:A,'[1]2023年3月在岗人员及社保补贴原表'!A:T,20,0)</f>
        <v>1064.74</v>
      </c>
    </row>
    <row r="416" s="24" customFormat="1" ht="14.25" customHeight="1" spans="1:8">
      <c r="A416" s="14">
        <f t="shared" si="6"/>
        <v>412</v>
      </c>
      <c r="B416" s="14" t="str">
        <f>VLOOKUP(A:A,'[1]2023年3月在岗人员及社保补贴原表'!A:T,3,0)</f>
        <v>城西</v>
      </c>
      <c r="C416" s="14" t="str">
        <f>VLOOKUP(A:A,'[1]2023年3月在岗人员及社保补贴原表'!A:T,4,0)</f>
        <v>税务街</v>
      </c>
      <c r="D416" s="14" t="str">
        <f>VLOOKUP(A:A,'[1]2023年3月在岗人员及社保补贴原表'!A:T,5,0)</f>
        <v>周先兵</v>
      </c>
      <c r="E416" s="14" t="str">
        <f>VLOOKUP(A:A,'[1]2023年3月在岗人员及社保补贴原表'!A:T,8,0)</f>
        <v>37030419******6510</v>
      </c>
      <c r="F416" s="40" t="str">
        <f>VLOOKUP(A:A,'[1]2023年3月在岗人员及社保补贴原表'!A:T,9,0)</f>
        <v>新城镇岗位</v>
      </c>
      <c r="G416" s="14">
        <f>VLOOKUP(A:A,'[1]2023年3月在岗人员及社保补贴原表'!A:T,15,0)</f>
        <v>436.93</v>
      </c>
      <c r="H416" s="14">
        <f>VLOOKUP(A:A,'[1]2023年3月在岗人员及社保补贴原表'!A:T,20,0)</f>
        <v>1064.74</v>
      </c>
    </row>
    <row r="417" s="24" customFormat="1" ht="14.25" customHeight="1" spans="1:8">
      <c r="A417" s="14">
        <f t="shared" si="6"/>
        <v>413</v>
      </c>
      <c r="B417" s="14" t="str">
        <f>VLOOKUP(A:A,'[1]2023年3月在岗人员及社保补贴原表'!A:T,3,0)</f>
        <v>城西</v>
      </c>
      <c r="C417" s="14" t="str">
        <f>VLOOKUP(A:A,'[1]2023年3月在岗人员及社保补贴原表'!A:T,4,0)</f>
        <v>税务街</v>
      </c>
      <c r="D417" s="14" t="str">
        <f>VLOOKUP(A:A,'[1]2023年3月在岗人员及社保补贴原表'!A:T,5,0)</f>
        <v>徐桂梅</v>
      </c>
      <c r="E417" s="14" t="str">
        <f>VLOOKUP(A:A,'[1]2023年3月在岗人员及社保补贴原表'!A:T,8,0)</f>
        <v>22018219******0040</v>
      </c>
      <c r="F417" s="40" t="str">
        <f>VLOOKUP(A:A,'[1]2023年3月在岗人员及社保补贴原表'!A:T,9,0)</f>
        <v>新城镇岗位</v>
      </c>
      <c r="G417" s="14">
        <f>VLOOKUP(A:A,'[1]2023年3月在岗人员及社保补贴原表'!A:T,15,0)</f>
        <v>436.93</v>
      </c>
      <c r="H417" s="14">
        <f>VLOOKUP(A:A,'[1]2023年3月在岗人员及社保补贴原表'!A:T,20,0)</f>
        <v>1064.74</v>
      </c>
    </row>
    <row r="418" s="24" customFormat="1" ht="14.25" customHeight="1" spans="1:8">
      <c r="A418" s="14">
        <f t="shared" si="6"/>
        <v>414</v>
      </c>
      <c r="B418" s="14" t="str">
        <f>VLOOKUP(A:A,'[1]2023年3月在岗人员及社保补贴原表'!A:T,3,0)</f>
        <v>域城</v>
      </c>
      <c r="C418" s="14" t="str">
        <f>VLOOKUP(A:A,'[1]2023年3月在岗人员及社保补贴原表'!A:T,4,0)</f>
        <v>域城镇办</v>
      </c>
      <c r="D418" s="14" t="str">
        <f>VLOOKUP(A:A,'[1]2023年3月在岗人员及社保补贴原表'!A:T,5,0)</f>
        <v>刁辉</v>
      </c>
      <c r="E418" s="14" t="str">
        <f>VLOOKUP(A:A,'[1]2023年3月在岗人员及社保补贴原表'!A:T,8,0)</f>
        <v>37030419******1621</v>
      </c>
      <c r="F418" s="40" t="str">
        <f>VLOOKUP(A:A,'[1]2023年3月在岗人员及社保补贴原表'!A:T,9,0)</f>
        <v>新城镇岗位</v>
      </c>
      <c r="G418" s="14">
        <f>VLOOKUP(A:A,'[1]2023年3月在岗人员及社保补贴原表'!A:T,15,0)</f>
        <v>436.93</v>
      </c>
      <c r="H418" s="14">
        <f>VLOOKUP(A:A,'[1]2023年3月在岗人员及社保补贴原表'!A:T,20,0)</f>
        <v>1064.74</v>
      </c>
    </row>
    <row r="419" s="24" customFormat="1" ht="14.25" customHeight="1" spans="1:8">
      <c r="A419" s="14">
        <f t="shared" si="6"/>
        <v>415</v>
      </c>
      <c r="B419" s="14" t="str">
        <f>VLOOKUP(A:A,'[1]2023年3月在岗人员及社保补贴原表'!A:T,3,0)</f>
        <v>域城</v>
      </c>
      <c r="C419" s="14" t="str">
        <f>VLOOKUP(A:A,'[1]2023年3月在岗人员及社保补贴原表'!A:T,4,0)</f>
        <v>北域城</v>
      </c>
      <c r="D419" s="14" t="str">
        <f>VLOOKUP(A:A,'[1]2023年3月在岗人员及社保补贴原表'!A:T,5,0)</f>
        <v>杨红卫</v>
      </c>
      <c r="E419" s="14" t="str">
        <f>VLOOKUP(A:A,'[1]2023年3月在岗人员及社保补贴原表'!A:T,8,0)</f>
        <v>37030419******3118</v>
      </c>
      <c r="F419" s="40" t="str">
        <f>VLOOKUP(A:A,'[1]2023年3月在岗人员及社保补贴原表'!A:T,9,0)</f>
        <v>新城镇岗位</v>
      </c>
      <c r="G419" s="14">
        <f>VLOOKUP(A:A,'[1]2023年3月在岗人员及社保补贴原表'!A:T,15,0)</f>
        <v>436.93</v>
      </c>
      <c r="H419" s="14">
        <f>VLOOKUP(A:A,'[1]2023年3月在岗人员及社保补贴原表'!A:T,20,0)</f>
        <v>1064.74</v>
      </c>
    </row>
    <row r="420" s="24" customFormat="1" ht="14.25" customHeight="1" spans="1:8">
      <c r="A420" s="14">
        <f t="shared" si="6"/>
        <v>416</v>
      </c>
      <c r="B420" s="14" t="str">
        <f>VLOOKUP(A:A,'[1]2023年3月在岗人员及社保补贴原表'!A:T,3,0)</f>
        <v>域城</v>
      </c>
      <c r="C420" s="14" t="str">
        <f>VLOOKUP(A:A,'[1]2023年3月在岗人员及社保补贴原表'!A:T,4,0)</f>
        <v>柳域社区</v>
      </c>
      <c r="D420" s="14" t="str">
        <f>VLOOKUP(A:A,'[1]2023年3月在岗人员及社保补贴原表'!A:T,5,0)</f>
        <v>岳英利</v>
      </c>
      <c r="E420" s="14" t="str">
        <f>VLOOKUP(A:A,'[1]2023年3月在岗人员及社保补贴原表'!A:T,8,0)</f>
        <v>37030419******0628</v>
      </c>
      <c r="F420" s="40" t="str">
        <f>VLOOKUP(A:A,'[1]2023年3月在岗人员及社保补贴原表'!A:T,9,0)</f>
        <v>新城镇岗位</v>
      </c>
      <c r="G420" s="14">
        <f>VLOOKUP(A:A,'[1]2023年3月在岗人员及社保补贴原表'!A:T,15,0)</f>
        <v>436.93</v>
      </c>
      <c r="H420" s="14">
        <f>VLOOKUP(A:A,'[1]2023年3月在岗人员及社保补贴原表'!A:T,20,0)</f>
        <v>1064.74</v>
      </c>
    </row>
    <row r="421" s="24" customFormat="1" ht="14.25" customHeight="1" spans="1:8">
      <c r="A421" s="14">
        <f t="shared" si="6"/>
        <v>417</v>
      </c>
      <c r="B421" s="14" t="str">
        <f>VLOOKUP(A:A,'[1]2023年3月在岗人员及社保补贴原表'!A:T,3,0)</f>
        <v>域城</v>
      </c>
      <c r="C421" s="14" t="str">
        <f>VLOOKUP(A:A,'[1]2023年3月在岗人员及社保补贴原表'!A:T,4,0)</f>
        <v>颜山国际</v>
      </c>
      <c r="D421" s="14" t="str">
        <f>VLOOKUP(A:A,'[1]2023年3月在岗人员及社保补贴原表'!A:T,5,0)</f>
        <v>苏燕</v>
      </c>
      <c r="E421" s="14" t="str">
        <f>VLOOKUP(A:A,'[1]2023年3月在岗人员及社保补贴原表'!A:T,8,0)</f>
        <v>37030419******1040</v>
      </c>
      <c r="F421" s="40" t="str">
        <f>VLOOKUP(A:A,'[1]2023年3月在岗人员及社保补贴原表'!A:T,9,0)</f>
        <v>新城镇岗位</v>
      </c>
      <c r="G421" s="14">
        <f>VLOOKUP(A:A,'[1]2023年3月在岗人员及社保补贴原表'!A:T,15,0)</f>
        <v>436.93</v>
      </c>
      <c r="H421" s="14">
        <f>VLOOKUP(A:A,'[1]2023年3月在岗人员及社保补贴原表'!A:T,20,0)</f>
        <v>1064.74</v>
      </c>
    </row>
    <row r="422" s="24" customFormat="1" ht="14.25" customHeight="1" spans="1:8">
      <c r="A422" s="14">
        <f t="shared" si="6"/>
        <v>418</v>
      </c>
      <c r="B422" s="14" t="str">
        <f>VLOOKUP(A:A,'[1]2023年3月在岗人员及社保补贴原表'!A:T,3,0)</f>
        <v>城东</v>
      </c>
      <c r="C422" s="14" t="str">
        <f>VLOOKUP(A:A,'[1]2023年3月在岗人员及社保补贴原表'!A:T,4,0)</f>
        <v>城中社区</v>
      </c>
      <c r="D422" s="14" t="str">
        <f>VLOOKUP(A:A,'[1]2023年3月在岗人员及社保补贴原表'!A:T,5,0)</f>
        <v>张庆华</v>
      </c>
      <c r="E422" s="14" t="str">
        <f>VLOOKUP(A:A,'[1]2023年3月在岗人员及社保补贴原表'!A:T,8,0)</f>
        <v>37030419******1621</v>
      </c>
      <c r="F422" s="40" t="str">
        <f>VLOOKUP(A:A,'[1]2023年3月在岗人员及社保补贴原表'!A:T,9,0)</f>
        <v>新城镇岗位</v>
      </c>
      <c r="G422" s="14">
        <f>VLOOKUP(A:A,'[1]2023年3月在岗人员及社保补贴原表'!A:T,15,0)</f>
        <v>436.93</v>
      </c>
      <c r="H422" s="14">
        <f>VLOOKUP(A:A,'[1]2023年3月在岗人员及社保补贴原表'!A:T,20,0)</f>
        <v>1064.74</v>
      </c>
    </row>
    <row r="423" s="24" customFormat="1" ht="14.25" customHeight="1" spans="1:8">
      <c r="A423" s="14">
        <f t="shared" si="6"/>
        <v>419</v>
      </c>
      <c r="B423" s="14" t="str">
        <f>VLOOKUP(A:A,'[1]2023年3月在岗人员及社保补贴原表'!A:T,3,0)</f>
        <v>域城</v>
      </c>
      <c r="C423" s="14" t="str">
        <f>VLOOKUP(A:A,'[1]2023年3月在岗人员及社保补贴原表'!A:T,4,0)</f>
        <v>小李社区</v>
      </c>
      <c r="D423" s="14" t="str">
        <f>VLOOKUP(A:A,'[1]2023年3月在岗人员及社保补贴原表'!A:T,5,0)</f>
        <v>董孟成</v>
      </c>
      <c r="E423" s="14" t="str">
        <f>VLOOKUP(A:A,'[1]2023年3月在岗人员及社保补贴原表'!A:T,8,0)</f>
        <v>37030419******0631</v>
      </c>
      <c r="F423" s="40" t="str">
        <f>VLOOKUP(A:A,'[1]2023年3月在岗人员及社保补贴原表'!A:T,9,0)</f>
        <v>新城镇岗位</v>
      </c>
      <c r="G423" s="14">
        <f>VLOOKUP(A:A,'[1]2023年3月在岗人员及社保补贴原表'!A:T,15,0)</f>
        <v>436.93</v>
      </c>
      <c r="H423" s="14">
        <f>VLOOKUP(A:A,'[1]2023年3月在岗人员及社保补贴原表'!A:T,20,0)</f>
        <v>1064.74</v>
      </c>
    </row>
    <row r="424" s="24" customFormat="1" ht="14.25" customHeight="1" spans="1:8">
      <c r="A424" s="14">
        <f t="shared" si="6"/>
        <v>420</v>
      </c>
      <c r="B424" s="14" t="str">
        <f>VLOOKUP(A:A,'[1]2023年3月在岗人员及社保补贴原表'!A:T,3,0)</f>
        <v>域城</v>
      </c>
      <c r="C424" s="14" t="str">
        <f>VLOOKUP(A:A,'[1]2023年3月在岗人员及社保补贴原表'!A:T,4,0)</f>
        <v>房家庄</v>
      </c>
      <c r="D424" s="14" t="str">
        <f>VLOOKUP(A:A,'[1]2023年3月在岗人员及社保补贴原表'!A:T,5,0)</f>
        <v>冯小玲</v>
      </c>
      <c r="E424" s="14" t="str">
        <f>VLOOKUP(A:A,'[1]2023年3月在岗人员及社保补贴原表'!A:T,8,0)</f>
        <v>37030419******0628</v>
      </c>
      <c r="F424" s="40" t="str">
        <f>VLOOKUP(A:A,'[1]2023年3月在岗人员及社保补贴原表'!A:T,9,0)</f>
        <v>新城镇岗位</v>
      </c>
      <c r="G424" s="14">
        <f>VLOOKUP(A:A,'[1]2023年3月在岗人员及社保补贴原表'!A:T,15,0)</f>
        <v>436.93</v>
      </c>
      <c r="H424" s="14">
        <f>VLOOKUP(A:A,'[1]2023年3月在岗人员及社保补贴原表'!A:T,20,0)</f>
        <v>1064.74</v>
      </c>
    </row>
    <row r="425" s="24" customFormat="1" ht="14.25" customHeight="1" spans="1:8">
      <c r="A425" s="14">
        <f t="shared" si="6"/>
        <v>421</v>
      </c>
      <c r="B425" s="14" t="str">
        <f>VLOOKUP(A:A,'[1]2023年3月在岗人员及社保补贴原表'!A:T,3,0)</f>
        <v>城东</v>
      </c>
      <c r="C425" s="14" t="str">
        <f>VLOOKUP(A:A,'[1]2023年3月在岗人员及社保补贴原表'!A:T,4,0)</f>
        <v>城中社区</v>
      </c>
      <c r="D425" s="14" t="str">
        <f>VLOOKUP(A:A,'[1]2023年3月在岗人员及社保补贴原表'!A:T,5,0)</f>
        <v>邢梅</v>
      </c>
      <c r="E425" s="14" t="str">
        <f>VLOOKUP(A:A,'[1]2023年3月在岗人员及社保补贴原表'!A:T,8,0)</f>
        <v>37030419******6529</v>
      </c>
      <c r="F425" s="40" t="str">
        <f>VLOOKUP(A:A,'[1]2023年3月在岗人员及社保补贴原表'!A:T,9,0)</f>
        <v>新城镇岗位</v>
      </c>
      <c r="G425" s="14">
        <f>VLOOKUP(A:A,'[1]2023年3月在岗人员及社保补贴原表'!A:T,15,0)</f>
        <v>436.93</v>
      </c>
      <c r="H425" s="14">
        <f>VLOOKUP(A:A,'[1]2023年3月在岗人员及社保补贴原表'!A:T,20,0)</f>
        <v>1064.74</v>
      </c>
    </row>
    <row r="426" s="24" customFormat="1" ht="14.25" customHeight="1" spans="1:8">
      <c r="A426" s="14">
        <f t="shared" si="6"/>
        <v>422</v>
      </c>
      <c r="B426" s="14" t="str">
        <f>VLOOKUP(A:A,'[1]2023年3月在岗人员及社保补贴原表'!A:T,3,0)</f>
        <v>城东</v>
      </c>
      <c r="C426" s="14" t="str">
        <f>VLOOKUP(A:A,'[1]2023年3月在岗人员及社保补贴原表'!A:T,4,0)</f>
        <v>城中社区</v>
      </c>
      <c r="D426" s="14" t="str">
        <f>VLOOKUP(A:A,'[1]2023年3月在岗人员及社保补贴原表'!A:T,5,0)</f>
        <v>郭秀</v>
      </c>
      <c r="E426" s="14" t="str">
        <f>VLOOKUP(A:A,'[1]2023年3月在岗人员及社保补贴原表'!A:T,8,0)</f>
        <v>37030419******0628</v>
      </c>
      <c r="F426" s="40" t="str">
        <f>VLOOKUP(A:A,'[1]2023年3月在岗人员及社保补贴原表'!A:T,9,0)</f>
        <v>新城镇岗位</v>
      </c>
      <c r="G426" s="14">
        <f>VLOOKUP(A:A,'[1]2023年3月在岗人员及社保补贴原表'!A:T,15,0)</f>
        <v>436.93</v>
      </c>
      <c r="H426" s="14">
        <f>VLOOKUP(A:A,'[1]2023年3月在岗人员及社保补贴原表'!A:T,20,0)</f>
        <v>1064.74</v>
      </c>
    </row>
    <row r="427" s="24" customFormat="1" ht="14.25" customHeight="1" spans="1:8">
      <c r="A427" s="14">
        <f t="shared" si="6"/>
        <v>423</v>
      </c>
      <c r="B427" s="14" t="str">
        <f>VLOOKUP(A:A,'[1]2023年3月在岗人员及社保补贴原表'!A:T,3,0)</f>
        <v>域城</v>
      </c>
      <c r="C427" s="14" t="str">
        <f>VLOOKUP(A:A,'[1]2023年3月在岗人员及社保补贴原表'!A:T,4,0)</f>
        <v>岜山</v>
      </c>
      <c r="D427" s="14" t="str">
        <f>VLOOKUP(A:A,'[1]2023年3月在岗人员及社保补贴原表'!A:T,5,0)</f>
        <v>王红芸</v>
      </c>
      <c r="E427" s="14" t="str">
        <f>VLOOKUP(A:A,'[1]2023年3月在岗人员及社保补贴原表'!A:T,8,0)</f>
        <v>37030419******6229</v>
      </c>
      <c r="F427" s="40" t="str">
        <f>VLOOKUP(A:A,'[1]2023年3月在岗人员及社保补贴原表'!A:T,9,0)</f>
        <v>新城镇岗位</v>
      </c>
      <c r="G427" s="14">
        <f>VLOOKUP(A:A,'[1]2023年3月在岗人员及社保补贴原表'!A:T,15,0)</f>
        <v>436.93</v>
      </c>
      <c r="H427" s="14">
        <f>VLOOKUP(A:A,'[1]2023年3月在岗人员及社保补贴原表'!A:T,20,0)</f>
        <v>1064.74</v>
      </c>
    </row>
    <row r="428" s="24" customFormat="1" ht="14.25" customHeight="1" spans="1:8">
      <c r="A428" s="14">
        <f t="shared" si="6"/>
        <v>424</v>
      </c>
      <c r="B428" s="14" t="str">
        <f>VLOOKUP(A:A,'[1]2023年3月在岗人员及社保补贴原表'!A:T,3,0)</f>
        <v>域城</v>
      </c>
      <c r="C428" s="14" t="str">
        <f>VLOOKUP(A:A,'[1]2023年3月在岗人员及社保补贴原表'!A:T,4,0)</f>
        <v>岜山</v>
      </c>
      <c r="D428" s="14" t="str">
        <f>VLOOKUP(A:A,'[1]2023年3月在岗人员及社保补贴原表'!A:T,5,0)</f>
        <v>高艳</v>
      </c>
      <c r="E428" s="14" t="str">
        <f>VLOOKUP(A:A,'[1]2023年3月在岗人员及社保补贴原表'!A:T,8,0)</f>
        <v>37030419******1021</v>
      </c>
      <c r="F428" s="40" t="str">
        <f>VLOOKUP(A:A,'[1]2023年3月在岗人员及社保补贴原表'!A:T,9,0)</f>
        <v>新城镇岗位</v>
      </c>
      <c r="G428" s="14">
        <f>VLOOKUP(A:A,'[1]2023年3月在岗人员及社保补贴原表'!A:T,15,0)</f>
        <v>436.93</v>
      </c>
      <c r="H428" s="14">
        <f>VLOOKUP(A:A,'[1]2023年3月在岗人员及社保补贴原表'!A:T,20,0)</f>
        <v>1064.74</v>
      </c>
    </row>
    <row r="429" s="24" customFormat="1" ht="14.25" customHeight="1" spans="1:8">
      <c r="A429" s="14">
        <f t="shared" si="6"/>
        <v>425</v>
      </c>
      <c r="B429" s="14" t="str">
        <f>VLOOKUP(A:A,'[1]2023年3月在岗人员及社保补贴原表'!A:T,3,0)</f>
        <v>石马</v>
      </c>
      <c r="C429" s="14" t="str">
        <f>VLOOKUP(A:A,'[1]2023年3月在岗人员及社保补贴原表'!A:T,4,0)</f>
        <v>桥东村</v>
      </c>
      <c r="D429" s="14" t="str">
        <f>VLOOKUP(A:A,'[1]2023年3月在岗人员及社保补贴原表'!A:T,5,0)</f>
        <v>孙建军</v>
      </c>
      <c r="E429" s="14" t="str">
        <f>VLOOKUP(A:A,'[1]2023年3月在岗人员及社保补贴原表'!A:T,8,0)</f>
        <v>37030419******4434</v>
      </c>
      <c r="F429" s="40" t="str">
        <f>VLOOKUP(A:A,'[1]2023年3月在岗人员及社保补贴原表'!A:T,9,0)</f>
        <v>新城镇岗位</v>
      </c>
      <c r="G429" s="14">
        <f>VLOOKUP(A:A,'[1]2023年3月在岗人员及社保补贴原表'!A:T,15,0)</f>
        <v>436.93</v>
      </c>
      <c r="H429" s="14">
        <f>VLOOKUP(A:A,'[1]2023年3月在岗人员及社保补贴原表'!A:T,20,0)</f>
        <v>1064.74</v>
      </c>
    </row>
    <row r="430" s="24" customFormat="1" ht="14.25" customHeight="1" spans="1:8">
      <c r="A430" s="14">
        <f t="shared" si="6"/>
        <v>426</v>
      </c>
      <c r="B430" s="14" t="str">
        <f>VLOOKUP(A:A,'[1]2023年3月在岗人员及社保补贴原表'!A:T,3,0)</f>
        <v>石马</v>
      </c>
      <c r="C430" s="14" t="str">
        <f>VLOOKUP(A:A,'[1]2023年3月在岗人员及社保补贴原表'!A:T,4,0)</f>
        <v>桥东村</v>
      </c>
      <c r="D430" s="14" t="str">
        <f>VLOOKUP(A:A,'[1]2023年3月在岗人员及社保补贴原表'!A:T,5,0)</f>
        <v>孙玉美</v>
      </c>
      <c r="E430" s="14" t="str">
        <f>VLOOKUP(A:A,'[1]2023年3月在岗人员及社保补贴原表'!A:T,8,0)</f>
        <v>37030419******4422</v>
      </c>
      <c r="F430" s="40" t="str">
        <f>VLOOKUP(A:A,'[1]2023年3月在岗人员及社保补贴原表'!A:T,9,0)</f>
        <v>新城镇岗位</v>
      </c>
      <c r="G430" s="14">
        <f>VLOOKUP(A:A,'[1]2023年3月在岗人员及社保补贴原表'!A:T,15,0)</f>
        <v>436.93</v>
      </c>
      <c r="H430" s="14">
        <f>VLOOKUP(A:A,'[1]2023年3月在岗人员及社保补贴原表'!A:T,20,0)</f>
        <v>1064.74</v>
      </c>
    </row>
    <row r="431" s="24" customFormat="1" ht="14.25" customHeight="1" spans="1:8">
      <c r="A431" s="14">
        <f t="shared" si="6"/>
        <v>427</v>
      </c>
      <c r="B431" s="14" t="str">
        <f>VLOOKUP(A:A,'[1]2023年3月在岗人员及社保补贴原表'!A:T,3,0)</f>
        <v>石马</v>
      </c>
      <c r="C431" s="14" t="str">
        <f>VLOOKUP(A:A,'[1]2023年3月在岗人员及社保补贴原表'!A:T,4,0)</f>
        <v>蛟龙村</v>
      </c>
      <c r="D431" s="14" t="str">
        <f>VLOOKUP(A:A,'[1]2023年3月在岗人员及社保补贴原表'!A:T,5,0)</f>
        <v>张爱玲</v>
      </c>
      <c r="E431" s="14" t="str">
        <f>VLOOKUP(A:A,'[1]2023年3月在岗人员及社保补贴原表'!A:T,8,0)</f>
        <v>37030419******2220</v>
      </c>
      <c r="F431" s="40" t="str">
        <f>VLOOKUP(A:A,'[1]2023年3月在岗人员及社保补贴原表'!A:T,9,0)</f>
        <v>新城镇岗位</v>
      </c>
      <c r="G431" s="14">
        <f>VLOOKUP(A:A,'[1]2023年3月在岗人员及社保补贴原表'!A:T,15,0)</f>
        <v>436.93</v>
      </c>
      <c r="H431" s="14">
        <f>VLOOKUP(A:A,'[1]2023年3月在岗人员及社保补贴原表'!A:T,20,0)</f>
        <v>1064.74</v>
      </c>
    </row>
    <row r="432" s="24" customFormat="1" ht="14.25" customHeight="1" spans="1:8">
      <c r="A432" s="14">
        <f t="shared" si="6"/>
        <v>428</v>
      </c>
      <c r="B432" s="14" t="str">
        <f>VLOOKUP(A:A,'[1]2023年3月在岗人员及社保补贴原表'!A:T,3,0)</f>
        <v>石马</v>
      </c>
      <c r="C432" s="14" t="str">
        <f>VLOOKUP(A:A,'[1]2023年3月在岗人员及社保补贴原表'!A:T,4,0)</f>
        <v>蛟龙村</v>
      </c>
      <c r="D432" s="14" t="str">
        <f>VLOOKUP(A:A,'[1]2023年3月在岗人员及社保补贴原表'!A:T,5,0)</f>
        <v>黄丽珍</v>
      </c>
      <c r="E432" s="14" t="str">
        <f>VLOOKUP(A:A,'[1]2023年3月在岗人员及社保补贴原表'!A:T,8,0)</f>
        <v>37030419******4429</v>
      </c>
      <c r="F432" s="40" t="str">
        <f>VLOOKUP(A:A,'[1]2023年3月在岗人员及社保补贴原表'!A:T,9,0)</f>
        <v>新城镇岗位</v>
      </c>
      <c r="G432" s="14">
        <f>VLOOKUP(A:A,'[1]2023年3月在岗人员及社保补贴原表'!A:T,15,0)</f>
        <v>436.93</v>
      </c>
      <c r="H432" s="14">
        <f>VLOOKUP(A:A,'[1]2023年3月在岗人员及社保补贴原表'!A:T,20,0)</f>
        <v>1064.74</v>
      </c>
    </row>
    <row r="433" s="24" customFormat="1" ht="14.25" customHeight="1" spans="1:8">
      <c r="A433" s="14">
        <f t="shared" si="6"/>
        <v>429</v>
      </c>
      <c r="B433" s="14" t="str">
        <f>VLOOKUP(A:A,'[1]2023年3月在岗人员及社保补贴原表'!A:T,3,0)</f>
        <v>白塔</v>
      </c>
      <c r="C433" s="14" t="str">
        <f>VLOOKUP(A:A,'[1]2023年3月在岗人员及社保补贴原表'!A:T,4,0)</f>
        <v>国家村</v>
      </c>
      <c r="D433" s="14" t="str">
        <f>VLOOKUP(A:A,'[1]2023年3月在岗人员及社保补贴原表'!A:T,5,0)</f>
        <v>孙凤</v>
      </c>
      <c r="E433" s="14" t="str">
        <f>VLOOKUP(A:A,'[1]2023年3月在岗人员及社保补贴原表'!A:T,8,0)</f>
        <v>37030219******1760</v>
      </c>
      <c r="F433" s="40" t="str">
        <f>VLOOKUP(A:A,'[1]2023年3月在岗人员及社保补贴原表'!A:T,9,0)</f>
        <v>新城镇岗位</v>
      </c>
      <c r="G433" s="14">
        <f>VLOOKUP(A:A,'[1]2023年3月在岗人员及社保补贴原表'!A:T,15,0)</f>
        <v>436.93</v>
      </c>
      <c r="H433" s="14">
        <f>VLOOKUP(A:A,'[1]2023年3月在岗人员及社保补贴原表'!A:T,20,0)</f>
        <v>1064.74</v>
      </c>
    </row>
    <row r="434" s="24" customFormat="1" ht="14.25" customHeight="1" spans="1:8">
      <c r="A434" s="14">
        <f t="shared" si="6"/>
        <v>430</v>
      </c>
      <c r="B434" s="14" t="str">
        <f>VLOOKUP(A:A,'[1]2023年3月在岗人员及社保补贴原表'!A:T,3,0)</f>
        <v>白塔</v>
      </c>
      <c r="C434" s="14" t="str">
        <f>VLOOKUP(A:A,'[1]2023年3月在岗人员及社保补贴原表'!A:T,4,0)</f>
        <v>国家村</v>
      </c>
      <c r="D434" s="14" t="str">
        <f>VLOOKUP(A:A,'[1]2023年3月在岗人员及社保补贴原表'!A:T,5,0)</f>
        <v>刘金芳</v>
      </c>
      <c r="E434" s="14" t="str">
        <f>VLOOKUP(A:A,'[1]2023年3月在岗人员及社保补贴原表'!A:T,8,0)</f>
        <v>37030219******4226</v>
      </c>
      <c r="F434" s="40" t="str">
        <f>VLOOKUP(A:A,'[1]2023年3月在岗人员及社保补贴原表'!A:T,9,0)</f>
        <v>新城镇岗位</v>
      </c>
      <c r="G434" s="14">
        <f>VLOOKUP(A:A,'[1]2023年3月在岗人员及社保补贴原表'!A:T,15,0)</f>
        <v>436.93</v>
      </c>
      <c r="H434" s="14">
        <f>VLOOKUP(A:A,'[1]2023年3月在岗人员及社保补贴原表'!A:T,20,0)</f>
        <v>1064.74</v>
      </c>
    </row>
    <row r="435" s="24" customFormat="1" ht="14.25" customHeight="1" spans="1:8">
      <c r="A435" s="14">
        <f t="shared" si="6"/>
        <v>431</v>
      </c>
      <c r="B435" s="14" t="str">
        <f>VLOOKUP(A:A,'[1]2023年3月在岗人员及社保补贴原表'!A:T,3,0)</f>
        <v>白塔</v>
      </c>
      <c r="C435" s="14" t="str">
        <f>VLOOKUP(A:A,'[1]2023年3月在岗人员及社保补贴原表'!A:T,4,0)</f>
        <v>国家村</v>
      </c>
      <c r="D435" s="14" t="str">
        <f>VLOOKUP(A:A,'[1]2023年3月在岗人员及社保补贴原表'!A:T,5,0)</f>
        <v>孙丰华</v>
      </c>
      <c r="E435" s="14" t="str">
        <f>VLOOKUP(A:A,'[1]2023年3月在岗人员及社保补贴原表'!A:T,8,0)</f>
        <v>37030419******6249</v>
      </c>
      <c r="F435" s="40" t="str">
        <f>VLOOKUP(A:A,'[1]2023年3月在岗人员及社保补贴原表'!A:T,9,0)</f>
        <v>新城镇岗位</v>
      </c>
      <c r="G435" s="14">
        <f>VLOOKUP(A:A,'[1]2023年3月在岗人员及社保补贴原表'!A:T,15,0)</f>
        <v>436.93</v>
      </c>
      <c r="H435" s="14">
        <f>VLOOKUP(A:A,'[1]2023年3月在岗人员及社保补贴原表'!A:T,20,0)</f>
        <v>1064.74</v>
      </c>
    </row>
    <row r="436" s="24" customFormat="1" ht="14.25" customHeight="1" spans="1:8">
      <c r="A436" s="14">
        <f t="shared" si="6"/>
        <v>432</v>
      </c>
      <c r="B436" s="14" t="str">
        <f>VLOOKUP(A:A,'[1]2023年3月在岗人员及社保补贴原表'!A:T,3,0)</f>
        <v>白塔</v>
      </c>
      <c r="C436" s="14" t="str">
        <f>VLOOKUP(A:A,'[1]2023年3月在岗人员及社保补贴原表'!A:T,4,0)</f>
        <v>国家村</v>
      </c>
      <c r="D436" s="14" t="str">
        <f>VLOOKUP(A:A,'[1]2023年3月在岗人员及社保补贴原表'!A:T,5,0)</f>
        <v>边宝义</v>
      </c>
      <c r="E436" s="14" t="str">
        <f>VLOOKUP(A:A,'[1]2023年3月在岗人员及社保补贴原表'!A:T,8,0)</f>
        <v>37030419******6218</v>
      </c>
      <c r="F436" s="40" t="str">
        <f>VLOOKUP(A:A,'[1]2023年3月在岗人员及社保补贴原表'!A:T,9,0)</f>
        <v>新城镇岗位</v>
      </c>
      <c r="G436" s="14">
        <f>VLOOKUP(A:A,'[1]2023年3月在岗人员及社保补贴原表'!A:T,15,0)</f>
        <v>436.93</v>
      </c>
      <c r="H436" s="14">
        <f>VLOOKUP(A:A,'[1]2023年3月在岗人员及社保补贴原表'!A:T,20,0)</f>
        <v>1064.74</v>
      </c>
    </row>
    <row r="437" s="24" customFormat="1" ht="14.25" customHeight="1" spans="1:8">
      <c r="A437" s="14">
        <f t="shared" si="6"/>
        <v>433</v>
      </c>
      <c r="B437" s="14" t="str">
        <f>VLOOKUP(A:A,'[1]2023年3月在岗人员及社保补贴原表'!A:T,3,0)</f>
        <v>白塔</v>
      </c>
      <c r="C437" s="14" t="str">
        <f>VLOOKUP(A:A,'[1]2023年3月在岗人员及社保补贴原表'!A:T,4,0)</f>
        <v>大海眼社区</v>
      </c>
      <c r="D437" s="14" t="str">
        <f>VLOOKUP(A:A,'[1]2023年3月在岗人员及社保补贴原表'!A:T,5,0)</f>
        <v>杨艳霞</v>
      </c>
      <c r="E437" s="14" t="str">
        <f>VLOOKUP(A:A,'[1]2023年3月在岗人员及社保补贴原表'!A:T,8,0)</f>
        <v>37030419******6247</v>
      </c>
      <c r="F437" s="40" t="str">
        <f>VLOOKUP(A:A,'[1]2023年3月在岗人员及社保补贴原表'!A:T,9,0)</f>
        <v>新城镇岗位</v>
      </c>
      <c r="G437" s="14">
        <f>VLOOKUP(A:A,'[1]2023年3月在岗人员及社保补贴原表'!A:T,15,0)</f>
        <v>436.93</v>
      </c>
      <c r="H437" s="14">
        <f>VLOOKUP(A:A,'[1]2023年3月在岗人员及社保补贴原表'!A:T,20,0)</f>
        <v>1064.74</v>
      </c>
    </row>
    <row r="438" s="24" customFormat="1" ht="14.25" customHeight="1" spans="1:8">
      <c r="A438" s="14">
        <f t="shared" si="6"/>
        <v>434</v>
      </c>
      <c r="B438" s="14" t="str">
        <f>VLOOKUP(A:A,'[1]2023年3月在岗人员及社保补贴原表'!A:T,3,0)</f>
        <v>白塔</v>
      </c>
      <c r="C438" s="14" t="str">
        <f>VLOOKUP(A:A,'[1]2023年3月在岗人员及社保补贴原表'!A:T,4,0)</f>
        <v>大海眼社区</v>
      </c>
      <c r="D438" s="14" t="str">
        <f>VLOOKUP(A:A,'[1]2023年3月在岗人员及社保补贴原表'!A:T,5,0)</f>
        <v>冯英姿</v>
      </c>
      <c r="E438" s="14" t="str">
        <f>VLOOKUP(A:A,'[1]2023年3月在岗人员及社保补贴原表'!A:T,8,0)</f>
        <v>37030419******1940</v>
      </c>
      <c r="F438" s="40" t="str">
        <f>VLOOKUP(A:A,'[1]2023年3月在岗人员及社保补贴原表'!A:T,9,0)</f>
        <v>新城镇岗位</v>
      </c>
      <c r="G438" s="14">
        <f>VLOOKUP(A:A,'[1]2023年3月在岗人员及社保补贴原表'!A:T,15,0)</f>
        <v>436.93</v>
      </c>
      <c r="H438" s="14">
        <f>VLOOKUP(A:A,'[1]2023年3月在岗人员及社保补贴原表'!A:T,20,0)</f>
        <v>1064.74</v>
      </c>
    </row>
    <row r="439" s="24" customFormat="1" ht="14.25" customHeight="1" spans="1:8">
      <c r="A439" s="14">
        <f t="shared" si="6"/>
        <v>435</v>
      </c>
      <c r="B439" s="14" t="str">
        <f>VLOOKUP(A:A,'[1]2023年3月在岗人员及社保补贴原表'!A:T,3,0)</f>
        <v>白塔</v>
      </c>
      <c r="C439" s="14" t="str">
        <f>VLOOKUP(A:A,'[1]2023年3月在岗人员及社保补贴原表'!A:T,4,0)</f>
        <v>大海眼社区</v>
      </c>
      <c r="D439" s="14" t="str">
        <f>VLOOKUP(A:A,'[1]2023年3月在岗人员及社保补贴原表'!A:T,5,0)</f>
        <v>岳玲</v>
      </c>
      <c r="E439" s="14" t="str">
        <f>VLOOKUP(A:A,'[1]2023年3月在岗人员及社保补贴原表'!A:T,8,0)</f>
        <v>37030419******3726</v>
      </c>
      <c r="F439" s="40" t="str">
        <f>VLOOKUP(A:A,'[1]2023年3月在岗人员及社保补贴原表'!A:T,9,0)</f>
        <v>新城镇岗位</v>
      </c>
      <c r="G439" s="14">
        <f>VLOOKUP(A:A,'[1]2023年3月在岗人员及社保补贴原表'!A:T,15,0)</f>
        <v>436.93</v>
      </c>
      <c r="H439" s="14">
        <f>VLOOKUP(A:A,'[1]2023年3月在岗人员及社保补贴原表'!A:T,20,0)</f>
        <v>1064.74</v>
      </c>
    </row>
    <row r="440" s="24" customFormat="1" ht="14.25" customHeight="1" spans="1:8">
      <c r="A440" s="14">
        <f t="shared" si="6"/>
        <v>436</v>
      </c>
      <c r="B440" s="14" t="str">
        <f>VLOOKUP(A:A,'[1]2023年3月在岗人员及社保补贴原表'!A:T,3,0)</f>
        <v>白塔</v>
      </c>
      <c r="C440" s="14" t="str">
        <f>VLOOKUP(A:A,'[1]2023年3月在岗人员及社保补贴原表'!A:T,4,0)</f>
        <v>大海眼社区</v>
      </c>
      <c r="D440" s="14" t="str">
        <f>VLOOKUP(A:A,'[1]2023年3月在岗人员及社保补贴原表'!A:T,5,0)</f>
        <v>杨胜军</v>
      </c>
      <c r="E440" s="14" t="str">
        <f>VLOOKUP(A:A,'[1]2023年3月在岗人员及社保补贴原表'!A:T,8,0)</f>
        <v>37030419******6217</v>
      </c>
      <c r="F440" s="40" t="str">
        <f>VLOOKUP(A:A,'[1]2023年3月在岗人员及社保补贴原表'!A:T,9,0)</f>
        <v>新城镇岗位</v>
      </c>
      <c r="G440" s="14">
        <f>VLOOKUP(A:A,'[1]2023年3月在岗人员及社保补贴原表'!A:T,15,0)</f>
        <v>436.93</v>
      </c>
      <c r="H440" s="14">
        <f>VLOOKUP(A:A,'[1]2023年3月在岗人员及社保补贴原表'!A:T,20,0)</f>
        <v>1064.74</v>
      </c>
    </row>
    <row r="441" s="24" customFormat="1" ht="14.25" customHeight="1" spans="1:8">
      <c r="A441" s="14">
        <f t="shared" si="6"/>
        <v>437</v>
      </c>
      <c r="B441" s="14" t="str">
        <f>VLOOKUP(A:A,'[1]2023年3月在岗人员及社保补贴原表'!A:T,3,0)</f>
        <v>白塔</v>
      </c>
      <c r="C441" s="14" t="str">
        <f>VLOOKUP(A:A,'[1]2023年3月在岗人员及社保补贴原表'!A:T,4,0)</f>
        <v>白塔社区</v>
      </c>
      <c r="D441" s="14" t="str">
        <f>VLOOKUP(A:A,'[1]2023年3月在岗人员及社保补贴原表'!A:T,5,0)</f>
        <v>王光春</v>
      </c>
      <c r="E441" s="14" t="str">
        <f>VLOOKUP(A:A,'[1]2023年3月在岗人员及社保补贴原表'!A:T,8,0)</f>
        <v>37030419******621X</v>
      </c>
      <c r="F441" s="40" t="str">
        <f>VLOOKUP(A:A,'[1]2023年3月在岗人员及社保补贴原表'!A:T,9,0)</f>
        <v>新城镇岗位</v>
      </c>
      <c r="G441" s="14">
        <f>VLOOKUP(A:A,'[1]2023年3月在岗人员及社保补贴原表'!A:T,15,0)</f>
        <v>436.93</v>
      </c>
      <c r="H441" s="14">
        <f>VLOOKUP(A:A,'[1]2023年3月在岗人员及社保补贴原表'!A:T,20,0)</f>
        <v>1064.74</v>
      </c>
    </row>
    <row r="442" s="24" customFormat="1" ht="14.25" customHeight="1" spans="1:8">
      <c r="A442" s="14">
        <f t="shared" si="6"/>
        <v>438</v>
      </c>
      <c r="B442" s="14" t="str">
        <f>VLOOKUP(A:A,'[1]2023年3月在岗人员及社保补贴原表'!A:T,3,0)</f>
        <v>白塔</v>
      </c>
      <c r="C442" s="14" t="str">
        <f>VLOOKUP(A:A,'[1]2023年3月在岗人员及社保补贴原表'!A:T,4,0)</f>
        <v>白塔社区</v>
      </c>
      <c r="D442" s="14" t="str">
        <f>VLOOKUP(A:A,'[1]2023年3月在岗人员及社保补贴原表'!A:T,5,0)</f>
        <v>马建民</v>
      </c>
      <c r="E442" s="14" t="str">
        <f>VLOOKUP(A:A,'[1]2023年3月在岗人员及社保补贴原表'!A:T,8,0)</f>
        <v>37030419******6230</v>
      </c>
      <c r="F442" s="40" t="str">
        <f>VLOOKUP(A:A,'[1]2023年3月在岗人员及社保补贴原表'!A:T,9,0)</f>
        <v>新城镇岗位</v>
      </c>
      <c r="G442" s="14">
        <f>VLOOKUP(A:A,'[1]2023年3月在岗人员及社保补贴原表'!A:T,15,0)</f>
        <v>436.93</v>
      </c>
      <c r="H442" s="14">
        <f>VLOOKUP(A:A,'[1]2023年3月在岗人员及社保补贴原表'!A:T,20,0)</f>
        <v>1064.74</v>
      </c>
    </row>
    <row r="443" s="24" customFormat="1" ht="14.25" customHeight="1" spans="1:8">
      <c r="A443" s="14">
        <f t="shared" si="6"/>
        <v>439</v>
      </c>
      <c r="B443" s="14" t="str">
        <f>VLOOKUP(A:A,'[1]2023年3月在岗人员及社保补贴原表'!A:T,3,0)</f>
        <v>白塔</v>
      </c>
      <c r="C443" s="14" t="str">
        <f>VLOOKUP(A:A,'[1]2023年3月在岗人员及社保补贴原表'!A:T,4,0)</f>
        <v>白塔社区</v>
      </c>
      <c r="D443" s="14" t="str">
        <f>VLOOKUP(A:A,'[1]2023年3月在岗人员及社保补贴原表'!A:T,5,0)</f>
        <v>梁文平</v>
      </c>
      <c r="E443" s="14" t="str">
        <f>VLOOKUP(A:A,'[1]2023年3月在岗人员及社保补贴原表'!A:T,8,0)</f>
        <v>37030419******6233</v>
      </c>
      <c r="F443" s="40" t="str">
        <f>VLOOKUP(A:A,'[1]2023年3月在岗人员及社保补贴原表'!A:T,9,0)</f>
        <v>新城镇岗位</v>
      </c>
      <c r="G443" s="14">
        <f>VLOOKUP(A:A,'[1]2023年3月在岗人员及社保补贴原表'!A:T,15,0)</f>
        <v>436.93</v>
      </c>
      <c r="H443" s="14">
        <f>VLOOKUP(A:A,'[1]2023年3月在岗人员及社保补贴原表'!A:T,20,0)</f>
        <v>1064.74</v>
      </c>
    </row>
    <row r="444" s="24" customFormat="1" ht="14.25" customHeight="1" spans="1:8">
      <c r="A444" s="14">
        <f t="shared" si="6"/>
        <v>440</v>
      </c>
      <c r="B444" s="14" t="str">
        <f>VLOOKUP(A:A,'[1]2023年3月在岗人员及社保补贴原表'!A:T,3,0)</f>
        <v>白塔</v>
      </c>
      <c r="C444" s="14" t="str">
        <f>VLOOKUP(A:A,'[1]2023年3月在岗人员及社保补贴原表'!A:T,4,0)</f>
        <v>白塔社区</v>
      </c>
      <c r="D444" s="14" t="str">
        <f>VLOOKUP(A:A,'[1]2023年3月在岗人员及社保补贴原表'!A:T,5,0)</f>
        <v>姜绍清</v>
      </c>
      <c r="E444" s="14" t="str">
        <f>VLOOKUP(A:A,'[1]2023年3月在岗人员及社保补贴原表'!A:T,8,0)</f>
        <v>37030419******621X</v>
      </c>
      <c r="F444" s="40" t="str">
        <f>VLOOKUP(A:A,'[1]2023年3月在岗人员及社保补贴原表'!A:T,9,0)</f>
        <v>新城镇岗位</v>
      </c>
      <c r="G444" s="14">
        <f>VLOOKUP(A:A,'[1]2023年3月在岗人员及社保补贴原表'!A:T,15,0)</f>
        <v>436.93</v>
      </c>
      <c r="H444" s="14">
        <f>VLOOKUP(A:A,'[1]2023年3月在岗人员及社保补贴原表'!A:T,20,0)</f>
        <v>1064.74</v>
      </c>
    </row>
    <row r="445" s="24" customFormat="1" ht="14.25" customHeight="1" spans="1:8">
      <c r="A445" s="14">
        <f t="shared" si="6"/>
        <v>441</v>
      </c>
      <c r="B445" s="14" t="str">
        <f>VLOOKUP(A:A,'[1]2023年3月在岗人员及社保补贴原表'!A:T,3,0)</f>
        <v>白塔</v>
      </c>
      <c r="C445" s="14" t="str">
        <f>VLOOKUP(A:A,'[1]2023年3月在岗人员及社保补贴原表'!A:T,4,0)</f>
        <v>白塔社区</v>
      </c>
      <c r="D445" s="14" t="str">
        <f>VLOOKUP(A:A,'[1]2023年3月在岗人员及社保补贴原表'!A:T,5,0)</f>
        <v>贺志会</v>
      </c>
      <c r="E445" s="14" t="str">
        <f>VLOOKUP(A:A,'[1]2023年3月在岗人员及社保补贴原表'!A:T,8,0)</f>
        <v>37030419******5829</v>
      </c>
      <c r="F445" s="40" t="str">
        <f>VLOOKUP(A:A,'[1]2023年3月在岗人员及社保补贴原表'!A:T,9,0)</f>
        <v>新城镇岗位</v>
      </c>
      <c r="G445" s="14">
        <f>VLOOKUP(A:A,'[1]2023年3月在岗人员及社保补贴原表'!A:T,15,0)</f>
        <v>436.93</v>
      </c>
      <c r="H445" s="14">
        <f>VLOOKUP(A:A,'[1]2023年3月在岗人员及社保补贴原表'!A:T,20,0)</f>
        <v>1064.74</v>
      </c>
    </row>
    <row r="446" s="24" customFormat="1" ht="14.25" customHeight="1" spans="1:8">
      <c r="A446" s="14">
        <f t="shared" si="6"/>
        <v>442</v>
      </c>
      <c r="B446" s="14" t="str">
        <f>VLOOKUP(A:A,'[1]2023年3月在岗人员及社保补贴原表'!A:T,3,0)</f>
        <v>白塔</v>
      </c>
      <c r="C446" s="14" t="str">
        <f>VLOOKUP(A:A,'[1]2023年3月在岗人员及社保补贴原表'!A:T,4,0)</f>
        <v>簸箕掌社区</v>
      </c>
      <c r="D446" s="14" t="str">
        <f>VLOOKUP(A:A,'[1]2023年3月在岗人员及社保补贴原表'!A:T,5,0)</f>
        <v>王冬霞</v>
      </c>
      <c r="E446" s="14" t="str">
        <f>VLOOKUP(A:A,'[1]2023年3月在岗人员及社保补贴原表'!A:T,8,0)</f>
        <v>37030419******3125</v>
      </c>
      <c r="F446" s="40" t="str">
        <f>VLOOKUP(A:A,'[1]2023年3月在岗人员及社保补贴原表'!A:T,9,0)</f>
        <v>新城镇岗位</v>
      </c>
      <c r="G446" s="14">
        <f>VLOOKUP(A:A,'[1]2023年3月在岗人员及社保补贴原表'!A:T,15,0)</f>
        <v>436.93</v>
      </c>
      <c r="H446" s="14">
        <f>VLOOKUP(A:A,'[1]2023年3月在岗人员及社保补贴原表'!A:T,20,0)</f>
        <v>1064.74</v>
      </c>
    </row>
    <row r="447" s="24" customFormat="1" ht="14.25" customHeight="1" spans="1:8">
      <c r="A447" s="14">
        <f t="shared" si="6"/>
        <v>443</v>
      </c>
      <c r="B447" s="14" t="str">
        <f>VLOOKUP(A:A,'[1]2023年3月在岗人员及社保补贴原表'!A:T,3,0)</f>
        <v>山头</v>
      </c>
      <c r="C447" s="14" t="str">
        <f>VLOOKUP(A:A,'[1]2023年3月在岗人员及社保补贴原表'!A:T,4,0)</f>
        <v>神头社区</v>
      </c>
      <c r="D447" s="14" t="str">
        <f>VLOOKUP(A:A,'[1]2023年3月在岗人员及社保补贴原表'!A:T,5,0)</f>
        <v>姜树同</v>
      </c>
      <c r="E447" s="14" t="str">
        <f>VLOOKUP(A:A,'[1]2023年3月在岗人员及社保补贴原表'!A:T,8,0)</f>
        <v>37030419******4219</v>
      </c>
      <c r="F447" s="40" t="str">
        <f>VLOOKUP(A:A,'[1]2023年3月在岗人员及社保补贴原表'!A:T,9,0)</f>
        <v>新城镇岗位</v>
      </c>
      <c r="G447" s="14">
        <f>VLOOKUP(A:A,'[1]2023年3月在岗人员及社保补贴原表'!A:T,15,0)</f>
        <v>436.93</v>
      </c>
      <c r="H447" s="14">
        <f>VLOOKUP(A:A,'[1]2023年3月在岗人员及社保补贴原表'!A:T,20,0)</f>
        <v>1064.74</v>
      </c>
    </row>
    <row r="448" s="24" customFormat="1" ht="14.25" customHeight="1" spans="1:8">
      <c r="A448" s="14">
        <f t="shared" si="6"/>
        <v>444</v>
      </c>
      <c r="B448" s="14" t="str">
        <f>VLOOKUP(A:A,'[1]2023年3月在岗人员及社保补贴原表'!A:T,3,0)</f>
        <v>山头</v>
      </c>
      <c r="C448" s="14" t="str">
        <f>VLOOKUP(A:A,'[1]2023年3月在岗人员及社保补贴原表'!A:T,4,0)</f>
        <v>古窑社区</v>
      </c>
      <c r="D448" s="14" t="str">
        <f>VLOOKUP(A:A,'[1]2023年3月在岗人员及社保补贴原表'!A:T,5,0)</f>
        <v>范家斌</v>
      </c>
      <c r="E448" s="14" t="str">
        <f>VLOOKUP(A:A,'[1]2023年3月在岗人员及社保补贴原表'!A:T,8,0)</f>
        <v>37030419******1630</v>
      </c>
      <c r="F448" s="40" t="str">
        <f>VLOOKUP(A:A,'[1]2023年3月在岗人员及社保补贴原表'!A:T,9,0)</f>
        <v>新城镇岗位</v>
      </c>
      <c r="G448" s="14">
        <f>VLOOKUP(A:A,'[1]2023年3月在岗人员及社保补贴原表'!A:T,15,0)</f>
        <v>436.93</v>
      </c>
      <c r="H448" s="14">
        <f>VLOOKUP(A:A,'[1]2023年3月在岗人员及社保补贴原表'!A:T,20,0)</f>
        <v>1064.74</v>
      </c>
    </row>
    <row r="449" s="24" customFormat="1" ht="14.25" customHeight="1" spans="1:8">
      <c r="A449" s="14">
        <f t="shared" si="6"/>
        <v>445</v>
      </c>
      <c r="B449" s="14" t="str">
        <f>VLOOKUP(A:A,'[1]2023年3月在岗人员及社保补贴原表'!A:T,3,0)</f>
        <v>山头</v>
      </c>
      <c r="C449" s="14" t="str">
        <f>VLOOKUP(A:A,'[1]2023年3月在岗人员及社保补贴原表'!A:T,4,0)</f>
        <v>文姜社区</v>
      </c>
      <c r="D449" s="14" t="str">
        <f>VLOOKUP(A:A,'[1]2023年3月在岗人员及社保补贴原表'!A:T,5,0)</f>
        <v>吴慧</v>
      </c>
      <c r="E449" s="14" t="str">
        <f>VLOOKUP(A:A,'[1]2023年3月在岗人员及社保补贴原表'!A:T,8,0)</f>
        <v>37030419******1922</v>
      </c>
      <c r="F449" s="40" t="str">
        <f>VLOOKUP(A:A,'[1]2023年3月在岗人员及社保补贴原表'!A:T,9,0)</f>
        <v>新城镇岗位</v>
      </c>
      <c r="G449" s="14">
        <f>VLOOKUP(A:A,'[1]2023年3月在岗人员及社保补贴原表'!A:T,15,0)</f>
        <v>436.93</v>
      </c>
      <c r="H449" s="14">
        <f>VLOOKUP(A:A,'[1]2023年3月在岗人员及社保补贴原表'!A:T,20,0)</f>
        <v>1064.74</v>
      </c>
    </row>
    <row r="450" s="24" customFormat="1" ht="14.25" customHeight="1" spans="1:8">
      <c r="A450" s="14">
        <f t="shared" si="6"/>
        <v>446</v>
      </c>
      <c r="B450" s="14" t="str">
        <f>VLOOKUP(A:A,'[1]2023年3月在岗人员及社保补贴原表'!A:T,3,0)</f>
        <v>山头</v>
      </c>
      <c r="C450" s="14" t="str">
        <f>VLOOKUP(A:A,'[1]2023年3月在岗人员及社保补贴原表'!A:T,4,0)</f>
        <v>冯八峪社区</v>
      </c>
      <c r="D450" s="14" t="str">
        <f>VLOOKUP(A:A,'[1]2023年3月在岗人员及社保补贴原表'!A:T,5,0)</f>
        <v>冯丽</v>
      </c>
      <c r="E450" s="14" t="str">
        <f>VLOOKUP(A:A,'[1]2023年3月在岗人员及社保补贴原表'!A:T,8,0)</f>
        <v>37030419******132X</v>
      </c>
      <c r="F450" s="40" t="str">
        <f>VLOOKUP(A:A,'[1]2023年3月在岗人员及社保补贴原表'!A:T,9,0)</f>
        <v>新城镇岗位</v>
      </c>
      <c r="G450" s="14">
        <f>VLOOKUP(A:A,'[1]2023年3月在岗人员及社保补贴原表'!A:T,15,0)</f>
        <v>436.93</v>
      </c>
      <c r="H450" s="14">
        <f>VLOOKUP(A:A,'[1]2023年3月在岗人员及社保补贴原表'!A:T,20,0)</f>
        <v>1064.74</v>
      </c>
    </row>
    <row r="451" s="24" customFormat="1" ht="14.25" customHeight="1" spans="1:8">
      <c r="A451" s="14">
        <f t="shared" si="6"/>
        <v>447</v>
      </c>
      <c r="B451" s="14" t="str">
        <f>VLOOKUP(A:A,'[1]2023年3月在岗人员及社保补贴原表'!A:T,3,0)</f>
        <v>山头</v>
      </c>
      <c r="C451" s="14" t="str">
        <f>VLOOKUP(A:A,'[1]2023年3月在岗人员及社保补贴原表'!A:T,4,0)</f>
        <v>文姜社区</v>
      </c>
      <c r="D451" s="14" t="str">
        <f>VLOOKUP(A:A,'[1]2023年3月在岗人员及社保补贴原表'!A:T,5,0)</f>
        <v>陈怡国</v>
      </c>
      <c r="E451" s="14" t="str">
        <f>VLOOKUP(A:A,'[1]2023年3月在岗人员及社保补贴原表'!A:T,8,0)</f>
        <v>37030419******1656</v>
      </c>
      <c r="F451" s="40" t="str">
        <f>VLOOKUP(A:A,'[1]2023年3月在岗人员及社保补贴原表'!A:T,9,0)</f>
        <v>新城镇岗位</v>
      </c>
      <c r="G451" s="14">
        <f>VLOOKUP(A:A,'[1]2023年3月在岗人员及社保补贴原表'!A:T,15,0)</f>
        <v>436.93</v>
      </c>
      <c r="H451" s="14">
        <f>VLOOKUP(A:A,'[1]2023年3月在岗人员及社保补贴原表'!A:T,20,0)</f>
        <v>1064.74</v>
      </c>
    </row>
    <row r="452" s="24" customFormat="1" ht="14.25" customHeight="1" spans="1:8">
      <c r="A452" s="14">
        <f t="shared" si="6"/>
        <v>448</v>
      </c>
      <c r="B452" s="14" t="str">
        <f>VLOOKUP(A:A,'[1]2023年3月在岗人员及社保补贴原表'!A:T,3,0)</f>
        <v>山头</v>
      </c>
      <c r="C452" s="14" t="str">
        <f>VLOOKUP(A:A,'[1]2023年3月在岗人员及社保补贴原表'!A:T,4,0)</f>
        <v>文姜社区</v>
      </c>
      <c r="D452" s="14" t="str">
        <f>VLOOKUP(A:A,'[1]2023年3月在岗人员及社保补贴原表'!A:T,5,0)</f>
        <v>周春梅</v>
      </c>
      <c r="E452" s="14" t="str">
        <f>VLOOKUP(A:A,'[1]2023年3月在岗人员及社保补贴原表'!A:T,8,0)</f>
        <v>37030419******1640</v>
      </c>
      <c r="F452" s="40" t="str">
        <f>VLOOKUP(A:A,'[1]2023年3月在岗人员及社保补贴原表'!A:T,9,0)</f>
        <v>新城镇岗位</v>
      </c>
      <c r="G452" s="14">
        <f>VLOOKUP(A:A,'[1]2023年3月在岗人员及社保补贴原表'!A:T,15,0)</f>
        <v>436.93</v>
      </c>
      <c r="H452" s="14">
        <f>VLOOKUP(A:A,'[1]2023年3月在岗人员及社保补贴原表'!A:T,20,0)</f>
        <v>1064.74</v>
      </c>
    </row>
    <row r="453" s="24" customFormat="1" ht="14.25" customHeight="1" spans="1:8">
      <c r="A453" s="14">
        <f t="shared" ref="A453:A516" si="7">ROW()-4</f>
        <v>449</v>
      </c>
      <c r="B453" s="14" t="str">
        <f>VLOOKUP(A:A,'[1]2023年3月在岗人员及社保补贴原表'!A:T,3,0)</f>
        <v>山头</v>
      </c>
      <c r="C453" s="14" t="str">
        <f>VLOOKUP(A:A,'[1]2023年3月在岗人员及社保补贴原表'!A:T,4,0)</f>
        <v>神头社区</v>
      </c>
      <c r="D453" s="14" t="str">
        <f>VLOOKUP(A:A,'[1]2023年3月在岗人员及社保补贴原表'!A:T,5,0)</f>
        <v>丁震</v>
      </c>
      <c r="E453" s="14" t="str">
        <f>VLOOKUP(A:A,'[1]2023年3月在岗人员及社保补贴原表'!A:T,8,0)</f>
        <v>37030419******2214</v>
      </c>
      <c r="F453" s="40" t="str">
        <f>VLOOKUP(A:A,'[1]2023年3月在岗人员及社保补贴原表'!A:T,9,0)</f>
        <v>新城镇岗位</v>
      </c>
      <c r="G453" s="14">
        <f>VLOOKUP(A:A,'[1]2023年3月在岗人员及社保补贴原表'!A:T,15,0)</f>
        <v>436.93</v>
      </c>
      <c r="H453" s="14">
        <f>VLOOKUP(A:A,'[1]2023年3月在岗人员及社保补贴原表'!A:T,20,0)</f>
        <v>1064.74</v>
      </c>
    </row>
    <row r="454" s="24" customFormat="1" ht="14.25" customHeight="1" spans="1:8">
      <c r="A454" s="14">
        <f t="shared" si="7"/>
        <v>450</v>
      </c>
      <c r="B454" s="14" t="str">
        <f>VLOOKUP(A:A,'[1]2023年3月在岗人员及社保补贴原表'!A:T,3,0)</f>
        <v>城东</v>
      </c>
      <c r="C454" s="14" t="str">
        <f>VLOOKUP(A:A,'[1]2023年3月在岗人员及社保补贴原表'!A:T,4,0)</f>
        <v>原有岗位政策衔接人员</v>
      </c>
      <c r="D454" s="14" t="str">
        <f>VLOOKUP(A:A,'[1]2023年3月在岗人员及社保补贴原表'!A:T,5,0)</f>
        <v>贾湘毅</v>
      </c>
      <c r="E454" s="14" t="str">
        <f>VLOOKUP(A:A,'[1]2023年3月在岗人员及社保补贴原表'!A:T,8,0)</f>
        <v>37030419******0649</v>
      </c>
      <c r="F454" s="40" t="str">
        <f>VLOOKUP(A:A,'[1]2023年3月在岗人员及社保补贴原表'!A:T,9,0)</f>
        <v>新城镇岗位</v>
      </c>
      <c r="G454" s="14">
        <f>VLOOKUP(A:A,'[1]2023年3月在岗人员及社保补贴原表'!A:T,15,0)</f>
        <v>436.93</v>
      </c>
      <c r="H454" s="14">
        <f>VLOOKUP(A:A,'[1]2023年3月在岗人员及社保补贴原表'!A:T,20,0)</f>
        <v>1064.74</v>
      </c>
    </row>
    <row r="455" s="24" customFormat="1" ht="14.25" customHeight="1" spans="1:8">
      <c r="A455" s="14">
        <f t="shared" si="7"/>
        <v>451</v>
      </c>
      <c r="B455" s="14" t="str">
        <f>VLOOKUP(A:A,'[1]2023年3月在岗人员及社保补贴原表'!A:T,3,0)</f>
        <v>城东</v>
      </c>
      <c r="C455" s="14" t="str">
        <f>VLOOKUP(A:A,'[1]2023年3月在岗人员及社保补贴原表'!A:T,4,0)</f>
        <v>原有岗位政策衔接人员</v>
      </c>
      <c r="D455" s="14" t="str">
        <f>VLOOKUP(A:A,'[1]2023年3月在岗人员及社保补贴原表'!A:T,5,0)</f>
        <v>刘栋林</v>
      </c>
      <c r="E455" s="14" t="str">
        <f>VLOOKUP(A:A,'[1]2023年3月在岗人员及社保补贴原表'!A:T,8,0)</f>
        <v>37030419******1618</v>
      </c>
      <c r="F455" s="40" t="str">
        <f>VLOOKUP(A:A,'[1]2023年3月在岗人员及社保补贴原表'!A:T,9,0)</f>
        <v>新城镇岗位</v>
      </c>
      <c r="G455" s="14">
        <f>VLOOKUP(A:A,'[1]2023年3月在岗人员及社保补贴原表'!A:T,15,0)</f>
        <v>436.93</v>
      </c>
      <c r="H455" s="14">
        <f>VLOOKUP(A:A,'[1]2023年3月在岗人员及社保补贴原表'!A:T,20,0)</f>
        <v>1064.74</v>
      </c>
    </row>
    <row r="456" s="24" customFormat="1" ht="14.25" customHeight="1" spans="1:8">
      <c r="A456" s="14">
        <f t="shared" si="7"/>
        <v>452</v>
      </c>
      <c r="B456" s="14" t="str">
        <f>VLOOKUP(A:A,'[1]2023年3月在岗人员及社保补贴原表'!A:T,3,0)</f>
        <v>城东</v>
      </c>
      <c r="C456" s="14" t="str">
        <f>VLOOKUP(A:A,'[1]2023年3月在岗人员及社保补贴原表'!A:T,4,0)</f>
        <v>原有岗位政策衔接人员</v>
      </c>
      <c r="D456" s="14" t="str">
        <f>VLOOKUP(A:A,'[1]2023年3月在岗人员及社保补贴原表'!A:T,5,0)</f>
        <v>赵红玲</v>
      </c>
      <c r="E456" s="14" t="str">
        <f>VLOOKUP(A:A,'[1]2023年3月在岗人员及社保补贴原表'!A:T,8,0)</f>
        <v>37030419******0327</v>
      </c>
      <c r="F456" s="40" t="str">
        <f>VLOOKUP(A:A,'[1]2023年3月在岗人员及社保补贴原表'!A:T,9,0)</f>
        <v>新城镇岗位</v>
      </c>
      <c r="G456" s="14">
        <f>VLOOKUP(A:A,'[1]2023年3月在岗人员及社保补贴原表'!A:T,15,0)</f>
        <v>436.93</v>
      </c>
      <c r="H456" s="14">
        <f>VLOOKUP(A:A,'[1]2023年3月在岗人员及社保补贴原表'!A:T,20,0)</f>
        <v>1064.74</v>
      </c>
    </row>
    <row r="457" s="24" customFormat="1" ht="14.25" customHeight="1" spans="1:8">
      <c r="A457" s="14">
        <f t="shared" si="7"/>
        <v>453</v>
      </c>
      <c r="B457" s="14" t="str">
        <f>VLOOKUP(A:A,'[1]2023年3月在岗人员及社保补贴原表'!A:T,3,0)</f>
        <v>八陡</v>
      </c>
      <c r="C457" s="14" t="str">
        <f>VLOOKUP(A:A,'[1]2023年3月在岗人员及社保补贴原表'!A:T,4,0)</f>
        <v>虎头崖村</v>
      </c>
      <c r="D457" s="14" t="str">
        <f>VLOOKUP(A:A,'[1]2023年3月在岗人员及社保补贴原表'!A:T,5,0)</f>
        <v>司纪芬</v>
      </c>
      <c r="E457" s="14" t="str">
        <f>VLOOKUP(A:A,'[1]2023年3月在岗人员及社保补贴原表'!A:T,8,0)</f>
        <v>37030419******2226</v>
      </c>
      <c r="F457" s="40" t="str">
        <f>VLOOKUP(A:A,'[1]2023年3月在岗人员及社保补贴原表'!A:T,9,0)</f>
        <v>新城镇岗位</v>
      </c>
      <c r="G457" s="14">
        <f>VLOOKUP(A:A,'[1]2023年3月在岗人员及社保补贴原表'!A:T,15,0)</f>
        <v>436.93</v>
      </c>
      <c r="H457" s="14">
        <f>VLOOKUP(A:A,'[1]2023年3月在岗人员及社保补贴原表'!A:T,20,0)</f>
        <v>1064.74</v>
      </c>
    </row>
    <row r="458" s="24" customFormat="1" ht="14.25" customHeight="1" spans="1:8">
      <c r="A458" s="14">
        <f t="shared" si="7"/>
        <v>454</v>
      </c>
      <c r="B458" s="14" t="str">
        <f>VLOOKUP(A:A,'[1]2023年3月在岗人员及社保补贴原表'!A:T,3,0)</f>
        <v>八陡</v>
      </c>
      <c r="C458" s="14" t="str">
        <f>VLOOKUP(A:A,'[1]2023年3月在岗人员及社保补贴原表'!A:T,4,0)</f>
        <v>虎头崖村</v>
      </c>
      <c r="D458" s="14" t="str">
        <f>VLOOKUP(A:A,'[1]2023年3月在岗人员及社保补贴原表'!A:T,5,0)</f>
        <v>李洁</v>
      </c>
      <c r="E458" s="14" t="str">
        <f>VLOOKUP(A:A,'[1]2023年3月在岗人员及社保补贴原表'!A:T,8,0)</f>
        <v>37030419******3122</v>
      </c>
      <c r="F458" s="40" t="str">
        <f>VLOOKUP(A:A,'[1]2023年3月在岗人员及社保补贴原表'!A:T,9,0)</f>
        <v>新城镇岗位</v>
      </c>
      <c r="G458" s="14">
        <f>VLOOKUP(A:A,'[1]2023年3月在岗人员及社保补贴原表'!A:T,15,0)</f>
        <v>436.93</v>
      </c>
      <c r="H458" s="14">
        <f>VLOOKUP(A:A,'[1]2023年3月在岗人员及社保补贴原表'!A:T,20,0)</f>
        <v>1064.74</v>
      </c>
    </row>
    <row r="459" s="24" customFormat="1" ht="14.25" customHeight="1" spans="1:8">
      <c r="A459" s="14">
        <f t="shared" si="7"/>
        <v>455</v>
      </c>
      <c r="B459" s="14" t="str">
        <f>VLOOKUP(A:A,'[1]2023年3月在岗人员及社保补贴原表'!A:T,3,0)</f>
        <v>白塔</v>
      </c>
      <c r="C459" s="14" t="str">
        <f>VLOOKUP(A:A,'[1]2023年3月在岗人员及社保补贴原表'!A:T,4,0)</f>
        <v>白塔社区</v>
      </c>
      <c r="D459" s="14" t="str">
        <f>VLOOKUP(A:A,'[1]2023年3月在岗人员及社保补贴原表'!A:T,5,0)</f>
        <v>王立兰</v>
      </c>
      <c r="E459" s="14" t="str">
        <f>VLOOKUP(A:A,'[1]2023年3月在岗人员及社保补贴原表'!A:T,8,0)</f>
        <v>37232319******2420</v>
      </c>
      <c r="F459" s="40" t="str">
        <f>VLOOKUP(A:A,'[1]2023年3月在岗人员及社保补贴原表'!A:T,9,0)</f>
        <v>新城镇岗位</v>
      </c>
      <c r="G459" s="14">
        <f>VLOOKUP(A:A,'[1]2023年3月在岗人员及社保补贴原表'!A:T,15,0)</f>
        <v>436.93</v>
      </c>
      <c r="H459" s="14">
        <f>VLOOKUP(A:A,'[1]2023年3月在岗人员及社保补贴原表'!A:T,20,0)</f>
        <v>1064.74</v>
      </c>
    </row>
    <row r="460" s="24" customFormat="1" ht="14.25" customHeight="1" spans="1:8">
      <c r="A460" s="14">
        <f t="shared" si="7"/>
        <v>456</v>
      </c>
      <c r="B460" s="14" t="str">
        <f>VLOOKUP(A:A,'[1]2023年3月在岗人员及社保补贴原表'!A:T,3,0)</f>
        <v>白塔</v>
      </c>
      <c r="C460" s="14" t="str">
        <f>VLOOKUP(A:A,'[1]2023年3月在岗人员及社保补贴原表'!A:T,4,0)</f>
        <v>白塔社区</v>
      </c>
      <c r="D460" s="14" t="str">
        <f>VLOOKUP(A:A,'[1]2023年3月在岗人员及社保补贴原表'!A:T,5,0)</f>
        <v>孙兆宾</v>
      </c>
      <c r="E460" s="14" t="str">
        <f>VLOOKUP(A:A,'[1]2023年3月在岗人员及社保补贴原表'!A:T,8,0)</f>
        <v>37030419******6214</v>
      </c>
      <c r="F460" s="40" t="str">
        <f>VLOOKUP(A:A,'[1]2023年3月在岗人员及社保补贴原表'!A:T,9,0)</f>
        <v>新城镇岗位</v>
      </c>
      <c r="G460" s="14">
        <f>VLOOKUP(A:A,'[1]2023年3月在岗人员及社保补贴原表'!A:T,15,0)</f>
        <v>436.93</v>
      </c>
      <c r="H460" s="14">
        <f>VLOOKUP(A:A,'[1]2023年3月在岗人员及社保补贴原表'!A:T,20,0)</f>
        <v>1064.74</v>
      </c>
    </row>
    <row r="461" s="24" customFormat="1" ht="14.25" customHeight="1" spans="1:8">
      <c r="A461" s="14">
        <f t="shared" si="7"/>
        <v>457</v>
      </c>
      <c r="B461" s="14" t="str">
        <f>VLOOKUP(A:A,'[1]2023年3月在岗人员及社保补贴原表'!A:T,3,0)</f>
        <v>博山镇</v>
      </c>
      <c r="C461" s="14" t="str">
        <f>VLOOKUP(A:A,'[1]2023年3月在岗人员及社保补贴原表'!A:T,4,0)</f>
        <v>圣世达社区</v>
      </c>
      <c r="D461" s="14" t="str">
        <f>VLOOKUP(A:A,'[1]2023年3月在岗人员及社保补贴原表'!A:T,5,0)</f>
        <v>王玉军</v>
      </c>
      <c r="E461" s="14" t="str">
        <f>VLOOKUP(A:A,'[1]2023年3月在岗人员及社保补贴原表'!A:T,8,0)</f>
        <v>37030419******5117</v>
      </c>
      <c r="F461" s="40" t="str">
        <f>VLOOKUP(A:A,'[1]2023年3月在岗人员及社保补贴原表'!A:T,9,0)</f>
        <v>新城镇岗位</v>
      </c>
      <c r="G461" s="14">
        <f>VLOOKUP(A:A,'[1]2023年3月在岗人员及社保补贴原表'!A:T,15,0)</f>
        <v>436.93</v>
      </c>
      <c r="H461" s="14">
        <f>VLOOKUP(A:A,'[1]2023年3月在岗人员及社保补贴原表'!A:T,20,0)</f>
        <v>1064.74</v>
      </c>
    </row>
    <row r="462" s="24" customFormat="1" ht="14.25" customHeight="1" spans="1:8">
      <c r="A462" s="14">
        <f t="shared" si="7"/>
        <v>458</v>
      </c>
      <c r="B462" s="14" t="str">
        <f>VLOOKUP(A:A,'[1]2023年3月在岗人员及社保补贴原表'!A:T,3,0)</f>
        <v>城东</v>
      </c>
      <c r="C462" s="14" t="str">
        <f>VLOOKUP(A:A,'[1]2023年3月在岗人员及社保补贴原表'!A:T,4,0)</f>
        <v>大街社区</v>
      </c>
      <c r="D462" s="14" t="str">
        <f>VLOOKUP(A:A,'[1]2023年3月在岗人员及社保补贴原表'!A:T,5,0)</f>
        <v>贺晓夏</v>
      </c>
      <c r="E462" s="14" t="str">
        <f>VLOOKUP(A:A,'[1]2023年3月在岗人员及社保补贴原表'!A:T,8,0)</f>
        <v>37290119******9220</v>
      </c>
      <c r="F462" s="40" t="str">
        <f>VLOOKUP(A:A,'[1]2023年3月在岗人员及社保补贴原表'!A:T,9,0)</f>
        <v>新城镇岗位</v>
      </c>
      <c r="G462" s="14">
        <f>VLOOKUP(A:A,'[1]2023年3月在岗人员及社保补贴原表'!A:T,15,0)</f>
        <v>436.93</v>
      </c>
      <c r="H462" s="14">
        <f>VLOOKUP(A:A,'[1]2023年3月在岗人员及社保补贴原表'!A:T,20,0)</f>
        <v>1064.74</v>
      </c>
    </row>
    <row r="463" s="24" customFormat="1" ht="14.25" customHeight="1" spans="1:8">
      <c r="A463" s="14">
        <f t="shared" si="7"/>
        <v>459</v>
      </c>
      <c r="B463" s="14" t="str">
        <f>VLOOKUP(A:A,'[1]2023年3月在岗人员及社保补贴原表'!A:T,3,0)</f>
        <v>城东</v>
      </c>
      <c r="C463" s="14" t="str">
        <f>VLOOKUP(A:A,'[1]2023年3月在岗人员及社保补贴原表'!A:T,4,0)</f>
        <v>大街社区</v>
      </c>
      <c r="D463" s="14" t="str">
        <f>VLOOKUP(A:A,'[1]2023年3月在岗人员及社保补贴原表'!A:T,5,0)</f>
        <v>丁婕</v>
      </c>
      <c r="E463" s="14" t="str">
        <f>VLOOKUP(A:A,'[1]2023年3月在岗人员及社保补贴原表'!A:T,8,0)</f>
        <v>37030419******1025</v>
      </c>
      <c r="F463" s="40" t="str">
        <f>VLOOKUP(A:A,'[1]2023年3月在岗人员及社保补贴原表'!A:T,9,0)</f>
        <v>新城镇岗位</v>
      </c>
      <c r="G463" s="14">
        <f>VLOOKUP(A:A,'[1]2023年3月在岗人员及社保补贴原表'!A:T,15,0)</f>
        <v>436.93</v>
      </c>
      <c r="H463" s="14">
        <f>VLOOKUP(A:A,'[1]2023年3月在岗人员及社保补贴原表'!A:T,20,0)</f>
        <v>1064.74</v>
      </c>
    </row>
    <row r="464" s="24" customFormat="1" ht="14.25" customHeight="1" spans="1:8">
      <c r="A464" s="14">
        <f t="shared" si="7"/>
        <v>460</v>
      </c>
      <c r="B464" s="14" t="str">
        <f>VLOOKUP(A:A,'[1]2023年3月在岗人员及社保补贴原表'!A:T,3,0)</f>
        <v>城东</v>
      </c>
      <c r="C464" s="14" t="str">
        <f>VLOOKUP(A:A,'[1]2023年3月在岗人员及社保补贴原表'!A:T,4,0)</f>
        <v>大街社区</v>
      </c>
      <c r="D464" s="14" t="str">
        <f>VLOOKUP(A:A,'[1]2023年3月在岗人员及社保补贴原表'!A:T,5,0)</f>
        <v>钱秀春</v>
      </c>
      <c r="E464" s="14" t="str">
        <f>VLOOKUP(A:A,'[1]2023年3月在岗人员及社保补贴原表'!A:T,8,0)</f>
        <v>37030419******134X</v>
      </c>
      <c r="F464" s="40" t="str">
        <f>VLOOKUP(A:A,'[1]2023年3月在岗人员及社保补贴原表'!A:T,9,0)</f>
        <v>新城镇岗位</v>
      </c>
      <c r="G464" s="14">
        <f>VLOOKUP(A:A,'[1]2023年3月在岗人员及社保补贴原表'!A:T,15,0)</f>
        <v>436.93</v>
      </c>
      <c r="H464" s="14">
        <f>VLOOKUP(A:A,'[1]2023年3月在岗人员及社保补贴原表'!A:T,20,0)</f>
        <v>1064.74</v>
      </c>
    </row>
    <row r="465" s="24" customFormat="1" ht="14.25" customHeight="1" spans="1:8">
      <c r="A465" s="14">
        <f t="shared" si="7"/>
        <v>461</v>
      </c>
      <c r="B465" s="14" t="str">
        <f>VLOOKUP(A:A,'[1]2023年3月在岗人员及社保补贴原表'!A:T,3,0)</f>
        <v>城东</v>
      </c>
      <c r="C465" s="14" t="str">
        <f>VLOOKUP(A:A,'[1]2023年3月在岗人员及社保补贴原表'!A:T,4,0)</f>
        <v>东关社区</v>
      </c>
      <c r="D465" s="14" t="str">
        <f>VLOOKUP(A:A,'[1]2023年3月在岗人员及社保补贴原表'!A:T,5,0)</f>
        <v>王利祥</v>
      </c>
      <c r="E465" s="14" t="str">
        <f>VLOOKUP(A:A,'[1]2023年3月在岗人员及社保补贴原表'!A:T,8,0)</f>
        <v>37030319******1316</v>
      </c>
      <c r="F465" s="40" t="str">
        <f>VLOOKUP(A:A,'[1]2023年3月在岗人员及社保补贴原表'!A:T,9,0)</f>
        <v>新城镇岗位</v>
      </c>
      <c r="G465" s="14">
        <f>VLOOKUP(A:A,'[1]2023年3月在岗人员及社保补贴原表'!A:T,15,0)</f>
        <v>436.93</v>
      </c>
      <c r="H465" s="14">
        <f>VLOOKUP(A:A,'[1]2023年3月在岗人员及社保补贴原表'!A:T,20,0)</f>
        <v>1064.74</v>
      </c>
    </row>
    <row r="466" s="24" customFormat="1" ht="14.25" customHeight="1" spans="1:8">
      <c r="A466" s="14">
        <f t="shared" si="7"/>
        <v>462</v>
      </c>
      <c r="B466" s="14" t="str">
        <f>VLOOKUP(A:A,'[1]2023年3月在岗人员及社保补贴原表'!A:T,3,0)</f>
        <v>城东</v>
      </c>
      <c r="C466" s="14" t="str">
        <f>VLOOKUP(A:A,'[1]2023年3月在岗人员及社保补贴原表'!A:T,4,0)</f>
        <v>大街社区</v>
      </c>
      <c r="D466" s="14" t="str">
        <f>VLOOKUP(A:A,'[1]2023年3月在岗人员及社保补贴原表'!A:T,5,0)</f>
        <v>马俊华</v>
      </c>
      <c r="E466" s="14" t="str">
        <f>VLOOKUP(A:A,'[1]2023年3月在岗人员及社保补贴原表'!A:T,8,0)</f>
        <v>37030419******624X</v>
      </c>
      <c r="F466" s="40" t="str">
        <f>VLOOKUP(A:A,'[1]2023年3月在岗人员及社保补贴原表'!A:T,9,0)</f>
        <v>新城镇岗位</v>
      </c>
      <c r="G466" s="14">
        <f>VLOOKUP(A:A,'[1]2023年3月在岗人员及社保补贴原表'!A:T,15,0)</f>
        <v>436.93</v>
      </c>
      <c r="H466" s="14">
        <f>VLOOKUP(A:A,'[1]2023年3月在岗人员及社保补贴原表'!A:T,20,0)</f>
        <v>1064.74</v>
      </c>
    </row>
    <row r="467" s="24" customFormat="1" ht="14.25" customHeight="1" spans="1:8">
      <c r="A467" s="14">
        <f t="shared" si="7"/>
        <v>463</v>
      </c>
      <c r="B467" s="14" t="str">
        <f>VLOOKUP(A:A,'[1]2023年3月在岗人员及社保补贴原表'!A:T,3,0)</f>
        <v>城东</v>
      </c>
      <c r="C467" s="14" t="str">
        <f>VLOOKUP(A:A,'[1]2023年3月在岗人员及社保补贴原表'!A:T,4,0)</f>
        <v>东关社区</v>
      </c>
      <c r="D467" s="14" t="str">
        <f>VLOOKUP(A:A,'[1]2023年3月在岗人员及社保补贴原表'!A:T,5,0)</f>
        <v>李春明</v>
      </c>
      <c r="E467" s="14" t="str">
        <f>VLOOKUP(A:A,'[1]2023年3月在岗人员及社保补贴原表'!A:T,8,0)</f>
        <v>37030419******272X</v>
      </c>
      <c r="F467" s="40" t="str">
        <f>VLOOKUP(A:A,'[1]2023年3月在岗人员及社保补贴原表'!A:T,9,0)</f>
        <v>新城镇岗位</v>
      </c>
      <c r="G467" s="14">
        <f>VLOOKUP(A:A,'[1]2023年3月在岗人员及社保补贴原表'!A:T,15,0)</f>
        <v>436.93</v>
      </c>
      <c r="H467" s="14">
        <f>VLOOKUP(A:A,'[1]2023年3月在岗人员及社保补贴原表'!A:T,20,0)</f>
        <v>1064.74</v>
      </c>
    </row>
    <row r="468" s="24" customFormat="1" ht="14.25" customHeight="1" spans="1:8">
      <c r="A468" s="14">
        <f t="shared" si="7"/>
        <v>464</v>
      </c>
      <c r="B468" s="14" t="str">
        <f>VLOOKUP(A:A,'[1]2023年3月在岗人员及社保补贴原表'!A:T,3,0)</f>
        <v>城东</v>
      </c>
      <c r="C468" s="14" t="str">
        <f>VLOOKUP(A:A,'[1]2023年3月在岗人员及社保补贴原表'!A:T,4,0)</f>
        <v>大街社区</v>
      </c>
      <c r="D468" s="14" t="str">
        <f>VLOOKUP(A:A,'[1]2023年3月在岗人员及社保补贴原表'!A:T,5,0)</f>
        <v>王玉霞</v>
      </c>
      <c r="E468" s="14" t="str">
        <f>VLOOKUP(A:A,'[1]2023年3月在岗人员及社保补贴原表'!A:T,8,0)</f>
        <v>37030419******4928</v>
      </c>
      <c r="F468" s="40" t="str">
        <f>VLOOKUP(A:A,'[1]2023年3月在岗人员及社保补贴原表'!A:T,9,0)</f>
        <v>新城镇岗位</v>
      </c>
      <c r="G468" s="14">
        <f>VLOOKUP(A:A,'[1]2023年3月在岗人员及社保补贴原表'!A:T,15,0)</f>
        <v>436.93</v>
      </c>
      <c r="H468" s="14">
        <f>VLOOKUP(A:A,'[1]2023年3月在岗人员及社保补贴原表'!A:T,20,0)</f>
        <v>1064.74</v>
      </c>
    </row>
    <row r="469" s="24" customFormat="1" ht="14.25" customHeight="1" spans="1:8">
      <c r="A469" s="14">
        <f t="shared" si="7"/>
        <v>465</v>
      </c>
      <c r="B469" s="14" t="str">
        <f>VLOOKUP(A:A,'[1]2023年3月在岗人员及社保补贴原表'!A:T,3,0)</f>
        <v>城东</v>
      </c>
      <c r="C469" s="14" t="str">
        <f>VLOOKUP(A:A,'[1]2023年3月在岗人员及社保补贴原表'!A:T,4,0)</f>
        <v>大街社区</v>
      </c>
      <c r="D469" s="14" t="str">
        <f>VLOOKUP(A:A,'[1]2023年3月在岗人员及社保补贴原表'!A:T,5,0)</f>
        <v>赵青</v>
      </c>
      <c r="E469" s="14" t="str">
        <f>VLOOKUP(A:A,'[1]2023年3月在岗人员及社保补贴原表'!A:T,8,0)</f>
        <v>37030419******1022</v>
      </c>
      <c r="F469" s="40" t="str">
        <f>VLOOKUP(A:A,'[1]2023年3月在岗人员及社保补贴原表'!A:T,9,0)</f>
        <v>新城镇岗位</v>
      </c>
      <c r="G469" s="14">
        <f>VLOOKUP(A:A,'[1]2023年3月在岗人员及社保补贴原表'!A:T,15,0)</f>
        <v>436.93</v>
      </c>
      <c r="H469" s="14">
        <f>VLOOKUP(A:A,'[1]2023年3月在岗人员及社保补贴原表'!A:T,20,0)</f>
        <v>1064.74</v>
      </c>
    </row>
    <row r="470" s="24" customFormat="1" ht="14.25" customHeight="1" spans="1:8">
      <c r="A470" s="14">
        <f t="shared" si="7"/>
        <v>466</v>
      </c>
      <c r="B470" s="14" t="str">
        <f>VLOOKUP(A:A,'[1]2023年3月在岗人员及社保补贴原表'!A:T,3,0)</f>
        <v>城东</v>
      </c>
      <c r="C470" s="14" t="str">
        <f>VLOOKUP(A:A,'[1]2023年3月在岗人员及社保补贴原表'!A:T,4,0)</f>
        <v>夏家庄社区</v>
      </c>
      <c r="D470" s="14" t="str">
        <f>VLOOKUP(A:A,'[1]2023年3月在岗人员及社保补贴原表'!A:T,5,0)</f>
        <v>孙杰</v>
      </c>
      <c r="E470" s="14" t="str">
        <f>VLOOKUP(A:A,'[1]2023年3月在岗人员及社保补贴原表'!A:T,8,0)</f>
        <v>37030419******6228</v>
      </c>
      <c r="F470" s="40" t="str">
        <f>VLOOKUP(A:A,'[1]2023年3月在岗人员及社保补贴原表'!A:T,9,0)</f>
        <v>新城镇岗位</v>
      </c>
      <c r="G470" s="14">
        <f>VLOOKUP(A:A,'[1]2023年3月在岗人员及社保补贴原表'!A:T,15,0)</f>
        <v>436.93</v>
      </c>
      <c r="H470" s="14">
        <f>VLOOKUP(A:A,'[1]2023年3月在岗人员及社保补贴原表'!A:T,20,0)</f>
        <v>1064.74</v>
      </c>
    </row>
    <row r="471" s="24" customFormat="1" ht="14.25" customHeight="1" spans="1:8">
      <c r="A471" s="14">
        <f t="shared" si="7"/>
        <v>467</v>
      </c>
      <c r="B471" s="14" t="str">
        <f>VLOOKUP(A:A,'[1]2023年3月在岗人员及社保补贴原表'!A:T,3,0)</f>
        <v>城东</v>
      </c>
      <c r="C471" s="14" t="str">
        <f>VLOOKUP(A:A,'[1]2023年3月在岗人员及社保补贴原表'!A:T,4,0)</f>
        <v>大街社区</v>
      </c>
      <c r="D471" s="14" t="str">
        <f>VLOOKUP(A:A,'[1]2023年3月在岗人员及社保补贴原表'!A:T,5,0)</f>
        <v>石宁</v>
      </c>
      <c r="E471" s="14" t="str">
        <f>VLOOKUP(A:A,'[1]2023年3月在岗人员及社保补贴原表'!A:T,8,0)</f>
        <v>37030419******2721</v>
      </c>
      <c r="F471" s="40" t="str">
        <f>VLOOKUP(A:A,'[1]2023年3月在岗人员及社保补贴原表'!A:T,9,0)</f>
        <v>新城镇岗位</v>
      </c>
      <c r="G471" s="14">
        <f>VLOOKUP(A:A,'[1]2023年3月在岗人员及社保补贴原表'!A:T,15,0)</f>
        <v>436.93</v>
      </c>
      <c r="H471" s="14">
        <f>VLOOKUP(A:A,'[1]2023年3月在岗人员及社保补贴原表'!A:T,20,0)</f>
        <v>1064.74</v>
      </c>
    </row>
    <row r="472" s="24" customFormat="1" ht="14.25" customHeight="1" spans="1:8">
      <c r="A472" s="14">
        <f t="shared" si="7"/>
        <v>468</v>
      </c>
      <c r="B472" s="14" t="str">
        <f>VLOOKUP(A:A,'[1]2023年3月在岗人员及社保补贴原表'!A:T,3,0)</f>
        <v>城东</v>
      </c>
      <c r="C472" s="14" t="str">
        <f>VLOOKUP(A:A,'[1]2023年3月在岗人员及社保补贴原表'!A:T,4,0)</f>
        <v>城中社区</v>
      </c>
      <c r="D472" s="14" t="str">
        <f>VLOOKUP(A:A,'[1]2023年3月在岗人员及社保补贴原表'!A:T,5,0)</f>
        <v>于永建</v>
      </c>
      <c r="E472" s="14" t="str">
        <f>VLOOKUP(A:A,'[1]2023年3月在岗人员及社保补贴原表'!A:T,8,0)</f>
        <v>37030419******1334</v>
      </c>
      <c r="F472" s="40" t="str">
        <f>VLOOKUP(A:A,'[1]2023年3月在岗人员及社保补贴原表'!A:T,9,0)</f>
        <v>新城镇岗位</v>
      </c>
      <c r="G472" s="14">
        <f>VLOOKUP(A:A,'[1]2023年3月在岗人员及社保补贴原表'!A:T,15,0)</f>
        <v>436.93</v>
      </c>
      <c r="H472" s="14">
        <f>VLOOKUP(A:A,'[1]2023年3月在岗人员及社保补贴原表'!A:T,20,0)</f>
        <v>1064.74</v>
      </c>
    </row>
    <row r="473" s="24" customFormat="1" ht="14.25" customHeight="1" spans="1:8">
      <c r="A473" s="14">
        <f t="shared" si="7"/>
        <v>469</v>
      </c>
      <c r="B473" s="14" t="str">
        <f>VLOOKUP(A:A,'[1]2023年3月在岗人员及社保补贴原表'!A:T,3,0)</f>
        <v>城东</v>
      </c>
      <c r="C473" s="14" t="str">
        <f>VLOOKUP(A:A,'[1]2023年3月在岗人员及社保补贴原表'!A:T,4,0)</f>
        <v>大街社区</v>
      </c>
      <c r="D473" s="14" t="str">
        <f>VLOOKUP(A:A,'[1]2023年3月在岗人员及社保补贴原表'!A:T,5,0)</f>
        <v>王琦</v>
      </c>
      <c r="E473" s="14" t="str">
        <f>VLOOKUP(A:A,'[1]2023年3月在岗人员及社保补贴原表'!A:T,8,0)</f>
        <v>37030419******0028</v>
      </c>
      <c r="F473" s="40" t="str">
        <f>VLOOKUP(A:A,'[1]2023年3月在岗人员及社保补贴原表'!A:T,9,0)</f>
        <v>新城镇岗位</v>
      </c>
      <c r="G473" s="14">
        <f>VLOOKUP(A:A,'[1]2023年3月在岗人员及社保补贴原表'!A:T,15,0)</f>
        <v>436.93</v>
      </c>
      <c r="H473" s="14">
        <f>VLOOKUP(A:A,'[1]2023年3月在岗人员及社保补贴原表'!A:T,20,0)</f>
        <v>1064.74</v>
      </c>
    </row>
    <row r="474" s="24" customFormat="1" ht="14.25" customHeight="1" spans="1:8">
      <c r="A474" s="14">
        <f t="shared" si="7"/>
        <v>470</v>
      </c>
      <c r="B474" s="14" t="str">
        <f>VLOOKUP(A:A,'[1]2023年3月在岗人员及社保补贴原表'!A:T,3,0)</f>
        <v>城东</v>
      </c>
      <c r="C474" s="14" t="str">
        <f>VLOOKUP(A:A,'[1]2023年3月在岗人员及社保补贴原表'!A:T,4,0)</f>
        <v>大街社区</v>
      </c>
      <c r="D474" s="14" t="str">
        <f>VLOOKUP(A:A,'[1]2023年3月在岗人员及社保补贴原表'!A:T,5,0)</f>
        <v>徐霞</v>
      </c>
      <c r="E474" s="14" t="str">
        <f>VLOOKUP(A:A,'[1]2023年3月在岗人员及社保补贴原表'!A:T,8,0)</f>
        <v>37030419******1946</v>
      </c>
      <c r="F474" s="40" t="str">
        <f>VLOOKUP(A:A,'[1]2023年3月在岗人员及社保补贴原表'!A:T,9,0)</f>
        <v>新城镇岗位</v>
      </c>
      <c r="G474" s="14">
        <f>VLOOKUP(A:A,'[1]2023年3月在岗人员及社保补贴原表'!A:T,15,0)</f>
        <v>436.93</v>
      </c>
      <c r="H474" s="14">
        <f>VLOOKUP(A:A,'[1]2023年3月在岗人员及社保补贴原表'!A:T,20,0)</f>
        <v>1064.74</v>
      </c>
    </row>
    <row r="475" s="24" customFormat="1" ht="14.25" customHeight="1" spans="1:8">
      <c r="A475" s="14">
        <f t="shared" si="7"/>
        <v>471</v>
      </c>
      <c r="B475" s="14" t="str">
        <f>VLOOKUP(A:A,'[1]2023年3月在岗人员及社保补贴原表'!A:T,3,0)</f>
        <v>城东</v>
      </c>
      <c r="C475" s="14" t="str">
        <f>VLOOKUP(A:A,'[1]2023年3月在岗人员及社保补贴原表'!A:T,4,0)</f>
        <v>青龙山社区</v>
      </c>
      <c r="D475" s="14" t="str">
        <f>VLOOKUP(A:A,'[1]2023年3月在岗人员及社保补贴原表'!A:T,5,0)</f>
        <v>乔秀钢</v>
      </c>
      <c r="E475" s="14" t="str">
        <f>VLOOKUP(A:A,'[1]2023年3月在岗人员及社保补贴原表'!A:T,8,0)</f>
        <v>37030419******1032</v>
      </c>
      <c r="F475" s="40" t="str">
        <f>VLOOKUP(A:A,'[1]2023年3月在岗人员及社保补贴原表'!A:T,9,0)</f>
        <v>新城镇岗位</v>
      </c>
      <c r="G475" s="14">
        <f>VLOOKUP(A:A,'[1]2023年3月在岗人员及社保补贴原表'!A:T,15,0)</f>
        <v>436.93</v>
      </c>
      <c r="H475" s="14">
        <f>VLOOKUP(A:A,'[1]2023年3月在岗人员及社保补贴原表'!A:T,20,0)</f>
        <v>1064.74</v>
      </c>
    </row>
    <row r="476" s="24" customFormat="1" ht="14.25" customHeight="1" spans="1:8">
      <c r="A476" s="14">
        <f t="shared" si="7"/>
        <v>472</v>
      </c>
      <c r="B476" s="14" t="str">
        <f>VLOOKUP(A:A,'[1]2023年3月在岗人员及社保补贴原表'!A:T,3,0)</f>
        <v>城东</v>
      </c>
      <c r="C476" s="14" t="str">
        <f>VLOOKUP(A:A,'[1]2023年3月在岗人员及社保补贴原表'!A:T,4,0)</f>
        <v>青龙山社区</v>
      </c>
      <c r="D476" s="14" t="str">
        <f>VLOOKUP(A:A,'[1]2023年3月在岗人员及社保补贴原表'!A:T,5,0)</f>
        <v>徐超</v>
      </c>
      <c r="E476" s="14" t="str">
        <f>VLOOKUP(A:A,'[1]2023年3月在岗人员及社保补贴原表'!A:T,8,0)</f>
        <v>37030419******0611</v>
      </c>
      <c r="F476" s="40" t="str">
        <f>VLOOKUP(A:A,'[1]2023年3月在岗人员及社保补贴原表'!A:T,9,0)</f>
        <v>新城镇岗位</v>
      </c>
      <c r="G476" s="14">
        <f>VLOOKUP(A:A,'[1]2023年3月在岗人员及社保补贴原表'!A:T,15,0)</f>
        <v>436.93</v>
      </c>
      <c r="H476" s="14">
        <f>VLOOKUP(A:A,'[1]2023年3月在岗人员及社保补贴原表'!A:T,20,0)</f>
        <v>1064.74</v>
      </c>
    </row>
    <row r="477" s="24" customFormat="1" ht="14.25" customHeight="1" spans="1:8">
      <c r="A477" s="14">
        <f t="shared" si="7"/>
        <v>473</v>
      </c>
      <c r="B477" s="14" t="str">
        <f>VLOOKUP(A:A,'[1]2023年3月在岗人员及社保补贴原表'!A:T,3,0)</f>
        <v>城东</v>
      </c>
      <c r="C477" s="14" t="str">
        <f>VLOOKUP(A:A,'[1]2023年3月在岗人员及社保补贴原表'!A:T,4,0)</f>
        <v>青龙山社区</v>
      </c>
      <c r="D477" s="14" t="str">
        <f>VLOOKUP(A:A,'[1]2023年3月在岗人员及社保补贴原表'!A:T,5,0)</f>
        <v>郝祖德</v>
      </c>
      <c r="E477" s="14" t="str">
        <f>VLOOKUP(A:A,'[1]2023年3月在岗人员及社保补贴原表'!A:T,8,0)</f>
        <v>37030419******0018</v>
      </c>
      <c r="F477" s="40" t="str">
        <f>VLOOKUP(A:A,'[1]2023年3月在岗人员及社保补贴原表'!A:T,9,0)</f>
        <v>新城镇岗位</v>
      </c>
      <c r="G477" s="14">
        <f>VLOOKUP(A:A,'[1]2023年3月在岗人员及社保补贴原表'!A:T,15,0)</f>
        <v>436.93</v>
      </c>
      <c r="H477" s="14">
        <f>VLOOKUP(A:A,'[1]2023年3月在岗人员及社保补贴原表'!A:T,20,0)</f>
        <v>1064.74</v>
      </c>
    </row>
    <row r="478" s="24" customFormat="1" ht="14.25" customHeight="1" spans="1:8">
      <c r="A478" s="14">
        <f t="shared" si="7"/>
        <v>474</v>
      </c>
      <c r="B478" s="14" t="str">
        <f>VLOOKUP(A:A,'[1]2023年3月在岗人员及社保补贴原表'!A:T,3,0)</f>
        <v>城东</v>
      </c>
      <c r="C478" s="14" t="str">
        <f>VLOOKUP(A:A,'[1]2023年3月在岗人员及社保补贴原表'!A:T,4,0)</f>
        <v>青龙山社区</v>
      </c>
      <c r="D478" s="14" t="str">
        <f>VLOOKUP(A:A,'[1]2023年3月在岗人员及社保补贴原表'!A:T,5,0)</f>
        <v>徐蔚</v>
      </c>
      <c r="E478" s="14" t="str">
        <f>VLOOKUP(A:A,'[1]2023年3月在岗人员及社保补贴原表'!A:T,8,0)</f>
        <v>37030419******2726</v>
      </c>
      <c r="F478" s="40" t="str">
        <f>VLOOKUP(A:A,'[1]2023年3月在岗人员及社保补贴原表'!A:T,9,0)</f>
        <v>新城镇岗位</v>
      </c>
      <c r="G478" s="14">
        <f>VLOOKUP(A:A,'[1]2023年3月在岗人员及社保补贴原表'!A:T,15,0)</f>
        <v>436.93</v>
      </c>
      <c r="H478" s="14">
        <f>VLOOKUP(A:A,'[1]2023年3月在岗人员及社保补贴原表'!A:T,20,0)</f>
        <v>1064.74</v>
      </c>
    </row>
    <row r="479" s="24" customFormat="1" ht="14.25" customHeight="1" spans="1:8">
      <c r="A479" s="14">
        <f t="shared" si="7"/>
        <v>475</v>
      </c>
      <c r="B479" s="14" t="str">
        <f>VLOOKUP(A:A,'[1]2023年3月在岗人员及社保补贴原表'!A:T,3,0)</f>
        <v>城东</v>
      </c>
      <c r="C479" s="14" t="str">
        <f>VLOOKUP(A:A,'[1]2023年3月在岗人员及社保补贴原表'!A:T,4,0)</f>
        <v>青龙山社区</v>
      </c>
      <c r="D479" s="14" t="str">
        <f>VLOOKUP(A:A,'[1]2023年3月在岗人员及社保补贴原表'!A:T,5,0)</f>
        <v>孙兆领</v>
      </c>
      <c r="E479" s="14" t="str">
        <f>VLOOKUP(A:A,'[1]2023年3月在岗人员及社保补贴原表'!A:T,8,0)</f>
        <v>37030419******0648</v>
      </c>
      <c r="F479" s="40" t="str">
        <f>VLOOKUP(A:A,'[1]2023年3月在岗人员及社保补贴原表'!A:T,9,0)</f>
        <v>新城镇岗位</v>
      </c>
      <c r="G479" s="14">
        <f>VLOOKUP(A:A,'[1]2023年3月在岗人员及社保补贴原表'!A:T,15,0)</f>
        <v>436.93</v>
      </c>
      <c r="H479" s="14">
        <f>VLOOKUP(A:A,'[1]2023年3月在岗人员及社保补贴原表'!A:T,20,0)</f>
        <v>1064.74</v>
      </c>
    </row>
    <row r="480" s="24" customFormat="1" ht="14.25" customHeight="1" spans="1:8">
      <c r="A480" s="14">
        <f t="shared" si="7"/>
        <v>476</v>
      </c>
      <c r="B480" s="14" t="str">
        <f>VLOOKUP(A:A,'[1]2023年3月在岗人员及社保补贴原表'!A:T,3,0)</f>
        <v>城东</v>
      </c>
      <c r="C480" s="14" t="str">
        <f>VLOOKUP(A:A,'[1]2023年3月在岗人员及社保补贴原表'!A:T,4,0)</f>
        <v>青龙山社区</v>
      </c>
      <c r="D480" s="14" t="str">
        <f>VLOOKUP(A:A,'[1]2023年3月在岗人员及社保补贴原表'!A:T,5,0)</f>
        <v>李霞</v>
      </c>
      <c r="E480" s="14" t="str">
        <f>VLOOKUP(A:A,'[1]2023年3月在岗人员及社保补贴原表'!A:T,8,0)</f>
        <v>37030419******4949</v>
      </c>
      <c r="F480" s="40" t="str">
        <f>VLOOKUP(A:A,'[1]2023年3月在岗人员及社保补贴原表'!A:T,9,0)</f>
        <v>新城镇岗位</v>
      </c>
      <c r="G480" s="14">
        <f>VLOOKUP(A:A,'[1]2023年3月在岗人员及社保补贴原表'!A:T,15,0)</f>
        <v>436.93</v>
      </c>
      <c r="H480" s="14">
        <f>VLOOKUP(A:A,'[1]2023年3月在岗人员及社保补贴原表'!A:T,20,0)</f>
        <v>1064.74</v>
      </c>
    </row>
    <row r="481" s="24" customFormat="1" ht="14.25" customHeight="1" spans="1:8">
      <c r="A481" s="14">
        <f t="shared" si="7"/>
        <v>477</v>
      </c>
      <c r="B481" s="14" t="str">
        <f>VLOOKUP(A:A,'[1]2023年3月在岗人员及社保补贴原表'!A:T,3,0)</f>
        <v>城西</v>
      </c>
      <c r="C481" s="14" t="str">
        <f>VLOOKUP(A:A,'[1]2023年3月在岗人员及社保补贴原表'!A:T,4,0)</f>
        <v>白虎山</v>
      </c>
      <c r="D481" s="14" t="str">
        <f>VLOOKUP(A:A,'[1]2023年3月在岗人员及社保补贴原表'!A:T,5,0)</f>
        <v>王成</v>
      </c>
      <c r="E481" s="14" t="str">
        <f>VLOOKUP(A:A,'[1]2023年3月在岗人员及社保补贴原表'!A:T,8,0)</f>
        <v>37030419******0357</v>
      </c>
      <c r="F481" s="40" t="str">
        <f>VLOOKUP(A:A,'[1]2023年3月在岗人员及社保补贴原表'!A:T,9,0)</f>
        <v>新城镇岗位</v>
      </c>
      <c r="G481" s="14">
        <f>VLOOKUP(A:A,'[1]2023年3月在岗人员及社保补贴原表'!A:T,15,0)</f>
        <v>436.93</v>
      </c>
      <c r="H481" s="14">
        <f>VLOOKUP(A:A,'[1]2023年3月在岗人员及社保补贴原表'!A:T,20,0)</f>
        <v>1064.74</v>
      </c>
    </row>
    <row r="482" s="24" customFormat="1" ht="14.25" customHeight="1" spans="1:8">
      <c r="A482" s="14">
        <f t="shared" si="7"/>
        <v>478</v>
      </c>
      <c r="B482" s="14" t="str">
        <f>VLOOKUP(A:A,'[1]2023年3月在岗人员及社保补贴原表'!A:T,3,0)</f>
        <v>城西</v>
      </c>
      <c r="C482" s="14" t="str">
        <f>VLOOKUP(A:A,'[1]2023年3月在岗人员及社保补贴原表'!A:T,4,0)</f>
        <v>白虎山</v>
      </c>
      <c r="D482" s="14" t="str">
        <f>VLOOKUP(A:A,'[1]2023年3月在岗人员及社保补贴原表'!A:T,5,0)</f>
        <v>郝大鹏</v>
      </c>
      <c r="E482" s="14" t="str">
        <f>VLOOKUP(A:A,'[1]2023年3月在岗人员及社保补贴原表'!A:T,8,0)</f>
        <v>37030419******0610</v>
      </c>
      <c r="F482" s="40" t="str">
        <f>VLOOKUP(A:A,'[1]2023年3月在岗人员及社保补贴原表'!A:T,9,0)</f>
        <v>新城镇岗位</v>
      </c>
      <c r="G482" s="14">
        <f>VLOOKUP(A:A,'[1]2023年3月在岗人员及社保补贴原表'!A:T,15,0)</f>
        <v>436.93</v>
      </c>
      <c r="H482" s="14">
        <f>VLOOKUP(A:A,'[1]2023年3月在岗人员及社保补贴原表'!A:T,20,0)</f>
        <v>1064.74</v>
      </c>
    </row>
    <row r="483" s="24" customFormat="1" ht="14.25" customHeight="1" spans="1:8">
      <c r="A483" s="14">
        <f t="shared" si="7"/>
        <v>479</v>
      </c>
      <c r="B483" s="14" t="str">
        <f>VLOOKUP(A:A,'[1]2023年3月在岗人员及社保补贴原表'!A:T,3,0)</f>
        <v>城西</v>
      </c>
      <c r="C483" s="14" t="str">
        <f>VLOOKUP(A:A,'[1]2023年3月在岗人员及社保补贴原表'!A:T,4,0)</f>
        <v>白虎山</v>
      </c>
      <c r="D483" s="14" t="str">
        <f>VLOOKUP(A:A,'[1]2023年3月在岗人员及社保补贴原表'!A:T,5,0)</f>
        <v>刘博涛</v>
      </c>
      <c r="E483" s="14" t="str">
        <f>VLOOKUP(A:A,'[1]2023年3月在岗人员及社保补贴原表'!A:T,8,0)</f>
        <v>37030419******0612</v>
      </c>
      <c r="F483" s="40" t="str">
        <f>VLOOKUP(A:A,'[1]2023年3月在岗人员及社保补贴原表'!A:T,9,0)</f>
        <v>新城镇岗位</v>
      </c>
      <c r="G483" s="14">
        <f>VLOOKUP(A:A,'[1]2023年3月在岗人员及社保补贴原表'!A:T,15,0)</f>
        <v>436.93</v>
      </c>
      <c r="H483" s="14">
        <f>VLOOKUP(A:A,'[1]2023年3月在岗人员及社保补贴原表'!A:T,20,0)</f>
        <v>1064.74</v>
      </c>
    </row>
    <row r="484" s="24" customFormat="1" ht="14.25" customHeight="1" spans="1:8">
      <c r="A484" s="14">
        <f t="shared" si="7"/>
        <v>480</v>
      </c>
      <c r="B484" s="14" t="str">
        <f>VLOOKUP(A:A,'[1]2023年3月在岗人员及社保补贴原表'!A:T,3,0)</f>
        <v>城西</v>
      </c>
      <c r="C484" s="14" t="str">
        <f>VLOOKUP(A:A,'[1]2023年3月在岗人员及社保补贴原表'!A:T,4,0)</f>
        <v>白虎山</v>
      </c>
      <c r="D484" s="14" t="str">
        <f>VLOOKUP(A:A,'[1]2023年3月在岗人员及社保补贴原表'!A:T,5,0)</f>
        <v>商士海</v>
      </c>
      <c r="E484" s="14" t="str">
        <f>VLOOKUP(A:A,'[1]2023年3月在岗人员及社保补贴原表'!A:T,8,0)</f>
        <v>37030419******0614</v>
      </c>
      <c r="F484" s="40" t="str">
        <f>VLOOKUP(A:A,'[1]2023年3月在岗人员及社保补贴原表'!A:T,9,0)</f>
        <v>新城镇岗位</v>
      </c>
      <c r="G484" s="14">
        <f>VLOOKUP(A:A,'[1]2023年3月在岗人员及社保补贴原表'!A:T,15,0)</f>
        <v>436.93</v>
      </c>
      <c r="H484" s="14">
        <f>VLOOKUP(A:A,'[1]2023年3月在岗人员及社保补贴原表'!A:T,20,0)</f>
        <v>1064.74</v>
      </c>
    </row>
    <row r="485" s="24" customFormat="1" ht="14.25" customHeight="1" spans="1:8">
      <c r="A485" s="14">
        <f t="shared" si="7"/>
        <v>481</v>
      </c>
      <c r="B485" s="14" t="str">
        <f>VLOOKUP(A:A,'[1]2023年3月在岗人员及社保补贴原表'!A:T,3,0)</f>
        <v>城西</v>
      </c>
      <c r="C485" s="14" t="str">
        <f>VLOOKUP(A:A,'[1]2023年3月在岗人员及社保补贴原表'!A:T,4,0)</f>
        <v>白虎山</v>
      </c>
      <c r="D485" s="14" t="str">
        <f>VLOOKUP(A:A,'[1]2023年3月在岗人员及社保补贴原表'!A:T,5,0)</f>
        <v>韩霞</v>
      </c>
      <c r="E485" s="14" t="str">
        <f>VLOOKUP(A:A,'[1]2023年3月在岗人员及社保补贴原表'!A:T,8,0)</f>
        <v>37030419******492X</v>
      </c>
      <c r="F485" s="40" t="str">
        <f>VLOOKUP(A:A,'[1]2023年3月在岗人员及社保补贴原表'!A:T,9,0)</f>
        <v>新城镇岗位</v>
      </c>
      <c r="G485" s="14">
        <f>VLOOKUP(A:A,'[1]2023年3月在岗人员及社保补贴原表'!A:T,15,0)</f>
        <v>436.93</v>
      </c>
      <c r="H485" s="14">
        <f>VLOOKUP(A:A,'[1]2023年3月在岗人员及社保补贴原表'!A:T,20,0)</f>
        <v>1064.74</v>
      </c>
    </row>
    <row r="486" s="24" customFormat="1" ht="14.25" customHeight="1" spans="1:8">
      <c r="A486" s="14">
        <f t="shared" si="7"/>
        <v>482</v>
      </c>
      <c r="B486" s="14" t="str">
        <f>VLOOKUP(A:A,'[1]2023年3月在岗人员及社保补贴原表'!A:T,3,0)</f>
        <v>城西</v>
      </c>
      <c r="C486" s="14" t="str">
        <f>VLOOKUP(A:A,'[1]2023年3月在岗人员及社保补贴原表'!A:T,4,0)</f>
        <v>白虎山</v>
      </c>
      <c r="D486" s="14" t="str">
        <f>VLOOKUP(A:A,'[1]2023年3月在岗人员及社保补贴原表'!A:T,5,0)</f>
        <v>孙玉璞</v>
      </c>
      <c r="E486" s="14" t="str">
        <f>VLOOKUP(A:A,'[1]2023年3月在岗人员及社保补贴原表'!A:T,8,0)</f>
        <v>37030419******0034</v>
      </c>
      <c r="F486" s="40" t="str">
        <f>VLOOKUP(A:A,'[1]2023年3月在岗人员及社保补贴原表'!A:T,9,0)</f>
        <v>新城镇岗位</v>
      </c>
      <c r="G486" s="14">
        <f>VLOOKUP(A:A,'[1]2023年3月在岗人员及社保补贴原表'!A:T,15,0)</f>
        <v>436.93</v>
      </c>
      <c r="H486" s="14">
        <f>VLOOKUP(A:A,'[1]2023年3月在岗人员及社保补贴原表'!A:T,20,0)</f>
        <v>1064.74</v>
      </c>
    </row>
    <row r="487" s="24" customFormat="1" ht="14.25" customHeight="1" spans="1:8">
      <c r="A487" s="14">
        <f t="shared" si="7"/>
        <v>483</v>
      </c>
      <c r="B487" s="14" t="str">
        <f>VLOOKUP(A:A,'[1]2023年3月在岗人员及社保补贴原表'!A:T,3,0)</f>
        <v>城西</v>
      </c>
      <c r="C487" s="14" t="str">
        <f>VLOOKUP(A:A,'[1]2023年3月在岗人员及社保补贴原表'!A:T,4,0)</f>
        <v>白虎山</v>
      </c>
      <c r="D487" s="14" t="str">
        <f>VLOOKUP(A:A,'[1]2023年3月在岗人员及社保补贴原表'!A:T,5,0)</f>
        <v>刘玉东</v>
      </c>
      <c r="E487" s="14" t="str">
        <f>VLOOKUP(A:A,'[1]2023年3月在岗人员及社保补贴原表'!A:T,8,0)</f>
        <v>37030419******1019</v>
      </c>
      <c r="F487" s="40" t="str">
        <f>VLOOKUP(A:A,'[1]2023年3月在岗人员及社保补贴原表'!A:T,9,0)</f>
        <v>新城镇岗位</v>
      </c>
      <c r="G487" s="14">
        <f>VLOOKUP(A:A,'[1]2023年3月在岗人员及社保补贴原表'!A:T,15,0)</f>
        <v>436.93</v>
      </c>
      <c r="H487" s="14">
        <f>VLOOKUP(A:A,'[1]2023年3月在岗人员及社保补贴原表'!A:T,20,0)</f>
        <v>1064.74</v>
      </c>
    </row>
    <row r="488" s="24" customFormat="1" ht="14.25" customHeight="1" spans="1:8">
      <c r="A488" s="14">
        <f t="shared" si="7"/>
        <v>484</v>
      </c>
      <c r="B488" s="14" t="str">
        <f>VLOOKUP(A:A,'[1]2023年3月在岗人员及社保补贴原表'!A:T,3,0)</f>
        <v>城西</v>
      </c>
      <c r="C488" s="14" t="str">
        <f>VLOOKUP(A:A,'[1]2023年3月在岗人员及社保补贴原表'!A:T,4,0)</f>
        <v>白虎山</v>
      </c>
      <c r="D488" s="14" t="str">
        <f>VLOOKUP(A:A,'[1]2023年3月在岗人员及社保补贴原表'!A:T,5,0)</f>
        <v>胡民安</v>
      </c>
      <c r="E488" s="14" t="str">
        <f>VLOOKUP(A:A,'[1]2023年3月在岗人员及社保补贴原表'!A:T,8,0)</f>
        <v>37030419******1019</v>
      </c>
      <c r="F488" s="40" t="str">
        <f>VLOOKUP(A:A,'[1]2023年3月在岗人员及社保补贴原表'!A:T,9,0)</f>
        <v>新城镇岗位</v>
      </c>
      <c r="G488" s="14">
        <f>VLOOKUP(A:A,'[1]2023年3月在岗人员及社保补贴原表'!A:T,15,0)</f>
        <v>436.93</v>
      </c>
      <c r="H488" s="14">
        <f>VLOOKUP(A:A,'[1]2023年3月在岗人员及社保补贴原表'!A:T,20,0)</f>
        <v>1064.74</v>
      </c>
    </row>
    <row r="489" s="24" customFormat="1" ht="14.25" customHeight="1" spans="1:8">
      <c r="A489" s="14">
        <f t="shared" si="7"/>
        <v>485</v>
      </c>
      <c r="B489" s="14" t="str">
        <f>VLOOKUP(A:A,'[1]2023年3月在岗人员及社保补贴原表'!A:T,3,0)</f>
        <v>池上</v>
      </c>
      <c r="C489" s="14" t="str">
        <f>VLOOKUP(A:A,'[1]2023年3月在岗人员及社保补贴原表'!A:T,4,0)</f>
        <v>东池</v>
      </c>
      <c r="D489" s="14" t="str">
        <f>VLOOKUP(A:A,'[1]2023年3月在岗人员及社保补贴原表'!A:T,5,0)</f>
        <v>王新海</v>
      </c>
      <c r="E489" s="14" t="str">
        <f>VLOOKUP(A:A,'[1]2023年3月在岗人员及社保补贴原表'!A:T,8,0)</f>
        <v>37030419******5815</v>
      </c>
      <c r="F489" s="40" t="str">
        <f>VLOOKUP(A:A,'[1]2023年3月在岗人员及社保补贴原表'!A:T,9,0)</f>
        <v>新城镇岗位</v>
      </c>
      <c r="G489" s="14">
        <f>VLOOKUP(A:A,'[1]2023年3月在岗人员及社保补贴原表'!A:T,15,0)</f>
        <v>436.93</v>
      </c>
      <c r="H489" s="14">
        <f>VLOOKUP(A:A,'[1]2023年3月在岗人员及社保补贴原表'!A:T,20,0)</f>
        <v>1064.74</v>
      </c>
    </row>
    <row r="490" s="24" customFormat="1" ht="14.25" customHeight="1" spans="1:8">
      <c r="A490" s="14">
        <f t="shared" si="7"/>
        <v>486</v>
      </c>
      <c r="B490" s="14" t="str">
        <f>VLOOKUP(A:A,'[1]2023年3月在岗人员及社保补贴原表'!A:T,3,0)</f>
        <v>山头</v>
      </c>
      <c r="C490" s="14" t="str">
        <f>VLOOKUP(A:A,'[1]2023年3月在岗人员及社保补贴原表'!A:T,4,0)</f>
        <v>颜山社区</v>
      </c>
      <c r="D490" s="14" t="str">
        <f>VLOOKUP(A:A,'[1]2023年3月在岗人员及社保补贴原表'!A:T,5,0)</f>
        <v>冯新玲</v>
      </c>
      <c r="E490" s="14" t="str">
        <f>VLOOKUP(A:A,'[1]2023年3月在岗人员及社保补贴原表'!A:T,8,0)</f>
        <v>37030419******1631</v>
      </c>
      <c r="F490" s="40" t="str">
        <f>VLOOKUP(A:A,'[1]2023年3月在岗人员及社保补贴原表'!A:T,9,0)</f>
        <v>新城镇岗位</v>
      </c>
      <c r="G490" s="14">
        <f>VLOOKUP(A:A,'[1]2023年3月在岗人员及社保补贴原表'!A:T,15,0)</f>
        <v>436.93</v>
      </c>
      <c r="H490" s="14">
        <f>VLOOKUP(A:A,'[1]2023年3月在岗人员及社保补贴原表'!A:T,20,0)</f>
        <v>1064.74</v>
      </c>
    </row>
    <row r="491" s="24" customFormat="1" ht="14.25" customHeight="1" spans="1:8">
      <c r="A491" s="14">
        <f t="shared" si="7"/>
        <v>487</v>
      </c>
      <c r="B491" s="14" t="str">
        <f>VLOOKUP(A:A,'[1]2023年3月在岗人员及社保补贴原表'!A:T,3,0)</f>
        <v>山头</v>
      </c>
      <c r="C491" s="14" t="str">
        <f>VLOOKUP(A:A,'[1]2023年3月在岗人员及社保补贴原表'!A:T,4,0)</f>
        <v>新博社区</v>
      </c>
      <c r="D491" s="14" t="str">
        <f>VLOOKUP(A:A,'[1]2023年3月在岗人员及社保补贴原表'!A:T,5,0)</f>
        <v>姜本芳</v>
      </c>
      <c r="E491" s="14" t="str">
        <f>VLOOKUP(A:A,'[1]2023年3月在岗人员及社保补贴原表'!A:T,8,0)</f>
        <v>37030419******5823</v>
      </c>
      <c r="F491" s="40" t="str">
        <f>VLOOKUP(A:A,'[1]2023年3月在岗人员及社保补贴原表'!A:T,9,0)</f>
        <v>新城镇岗位</v>
      </c>
      <c r="G491" s="14">
        <f>VLOOKUP(A:A,'[1]2023年3月在岗人员及社保补贴原表'!A:T,15,0)</f>
        <v>436.93</v>
      </c>
      <c r="H491" s="14">
        <f>VLOOKUP(A:A,'[1]2023年3月在岗人员及社保补贴原表'!A:T,20,0)</f>
        <v>1064.74</v>
      </c>
    </row>
    <row r="492" s="24" customFormat="1" ht="14.25" customHeight="1" spans="1:8">
      <c r="A492" s="14">
        <f t="shared" si="7"/>
        <v>488</v>
      </c>
      <c r="B492" s="14" t="str">
        <f>VLOOKUP(A:A,'[1]2023年3月在岗人员及社保补贴原表'!A:T,3,0)</f>
        <v>山头</v>
      </c>
      <c r="C492" s="14" t="str">
        <f>VLOOKUP(A:A,'[1]2023年3月在岗人员及社保补贴原表'!A:T,4,0)</f>
        <v>神头社区</v>
      </c>
      <c r="D492" s="14" t="str">
        <f>VLOOKUP(A:A,'[1]2023年3月在岗人员及社保补贴原表'!A:T,5,0)</f>
        <v>刘志军</v>
      </c>
      <c r="E492" s="14" t="str">
        <f>VLOOKUP(A:A,'[1]2023年3月在岗人员及社保补贴原表'!A:T,8,0)</f>
        <v>37030419******6812</v>
      </c>
      <c r="F492" s="40" t="str">
        <f>VLOOKUP(A:A,'[1]2023年3月在岗人员及社保补贴原表'!A:T,9,0)</f>
        <v>新城镇岗位</v>
      </c>
      <c r="G492" s="14">
        <f>VLOOKUP(A:A,'[1]2023年3月在岗人员及社保补贴原表'!A:T,15,0)</f>
        <v>436.93</v>
      </c>
      <c r="H492" s="14">
        <f>VLOOKUP(A:A,'[1]2023年3月在岗人员及社保补贴原表'!A:T,20,0)</f>
        <v>1064.74</v>
      </c>
    </row>
    <row r="493" s="24" customFormat="1" ht="14.25" customHeight="1" spans="1:8">
      <c r="A493" s="14">
        <f t="shared" si="7"/>
        <v>489</v>
      </c>
      <c r="B493" s="14" t="str">
        <f>VLOOKUP(A:A,'[1]2023年3月在岗人员及社保补贴原表'!A:T,3,0)</f>
        <v>山头</v>
      </c>
      <c r="C493" s="14" t="str">
        <f>VLOOKUP(A:A,'[1]2023年3月在岗人员及社保补贴原表'!A:T,4,0)</f>
        <v>古窑社区</v>
      </c>
      <c r="D493" s="14" t="str">
        <f>VLOOKUP(A:A,'[1]2023年3月在岗人员及社保补贴原表'!A:T,5,0)</f>
        <v>孙红芸</v>
      </c>
      <c r="E493" s="14" t="str">
        <f>VLOOKUP(A:A,'[1]2023年3月在岗人员及社保补贴原表'!A:T,8,0)</f>
        <v>37030419******4427</v>
      </c>
      <c r="F493" s="40" t="str">
        <f>VLOOKUP(A:A,'[1]2023年3月在岗人员及社保补贴原表'!A:T,9,0)</f>
        <v>新城镇岗位</v>
      </c>
      <c r="G493" s="14">
        <f>VLOOKUP(A:A,'[1]2023年3月在岗人员及社保补贴原表'!A:T,15,0)</f>
        <v>436.93</v>
      </c>
      <c r="H493" s="14">
        <f>VLOOKUP(A:A,'[1]2023年3月在岗人员及社保补贴原表'!A:T,20,0)</f>
        <v>1064.74</v>
      </c>
    </row>
    <row r="494" s="24" customFormat="1" ht="14.25" customHeight="1" spans="1:8">
      <c r="A494" s="14">
        <f t="shared" si="7"/>
        <v>490</v>
      </c>
      <c r="B494" s="14" t="str">
        <f>VLOOKUP(A:A,'[1]2023年3月在岗人员及社保补贴原表'!A:T,3,0)</f>
        <v>山头</v>
      </c>
      <c r="C494" s="14" t="str">
        <f>VLOOKUP(A:A,'[1]2023年3月在岗人员及社保补贴原表'!A:T,4,0)</f>
        <v>神头社区</v>
      </c>
      <c r="D494" s="14" t="str">
        <f>VLOOKUP(A:A,'[1]2023年3月在岗人员及社保补贴原表'!A:T,5,0)</f>
        <v>史德泉</v>
      </c>
      <c r="E494" s="14" t="str">
        <f>VLOOKUP(A:A,'[1]2023年3月在岗人员及社保补贴原表'!A:T,8,0)</f>
        <v>37030419******0616</v>
      </c>
      <c r="F494" s="40" t="str">
        <f>VLOOKUP(A:A,'[1]2023年3月在岗人员及社保补贴原表'!A:T,9,0)</f>
        <v>新城镇岗位</v>
      </c>
      <c r="G494" s="14">
        <f>VLOOKUP(A:A,'[1]2023年3月在岗人员及社保补贴原表'!A:T,15,0)</f>
        <v>436.93</v>
      </c>
      <c r="H494" s="14">
        <f>VLOOKUP(A:A,'[1]2023年3月在岗人员及社保补贴原表'!A:T,20,0)</f>
        <v>1064.74</v>
      </c>
    </row>
    <row r="495" s="24" customFormat="1" ht="14.25" customHeight="1" spans="1:8">
      <c r="A495" s="14">
        <f t="shared" si="7"/>
        <v>491</v>
      </c>
      <c r="B495" s="14" t="str">
        <f>VLOOKUP(A:A,'[1]2023年3月在岗人员及社保补贴原表'!A:T,3,0)</f>
        <v>山头</v>
      </c>
      <c r="C495" s="14" t="str">
        <f>VLOOKUP(A:A,'[1]2023年3月在岗人员及社保补贴原表'!A:T,4,0)</f>
        <v>北神头</v>
      </c>
      <c r="D495" s="14" t="str">
        <f>VLOOKUP(A:A,'[1]2023年3月在岗人员及社保补贴原表'!A:T,5,0)</f>
        <v>胡丁保</v>
      </c>
      <c r="E495" s="14" t="str">
        <f>VLOOKUP(A:A,'[1]2023年3月在岗人员及社保补贴原表'!A:T,8,0)</f>
        <v>37030419******3137</v>
      </c>
      <c r="F495" s="40" t="str">
        <f>VLOOKUP(A:A,'[1]2023年3月在岗人员及社保补贴原表'!A:T,9,0)</f>
        <v>新城镇岗位</v>
      </c>
      <c r="G495" s="14">
        <f>VLOOKUP(A:A,'[1]2023年3月在岗人员及社保补贴原表'!A:T,15,0)</f>
        <v>436.93</v>
      </c>
      <c r="H495" s="14">
        <f>VLOOKUP(A:A,'[1]2023年3月在岗人员及社保补贴原表'!A:T,20,0)</f>
        <v>1064.74</v>
      </c>
    </row>
    <row r="496" s="24" customFormat="1" ht="14.25" customHeight="1" spans="1:8">
      <c r="A496" s="14">
        <f t="shared" si="7"/>
        <v>492</v>
      </c>
      <c r="B496" s="14" t="str">
        <f>VLOOKUP(A:A,'[1]2023年3月在岗人员及社保补贴原表'!A:T,3,0)</f>
        <v>山头</v>
      </c>
      <c r="C496" s="14" t="str">
        <f>VLOOKUP(A:A,'[1]2023年3月在岗人员及社保补贴原表'!A:T,4,0)</f>
        <v>新博社区</v>
      </c>
      <c r="D496" s="14" t="str">
        <f>VLOOKUP(A:A,'[1]2023年3月在岗人员及社保补贴原表'!A:T,5,0)</f>
        <v>任爱玲</v>
      </c>
      <c r="E496" s="14" t="str">
        <f>VLOOKUP(A:A,'[1]2023年3月在岗人员及社保补贴原表'!A:T,8,0)</f>
        <v>37030419******4421</v>
      </c>
      <c r="F496" s="40" t="str">
        <f>VLOOKUP(A:A,'[1]2023年3月在岗人员及社保补贴原表'!A:T,9,0)</f>
        <v>新城镇岗位</v>
      </c>
      <c r="G496" s="14">
        <f>VLOOKUP(A:A,'[1]2023年3月在岗人员及社保补贴原表'!A:T,15,0)</f>
        <v>436.93</v>
      </c>
      <c r="H496" s="14">
        <f>VLOOKUP(A:A,'[1]2023年3月在岗人员及社保补贴原表'!A:T,20,0)</f>
        <v>1064.74</v>
      </c>
    </row>
    <row r="497" s="24" customFormat="1" ht="14.25" customHeight="1" spans="1:8">
      <c r="A497" s="14">
        <f t="shared" si="7"/>
        <v>493</v>
      </c>
      <c r="B497" s="14" t="str">
        <f>VLOOKUP(A:A,'[1]2023年3月在岗人员及社保补贴原表'!A:T,3,0)</f>
        <v>山头</v>
      </c>
      <c r="C497" s="14" t="str">
        <f>VLOOKUP(A:A,'[1]2023年3月在岗人员及社保补贴原表'!A:T,4,0)</f>
        <v>神头社区</v>
      </c>
      <c r="D497" s="14" t="str">
        <f>VLOOKUP(A:A,'[1]2023年3月在岗人员及社保补贴原表'!A:T,5,0)</f>
        <v>闫百峰</v>
      </c>
      <c r="E497" s="14" t="str">
        <f>VLOOKUP(A:A,'[1]2023年3月在岗人员及社保补贴原表'!A:T,8,0)</f>
        <v>37030419******1614</v>
      </c>
      <c r="F497" s="40" t="str">
        <f>VLOOKUP(A:A,'[1]2023年3月在岗人员及社保补贴原表'!A:T,9,0)</f>
        <v>新城镇岗位</v>
      </c>
      <c r="G497" s="14">
        <f>VLOOKUP(A:A,'[1]2023年3月在岗人员及社保补贴原表'!A:T,15,0)</f>
        <v>436.93</v>
      </c>
      <c r="H497" s="14">
        <f>VLOOKUP(A:A,'[1]2023年3月在岗人员及社保补贴原表'!A:T,20,0)</f>
        <v>1064.74</v>
      </c>
    </row>
    <row r="498" s="24" customFormat="1" ht="14.25" customHeight="1" spans="1:8">
      <c r="A498" s="14">
        <f t="shared" si="7"/>
        <v>494</v>
      </c>
      <c r="B498" s="14" t="str">
        <f>VLOOKUP(A:A,'[1]2023年3月在岗人员及社保补贴原表'!A:T,3,0)</f>
        <v>山头</v>
      </c>
      <c r="C498" s="14" t="str">
        <f>VLOOKUP(A:A,'[1]2023年3月在岗人员及社保补贴原表'!A:T,4,0)</f>
        <v>神头社区</v>
      </c>
      <c r="D498" s="14" t="str">
        <f>VLOOKUP(A:A,'[1]2023年3月在岗人员及社保补贴原表'!A:T,5,0)</f>
        <v>魏华东</v>
      </c>
      <c r="E498" s="14" t="str">
        <f>VLOOKUP(A:A,'[1]2023年3月在岗人员及社保补贴原表'!A:T,8,0)</f>
        <v>37030419******1318</v>
      </c>
      <c r="F498" s="40" t="str">
        <f>VLOOKUP(A:A,'[1]2023年3月在岗人员及社保补贴原表'!A:T,9,0)</f>
        <v>新城镇岗位</v>
      </c>
      <c r="G498" s="14">
        <f>VLOOKUP(A:A,'[1]2023年3月在岗人员及社保补贴原表'!A:T,15,0)</f>
        <v>436.93</v>
      </c>
      <c r="H498" s="14">
        <f>VLOOKUP(A:A,'[1]2023年3月在岗人员及社保补贴原表'!A:T,20,0)</f>
        <v>1064.74</v>
      </c>
    </row>
    <row r="499" s="24" customFormat="1" ht="14.25" customHeight="1" spans="1:8">
      <c r="A499" s="14">
        <f t="shared" si="7"/>
        <v>495</v>
      </c>
      <c r="B499" s="14" t="str">
        <f>VLOOKUP(A:A,'[1]2023年3月在岗人员及社保补贴原表'!A:T,3,0)</f>
        <v>石马</v>
      </c>
      <c r="C499" s="14" t="str">
        <f>VLOOKUP(A:A,'[1]2023年3月在岗人员及社保补贴原表'!A:T,4,0)</f>
        <v>桥东村</v>
      </c>
      <c r="D499" s="14" t="str">
        <f>VLOOKUP(A:A,'[1]2023年3月在岗人员及社保补贴原表'!A:T,5,0)</f>
        <v>庞静</v>
      </c>
      <c r="E499" s="14" t="str">
        <f>VLOOKUP(A:A,'[1]2023年3月在岗人员及社保补贴原表'!A:T,8,0)</f>
        <v>37030419******1948</v>
      </c>
      <c r="F499" s="40" t="str">
        <f>VLOOKUP(A:A,'[1]2023年3月在岗人员及社保补贴原表'!A:T,9,0)</f>
        <v>新城镇岗位</v>
      </c>
      <c r="G499" s="14">
        <f>VLOOKUP(A:A,'[1]2023年3月在岗人员及社保补贴原表'!A:T,15,0)</f>
        <v>436.93</v>
      </c>
      <c r="H499" s="14">
        <f>VLOOKUP(A:A,'[1]2023年3月在岗人员及社保补贴原表'!A:T,20,0)</f>
        <v>1064.74</v>
      </c>
    </row>
    <row r="500" s="24" customFormat="1" ht="14.25" customHeight="1" spans="1:8">
      <c r="A500" s="14">
        <f t="shared" si="7"/>
        <v>496</v>
      </c>
      <c r="B500" s="14" t="str">
        <f>VLOOKUP(A:A,'[1]2023年3月在岗人员及社保补贴原表'!A:T,3,0)</f>
        <v>石马</v>
      </c>
      <c r="C500" s="14" t="str">
        <f>VLOOKUP(A:A,'[1]2023年3月在岗人员及社保补贴原表'!A:T,4,0)</f>
        <v>桥东村</v>
      </c>
      <c r="D500" s="14" t="str">
        <f>VLOOKUP(A:A,'[1]2023年3月在岗人员及社保补贴原表'!A:T,5,0)</f>
        <v>宋道忠</v>
      </c>
      <c r="E500" s="14" t="str">
        <f>VLOOKUP(A:A,'[1]2023年3月在岗人员及社保补贴原表'!A:T,8,0)</f>
        <v>37030419******4456</v>
      </c>
      <c r="F500" s="40" t="str">
        <f>VLOOKUP(A:A,'[1]2023年3月在岗人员及社保补贴原表'!A:T,9,0)</f>
        <v>新城镇岗位</v>
      </c>
      <c r="G500" s="14">
        <f>VLOOKUP(A:A,'[1]2023年3月在岗人员及社保补贴原表'!A:T,15,0)</f>
        <v>436.93</v>
      </c>
      <c r="H500" s="14">
        <f>VLOOKUP(A:A,'[1]2023年3月在岗人员及社保补贴原表'!A:T,20,0)</f>
        <v>1064.74</v>
      </c>
    </row>
    <row r="501" s="24" customFormat="1" ht="14.25" customHeight="1" spans="1:8">
      <c r="A501" s="14">
        <f t="shared" si="7"/>
        <v>497</v>
      </c>
      <c r="B501" s="14" t="str">
        <f>VLOOKUP(A:A,'[1]2023年3月在岗人员及社保补贴原表'!A:T,3,0)</f>
        <v>域城镇</v>
      </c>
      <c r="C501" s="14" t="str">
        <f>VLOOKUP(A:A,'[1]2023年3月在岗人员及社保补贴原表'!A:T,4,0)</f>
        <v>北域城</v>
      </c>
      <c r="D501" s="14" t="str">
        <f>VLOOKUP(A:A,'[1]2023年3月在岗人员及社保补贴原表'!A:T,5,0)</f>
        <v>商光锋</v>
      </c>
      <c r="E501" s="14" t="str">
        <f>VLOOKUP(A:A,'[1]2023年3月在岗人员及社保补贴原表'!A:T,8,0)</f>
        <v>37030419******0616</v>
      </c>
      <c r="F501" s="40" t="str">
        <f>VLOOKUP(A:A,'[1]2023年3月在岗人员及社保补贴原表'!A:T,9,0)</f>
        <v>新城镇岗位</v>
      </c>
      <c r="G501" s="14">
        <f>VLOOKUP(A:A,'[1]2023年3月在岗人员及社保补贴原表'!A:T,15,0)</f>
        <v>436.93</v>
      </c>
      <c r="H501" s="14">
        <f>VLOOKUP(A:A,'[1]2023年3月在岗人员及社保补贴原表'!A:T,20,0)</f>
        <v>1064.74</v>
      </c>
    </row>
    <row r="502" s="24" customFormat="1" ht="14.25" customHeight="1" spans="1:8">
      <c r="A502" s="14">
        <f t="shared" si="7"/>
        <v>498</v>
      </c>
      <c r="B502" s="14" t="str">
        <f>VLOOKUP(A:A,'[1]2023年3月在岗人员及社保补贴原表'!A:T,3,0)</f>
        <v>山头</v>
      </c>
      <c r="C502" s="14" t="str">
        <f>VLOOKUP(A:A,'[1]2023年3月在岗人员及社保补贴原表'!A:T,4,0)</f>
        <v>水印蓝山</v>
      </c>
      <c r="D502" s="14" t="str">
        <f>VLOOKUP(A:A,'[1]2023年3月在岗人员及社保补贴原表'!A:T,5,0)</f>
        <v>丁昌玉</v>
      </c>
      <c r="E502" s="14" t="str">
        <f>VLOOKUP(A:A,'[1]2023年3月在岗人员及社保补贴原表'!A:T,8,0)</f>
        <v>37030419******4429</v>
      </c>
      <c r="F502" s="40" t="str">
        <f>VLOOKUP(A:A,'[1]2023年3月在岗人员及社保补贴原表'!A:T,9,0)</f>
        <v>新城镇岗位</v>
      </c>
      <c r="G502" s="14">
        <f>VLOOKUP(A:A,'[1]2023年3月在岗人员及社保补贴原表'!A:T,15,0)</f>
        <v>436.93</v>
      </c>
      <c r="H502" s="14">
        <f>VLOOKUP(A:A,'[1]2023年3月在岗人员及社保补贴原表'!A:T,20,0)</f>
        <v>1064.74</v>
      </c>
    </row>
    <row r="503" s="24" customFormat="1" ht="14.25" customHeight="1" spans="1:8">
      <c r="A503" s="14">
        <f t="shared" si="7"/>
        <v>499</v>
      </c>
      <c r="B503" s="14" t="str">
        <f>VLOOKUP(A:A,'[1]2023年3月在岗人员及社保补贴原表'!A:T,3,0)</f>
        <v>域城镇</v>
      </c>
      <c r="C503" s="14" t="str">
        <f>VLOOKUP(A:A,'[1]2023年3月在岗人员及社保补贴原表'!A:T,4,0)</f>
        <v>北域城</v>
      </c>
      <c r="D503" s="14" t="str">
        <f>VLOOKUP(A:A,'[1]2023年3月在岗人员及社保补贴原表'!A:T,5,0)</f>
        <v>范家伟</v>
      </c>
      <c r="E503" s="14" t="str">
        <f>VLOOKUP(A:A,'[1]2023年3月在岗人员及社保补贴原表'!A:T,8,0)</f>
        <v>37030419******1918</v>
      </c>
      <c r="F503" s="40" t="str">
        <f>VLOOKUP(A:A,'[1]2023年3月在岗人员及社保补贴原表'!A:T,9,0)</f>
        <v>新城镇岗位</v>
      </c>
      <c r="G503" s="14">
        <f>VLOOKUP(A:A,'[1]2023年3月在岗人员及社保补贴原表'!A:T,15,0)</f>
        <v>436.93</v>
      </c>
      <c r="H503" s="14">
        <f>VLOOKUP(A:A,'[1]2023年3月在岗人员及社保补贴原表'!A:T,20,0)</f>
        <v>1064.74</v>
      </c>
    </row>
    <row r="504" s="24" customFormat="1" ht="14.25" customHeight="1" spans="1:8">
      <c r="A504" s="14">
        <f t="shared" si="7"/>
        <v>500</v>
      </c>
      <c r="B504" s="14" t="str">
        <f>VLOOKUP(A:A,'[1]2023年3月在岗人员及社保补贴原表'!A:T,3,0)</f>
        <v>域城镇</v>
      </c>
      <c r="C504" s="14" t="str">
        <f>VLOOKUP(A:A,'[1]2023年3月在岗人员及社保补贴原表'!A:T,4,0)</f>
        <v>北域城</v>
      </c>
      <c r="D504" s="14" t="str">
        <f>VLOOKUP(A:A,'[1]2023年3月在岗人员及社保补贴原表'!A:T,5,0)</f>
        <v>王鲁豫</v>
      </c>
      <c r="E504" s="14" t="str">
        <f>VLOOKUP(A:A,'[1]2023年3月在岗人员及社保补贴原表'!A:T,8,0)</f>
        <v>37030419******0011</v>
      </c>
      <c r="F504" s="40" t="str">
        <f>VLOOKUP(A:A,'[1]2023年3月在岗人员及社保补贴原表'!A:T,9,0)</f>
        <v>新城镇岗位</v>
      </c>
      <c r="G504" s="14">
        <f>VLOOKUP(A:A,'[1]2023年3月在岗人员及社保补贴原表'!A:T,15,0)</f>
        <v>436.93</v>
      </c>
      <c r="H504" s="14">
        <f>VLOOKUP(A:A,'[1]2023年3月在岗人员及社保补贴原表'!A:T,20,0)</f>
        <v>1064.74</v>
      </c>
    </row>
    <row r="505" s="24" customFormat="1" ht="14.25" customHeight="1" spans="1:8">
      <c r="A505" s="14">
        <f t="shared" si="7"/>
        <v>501</v>
      </c>
      <c r="B505" s="14" t="str">
        <f>VLOOKUP(A:A,'[1]2023年3月在岗人员及社保补贴原表'!A:T,3,0)</f>
        <v>域城镇</v>
      </c>
      <c r="C505" s="14" t="str">
        <f>VLOOKUP(A:A,'[1]2023年3月在岗人员及社保补贴原表'!A:T,4,0)</f>
        <v>北域城</v>
      </c>
      <c r="D505" s="14" t="str">
        <f>VLOOKUP(A:A,'[1]2023年3月在岗人员及社保补贴原表'!A:T,5,0)</f>
        <v>穆汝春</v>
      </c>
      <c r="E505" s="14" t="str">
        <f>VLOOKUP(A:A,'[1]2023年3月在岗人员及社保补贴原表'!A:T,8,0)</f>
        <v>37030419******0613</v>
      </c>
      <c r="F505" s="40" t="str">
        <f>VLOOKUP(A:A,'[1]2023年3月在岗人员及社保补贴原表'!A:T,9,0)</f>
        <v>新城镇岗位</v>
      </c>
      <c r="G505" s="14">
        <f>VLOOKUP(A:A,'[1]2023年3月在岗人员及社保补贴原表'!A:T,15,0)</f>
        <v>436.93</v>
      </c>
      <c r="H505" s="14">
        <f>VLOOKUP(A:A,'[1]2023年3月在岗人员及社保补贴原表'!A:T,20,0)</f>
        <v>1064.74</v>
      </c>
    </row>
    <row r="506" s="24" customFormat="1" ht="14.25" customHeight="1" spans="1:8">
      <c r="A506" s="14">
        <f t="shared" si="7"/>
        <v>502</v>
      </c>
      <c r="B506" s="14" t="str">
        <f>VLOOKUP(A:A,'[1]2023年3月在岗人员及社保补贴原表'!A:T,3,0)</f>
        <v>域城镇</v>
      </c>
      <c r="C506" s="14" t="str">
        <f>VLOOKUP(A:A,'[1]2023年3月在岗人员及社保补贴原表'!A:T,4,0)</f>
        <v>颜山国际</v>
      </c>
      <c r="D506" s="14" t="str">
        <f>VLOOKUP(A:A,'[1]2023年3月在岗人员及社保补贴原表'!A:T,5,0)</f>
        <v>周德洪</v>
      </c>
      <c r="E506" s="14" t="str">
        <f>VLOOKUP(A:A,'[1]2023年3月在岗人员及社保补贴原表'!A:T,8,0)</f>
        <v>37030419******4434</v>
      </c>
      <c r="F506" s="40" t="str">
        <f>VLOOKUP(A:A,'[1]2023年3月在岗人员及社保补贴原表'!A:T,9,0)</f>
        <v>新城镇岗位</v>
      </c>
      <c r="G506" s="14">
        <f>VLOOKUP(A:A,'[1]2023年3月在岗人员及社保补贴原表'!A:T,15,0)</f>
        <v>436.93</v>
      </c>
      <c r="H506" s="14">
        <f>VLOOKUP(A:A,'[1]2023年3月在岗人员及社保补贴原表'!A:T,20,0)</f>
        <v>1064.74</v>
      </c>
    </row>
    <row r="507" s="24" customFormat="1" ht="14.25" customHeight="1" spans="1:8">
      <c r="A507" s="14">
        <f t="shared" si="7"/>
        <v>503</v>
      </c>
      <c r="B507" s="14" t="str">
        <f>VLOOKUP(A:A,'[1]2023年3月在岗人员及社保补贴原表'!A:T,3,0)</f>
        <v>域城镇</v>
      </c>
      <c r="C507" s="14" t="str">
        <f>VLOOKUP(A:A,'[1]2023年3月在岗人员及社保补贴原表'!A:T,4,0)</f>
        <v>颜山国际</v>
      </c>
      <c r="D507" s="14" t="str">
        <f>VLOOKUP(A:A,'[1]2023年3月在岗人员及社保补贴原表'!A:T,5,0)</f>
        <v>赵增水</v>
      </c>
      <c r="E507" s="14" t="str">
        <f>VLOOKUP(A:A,'[1]2023年3月在岗人员及社保补贴原表'!A:T,8,0)</f>
        <v>37030419******3110</v>
      </c>
      <c r="F507" s="40" t="str">
        <f>VLOOKUP(A:A,'[1]2023年3月在岗人员及社保补贴原表'!A:T,9,0)</f>
        <v>新城镇岗位</v>
      </c>
      <c r="G507" s="14">
        <f>VLOOKUP(A:A,'[1]2023年3月在岗人员及社保补贴原表'!A:T,15,0)</f>
        <v>436.93</v>
      </c>
      <c r="H507" s="14">
        <f>VLOOKUP(A:A,'[1]2023年3月在岗人员及社保补贴原表'!A:T,20,0)</f>
        <v>1064.74</v>
      </c>
    </row>
    <row r="508" s="24" customFormat="1" ht="14.25" customHeight="1" spans="1:8">
      <c r="A508" s="14">
        <f t="shared" si="7"/>
        <v>504</v>
      </c>
      <c r="B508" s="14" t="str">
        <f>VLOOKUP(A:A,'[1]2023年3月在岗人员及社保补贴原表'!A:T,3,0)</f>
        <v>域城镇</v>
      </c>
      <c r="C508" s="14" t="str">
        <f>VLOOKUP(A:A,'[1]2023年3月在岗人员及社保补贴原表'!A:T,4,0)</f>
        <v>颜山国际</v>
      </c>
      <c r="D508" s="14" t="str">
        <f>VLOOKUP(A:A,'[1]2023年3月在岗人员及社保补贴原表'!A:T,5,0)</f>
        <v>夏文军</v>
      </c>
      <c r="E508" s="14" t="str">
        <f>VLOOKUP(A:A,'[1]2023年3月在岗人员及社保补贴原表'!A:T,8,0)</f>
        <v>37030419******0611</v>
      </c>
      <c r="F508" s="40" t="str">
        <f>VLOOKUP(A:A,'[1]2023年3月在岗人员及社保补贴原表'!A:T,9,0)</f>
        <v>新城镇岗位</v>
      </c>
      <c r="G508" s="14">
        <f>VLOOKUP(A:A,'[1]2023年3月在岗人员及社保补贴原表'!A:T,15,0)</f>
        <v>436.93</v>
      </c>
      <c r="H508" s="14">
        <f>VLOOKUP(A:A,'[1]2023年3月在岗人员及社保补贴原表'!A:T,20,0)</f>
        <v>1064.74</v>
      </c>
    </row>
    <row r="509" s="24" customFormat="1" ht="14.25" customHeight="1" spans="1:8">
      <c r="A509" s="14">
        <f t="shared" si="7"/>
        <v>505</v>
      </c>
      <c r="B509" s="14" t="str">
        <f>VLOOKUP(A:A,'[1]2023年3月在岗人员及社保补贴原表'!A:T,3,0)</f>
        <v>域城镇</v>
      </c>
      <c r="C509" s="14" t="str">
        <f>VLOOKUP(A:A,'[1]2023年3月在岗人员及社保补贴原表'!A:T,4,0)</f>
        <v>颜山国际</v>
      </c>
      <c r="D509" s="14" t="str">
        <f>VLOOKUP(A:A,'[1]2023年3月在岗人员及社保补贴原表'!A:T,5,0)</f>
        <v>蒋海锋</v>
      </c>
      <c r="E509" s="14" t="str">
        <f>VLOOKUP(A:A,'[1]2023年3月在岗人员及社保补贴原表'!A:T,8,0)</f>
        <v>37030419******4426</v>
      </c>
      <c r="F509" s="40" t="str">
        <f>VLOOKUP(A:A,'[1]2023年3月在岗人员及社保补贴原表'!A:T,9,0)</f>
        <v>新城镇岗位</v>
      </c>
      <c r="G509" s="14">
        <f>VLOOKUP(A:A,'[1]2023年3月在岗人员及社保补贴原表'!A:T,15,0)</f>
        <v>436.93</v>
      </c>
      <c r="H509" s="14">
        <f>VLOOKUP(A:A,'[1]2023年3月在岗人员及社保补贴原表'!A:T,20,0)</f>
        <v>1064.74</v>
      </c>
    </row>
    <row r="510" s="24" customFormat="1" ht="14.25" customHeight="1" spans="1:8">
      <c r="A510" s="14">
        <f t="shared" si="7"/>
        <v>506</v>
      </c>
      <c r="B510" s="14" t="str">
        <f>VLOOKUP(A:A,'[1]2023年3月在岗人员及社保补贴原表'!A:T,3,0)</f>
        <v>域城镇</v>
      </c>
      <c r="C510" s="14" t="str">
        <f>VLOOKUP(A:A,'[1]2023年3月在岗人员及社保补贴原表'!A:T,4,0)</f>
        <v>颜山国际</v>
      </c>
      <c r="D510" s="14" t="str">
        <f>VLOOKUP(A:A,'[1]2023年3月在岗人员及社保补贴原表'!A:T,5,0)</f>
        <v>王洪民</v>
      </c>
      <c r="E510" s="14" t="str">
        <f>VLOOKUP(A:A,'[1]2023年3月在岗人员及社保补贴原表'!A:T,8,0)</f>
        <v>37030419******4415</v>
      </c>
      <c r="F510" s="40" t="str">
        <f>VLOOKUP(A:A,'[1]2023年3月在岗人员及社保补贴原表'!A:T,9,0)</f>
        <v>新城镇岗位</v>
      </c>
      <c r="G510" s="14">
        <f>VLOOKUP(A:A,'[1]2023年3月在岗人员及社保补贴原表'!A:T,15,0)</f>
        <v>436.93</v>
      </c>
      <c r="H510" s="14">
        <f>VLOOKUP(A:A,'[1]2023年3月在岗人员及社保补贴原表'!A:T,20,0)</f>
        <v>1064.74</v>
      </c>
    </row>
    <row r="511" s="24" customFormat="1" ht="14.25" customHeight="1" spans="1:8">
      <c r="A511" s="14">
        <f t="shared" si="7"/>
        <v>507</v>
      </c>
      <c r="B511" s="14" t="str">
        <f>VLOOKUP(A:A,'[1]2023年3月在岗人员及社保补贴原表'!A:T,3,0)</f>
        <v>域城镇</v>
      </c>
      <c r="C511" s="14" t="str">
        <f>VLOOKUP(A:A,'[1]2023年3月在岗人员及社保补贴原表'!A:T,4,0)</f>
        <v>颜山国际</v>
      </c>
      <c r="D511" s="14" t="str">
        <f>VLOOKUP(A:A,'[1]2023年3月在岗人员及社保补贴原表'!A:T,5,0)</f>
        <v>陈德玲</v>
      </c>
      <c r="E511" s="14" t="str">
        <f>VLOOKUP(A:A,'[1]2023年3月在岗人员及社保补贴原表'!A:T,8,0)</f>
        <v>37030419******4761</v>
      </c>
      <c r="F511" s="40" t="str">
        <f>VLOOKUP(A:A,'[1]2023年3月在岗人员及社保补贴原表'!A:T,9,0)</f>
        <v>新城镇岗位</v>
      </c>
      <c r="G511" s="14">
        <f>VLOOKUP(A:A,'[1]2023年3月在岗人员及社保补贴原表'!A:T,15,0)</f>
        <v>436.93</v>
      </c>
      <c r="H511" s="14">
        <f>VLOOKUP(A:A,'[1]2023年3月在岗人员及社保补贴原表'!A:T,20,0)</f>
        <v>1064.74</v>
      </c>
    </row>
    <row r="512" s="24" customFormat="1" ht="14.25" customHeight="1" spans="1:8">
      <c r="A512" s="14">
        <f t="shared" si="7"/>
        <v>508</v>
      </c>
      <c r="B512" s="14" t="str">
        <f>VLOOKUP(A:A,'[1]2023年3月在岗人员及社保补贴原表'!A:T,3,0)</f>
        <v>源泉</v>
      </c>
      <c r="C512" s="14" t="str">
        <f>VLOOKUP(A:A,'[1]2023年3月在岗人员及社保补贴原表'!A:T,4,0)</f>
        <v>源东村</v>
      </c>
      <c r="D512" s="14" t="str">
        <f>VLOOKUP(A:A,'[1]2023年3月在岗人员及社保补贴原表'!A:T,5,0)</f>
        <v>亓庆安</v>
      </c>
      <c r="E512" s="14" t="str">
        <f>VLOOKUP(A:A,'[1]2023年3月在岗人员及社保补贴原表'!A:T,8,0)</f>
        <v>37030419******5510</v>
      </c>
      <c r="F512" s="40" t="str">
        <f>VLOOKUP(A:A,'[1]2023年3月在岗人员及社保补贴原表'!A:T,9,0)</f>
        <v>新城镇岗位</v>
      </c>
      <c r="G512" s="14">
        <f>VLOOKUP(A:A,'[1]2023年3月在岗人员及社保补贴原表'!A:T,15,0)</f>
        <v>436.93</v>
      </c>
      <c r="H512" s="14">
        <f>VLOOKUP(A:A,'[1]2023年3月在岗人员及社保补贴原表'!A:T,20,0)</f>
        <v>1064.74</v>
      </c>
    </row>
    <row r="513" s="24" customFormat="1" ht="14.25" customHeight="1" spans="1:8">
      <c r="A513" s="14">
        <f t="shared" si="7"/>
        <v>509</v>
      </c>
      <c r="B513" s="14" t="str">
        <f>VLOOKUP(A:A,'[1]2023年3月在岗人员及社保补贴原表'!A:T,3,0)</f>
        <v>八陡</v>
      </c>
      <c r="C513" s="14" t="str">
        <f>VLOOKUP(A:A,'[1]2023年3月在岗人员及社保补贴原表'!A:T,4,0)</f>
        <v>北河口</v>
      </c>
      <c r="D513" s="14" t="str">
        <f>VLOOKUP(A:A,'[1]2023年3月在岗人员及社保补贴原表'!A:T,5,0)</f>
        <v>谭秀松</v>
      </c>
      <c r="E513" s="14" t="str">
        <f>VLOOKUP(A:A,'[1]2023年3月在岗人员及社保补贴原表'!A:T,8,0)</f>
        <v>37030419******6016</v>
      </c>
      <c r="F513" s="40" t="str">
        <f>VLOOKUP(A:A,'[1]2023年3月在岗人员及社保补贴原表'!A:T,9,0)</f>
        <v>新城镇岗位</v>
      </c>
      <c r="G513" s="14">
        <f>VLOOKUP(A:A,'[1]2023年3月在岗人员及社保补贴原表'!A:T,15,0)</f>
        <v>436.93</v>
      </c>
      <c r="H513" s="14">
        <f>VLOOKUP(A:A,'[1]2023年3月在岗人员及社保补贴原表'!A:T,20,0)</f>
        <v>1064.74</v>
      </c>
    </row>
    <row r="514" s="24" customFormat="1" ht="14.25" customHeight="1" spans="1:8">
      <c r="A514" s="14">
        <f t="shared" si="7"/>
        <v>510</v>
      </c>
      <c r="B514" s="14" t="str">
        <f>VLOOKUP(A:A,'[1]2023年3月在岗人员及社保补贴原表'!A:T,3,0)</f>
        <v>山头</v>
      </c>
      <c r="C514" s="14" t="str">
        <f>VLOOKUP(A:A,'[1]2023年3月在岗人员及社保补贴原表'!A:T,4,0)</f>
        <v>颜山社区</v>
      </c>
      <c r="D514" s="14" t="str">
        <f>VLOOKUP(A:A,'[1]2023年3月在岗人员及社保补贴原表'!A:T,5,0)</f>
        <v>王振红</v>
      </c>
      <c r="E514" s="14" t="str">
        <f>VLOOKUP(A:A,'[1]2023年3月在岗人员及社保补贴原表'!A:T,8,0)</f>
        <v>37012119******8629</v>
      </c>
      <c r="F514" s="40" t="str">
        <f>VLOOKUP(A:A,'[1]2023年3月在岗人员及社保补贴原表'!A:T,9,0)</f>
        <v>新城镇岗位</v>
      </c>
      <c r="G514" s="14">
        <f>VLOOKUP(A:A,'[1]2023年3月在岗人员及社保补贴原表'!A:T,15,0)</f>
        <v>436.93</v>
      </c>
      <c r="H514" s="14">
        <f>VLOOKUP(A:A,'[1]2023年3月在岗人员及社保补贴原表'!A:T,20,0)</f>
        <v>1064.74</v>
      </c>
    </row>
    <row r="515" s="24" customFormat="1" ht="14.25" customHeight="1" spans="1:8">
      <c r="A515" s="14">
        <f t="shared" si="7"/>
        <v>511</v>
      </c>
      <c r="B515" s="14" t="str">
        <f>VLOOKUP(A:A,'[1]2023年3月在岗人员及社保补贴原表'!A:T,3,0)</f>
        <v>山头</v>
      </c>
      <c r="C515" s="14" t="str">
        <f>VLOOKUP(A:A,'[1]2023年3月在岗人员及社保补贴原表'!A:T,4,0)</f>
        <v>北神头</v>
      </c>
      <c r="D515" s="14" t="str">
        <f>VLOOKUP(A:A,'[1]2023年3月在岗人员及社保补贴原表'!A:T,5,0)</f>
        <v>王丽</v>
      </c>
      <c r="E515" s="14" t="str">
        <f>VLOOKUP(A:A,'[1]2023年3月在岗人员及社保补贴原表'!A:T,8,0)</f>
        <v>37030419******002X</v>
      </c>
      <c r="F515" s="40" t="str">
        <f>VLOOKUP(A:A,'[1]2023年3月在岗人员及社保补贴原表'!A:T,9,0)</f>
        <v>新城镇岗位</v>
      </c>
      <c r="G515" s="14">
        <f>VLOOKUP(A:A,'[1]2023年3月在岗人员及社保补贴原表'!A:T,15,0)</f>
        <v>436.93</v>
      </c>
      <c r="H515" s="14">
        <f>VLOOKUP(A:A,'[1]2023年3月在岗人员及社保补贴原表'!A:T,20,0)</f>
        <v>1064.74</v>
      </c>
    </row>
    <row r="516" s="24" customFormat="1" ht="14.25" customHeight="1" spans="1:8">
      <c r="A516" s="14">
        <f t="shared" si="7"/>
        <v>512</v>
      </c>
      <c r="B516" s="14" t="str">
        <f>VLOOKUP(A:A,'[1]2023年3月在岗人员及社保补贴原表'!A:T,3,0)</f>
        <v>山头</v>
      </c>
      <c r="C516" s="14" t="str">
        <f>VLOOKUP(A:A,'[1]2023年3月在岗人员及社保补贴原表'!A:T,4,0)</f>
        <v>万松山社区</v>
      </c>
      <c r="D516" s="14" t="str">
        <f>VLOOKUP(A:A,'[1]2023年3月在岗人员及社保补贴原表'!A:T,5,0)</f>
        <v>王静</v>
      </c>
      <c r="E516" s="14" t="str">
        <f>VLOOKUP(A:A,'[1]2023年3月在岗人员及社保补贴原表'!A:T,8,0)</f>
        <v>37030419******162X</v>
      </c>
      <c r="F516" s="40" t="str">
        <f>VLOOKUP(A:A,'[1]2023年3月在岗人员及社保补贴原表'!A:T,9,0)</f>
        <v>新城镇岗位</v>
      </c>
      <c r="G516" s="14">
        <f>VLOOKUP(A:A,'[1]2023年3月在岗人员及社保补贴原表'!A:T,15,0)</f>
        <v>436.93</v>
      </c>
      <c r="H516" s="14">
        <f>VLOOKUP(A:A,'[1]2023年3月在岗人员及社保补贴原表'!A:T,20,0)</f>
        <v>1064.74</v>
      </c>
    </row>
    <row r="517" s="24" customFormat="1" ht="14.25" customHeight="1" spans="1:8">
      <c r="A517" s="14">
        <f t="shared" ref="A517:A580" si="8">ROW()-4</f>
        <v>513</v>
      </c>
      <c r="B517" s="14" t="str">
        <f>VLOOKUP(A:A,'[1]2023年3月在岗人员及社保补贴原表'!A:T,3,0)</f>
        <v>白塔</v>
      </c>
      <c r="C517" s="14" t="str">
        <f>VLOOKUP(A:A,'[1]2023年3月在岗人员及社保补贴原表'!A:T,4,0)</f>
        <v>白塔社区</v>
      </c>
      <c r="D517" s="14" t="str">
        <f>VLOOKUP(A:A,'[1]2023年3月在岗人员及社保补贴原表'!A:T,5,0)</f>
        <v>李先菊</v>
      </c>
      <c r="E517" s="14" t="str">
        <f>VLOOKUP(A:A,'[1]2023年3月在岗人员及社保补贴原表'!A:T,8,0)</f>
        <v>37030419******6229</v>
      </c>
      <c r="F517" s="40" t="str">
        <f>VLOOKUP(A:A,'[1]2023年3月在岗人员及社保补贴原表'!A:T,9,0)</f>
        <v>新城镇岗位</v>
      </c>
      <c r="G517" s="14">
        <f>VLOOKUP(A:A,'[1]2023年3月在岗人员及社保补贴原表'!A:T,15,0)</f>
        <v>436.93</v>
      </c>
      <c r="H517" s="14">
        <f>VLOOKUP(A:A,'[1]2023年3月在岗人员及社保补贴原表'!A:T,20,0)</f>
        <v>1064.74</v>
      </c>
    </row>
    <row r="518" s="24" customFormat="1" ht="14.25" customHeight="1" spans="1:8">
      <c r="A518" s="14">
        <f t="shared" si="8"/>
        <v>514</v>
      </c>
      <c r="B518" s="14" t="str">
        <f>VLOOKUP(A:A,'[1]2023年3月在岗人员及社保补贴原表'!A:T,3,0)</f>
        <v>白塔</v>
      </c>
      <c r="C518" s="14" t="str">
        <f>VLOOKUP(A:A,'[1]2023年3月在岗人员及社保补贴原表'!A:T,4,0)</f>
        <v>白塔社区</v>
      </c>
      <c r="D518" s="14" t="str">
        <f>VLOOKUP(A:A,'[1]2023年3月在岗人员及社保补贴原表'!A:T,5,0)</f>
        <v>韩晓玲</v>
      </c>
      <c r="E518" s="14" t="str">
        <f>VLOOKUP(A:A,'[1]2023年3月在岗人员及社保补贴原表'!A:T,8,0)</f>
        <v>37030419******6220</v>
      </c>
      <c r="F518" s="40" t="str">
        <f>VLOOKUP(A:A,'[1]2023年3月在岗人员及社保补贴原表'!A:T,9,0)</f>
        <v>新城镇岗位</v>
      </c>
      <c r="G518" s="14">
        <f>VLOOKUP(A:A,'[1]2023年3月在岗人员及社保补贴原表'!A:T,15,0)</f>
        <v>436.93</v>
      </c>
      <c r="H518" s="14">
        <f>VLOOKUP(A:A,'[1]2023年3月在岗人员及社保补贴原表'!A:T,20,0)</f>
        <v>1064.74</v>
      </c>
    </row>
    <row r="519" s="24" customFormat="1" ht="14.25" customHeight="1" spans="1:8">
      <c r="A519" s="14">
        <f t="shared" si="8"/>
        <v>515</v>
      </c>
      <c r="B519" s="14" t="str">
        <f>VLOOKUP(A:A,'[1]2023年3月在岗人员及社保补贴原表'!A:T,3,0)</f>
        <v>城东</v>
      </c>
      <c r="C519" s="14" t="str">
        <f>VLOOKUP(A:A,'[1]2023年3月在岗人员及社保补贴原表'!A:T,4,0)</f>
        <v>城中社区</v>
      </c>
      <c r="D519" s="14" t="str">
        <f>VLOOKUP(A:A,'[1]2023年3月在岗人员及社保补贴原表'!A:T,5,0)</f>
        <v>王星</v>
      </c>
      <c r="E519" s="14" t="str">
        <f>VLOOKUP(A:A,'[1]2023年3月在岗人员及社保补贴原表'!A:T,8,0)</f>
        <v>37030419******1316</v>
      </c>
      <c r="F519" s="40" t="str">
        <f>VLOOKUP(A:A,'[1]2023年3月在岗人员及社保补贴原表'!A:T,9,0)</f>
        <v>新城镇岗位</v>
      </c>
      <c r="G519" s="14">
        <f>VLOOKUP(A:A,'[1]2023年3月在岗人员及社保补贴原表'!A:T,15,0)</f>
        <v>436.93</v>
      </c>
      <c r="H519" s="14">
        <f>VLOOKUP(A:A,'[1]2023年3月在岗人员及社保补贴原表'!A:T,20,0)</f>
        <v>1064.74</v>
      </c>
    </row>
    <row r="520" s="24" customFormat="1" ht="14.25" customHeight="1" spans="1:8">
      <c r="A520" s="14">
        <f t="shared" si="8"/>
        <v>516</v>
      </c>
      <c r="B520" s="14" t="str">
        <f>VLOOKUP(A:A,'[1]2023年3月在岗人员及社保补贴原表'!A:T,3,0)</f>
        <v>城西</v>
      </c>
      <c r="C520" s="14" t="str">
        <f>VLOOKUP(A:A,'[1]2023年3月在岗人员及社保补贴原表'!A:T,4,0)</f>
        <v>西冶街</v>
      </c>
      <c r="D520" s="14" t="str">
        <f>VLOOKUP(A:A,'[1]2023年3月在岗人员及社保补贴原表'!A:T,5,0)</f>
        <v>刘伟华</v>
      </c>
      <c r="E520" s="14" t="str">
        <f>VLOOKUP(A:A,'[1]2023年3月在岗人员及社保补贴原表'!A:T,8,0)</f>
        <v>37030419******6821</v>
      </c>
      <c r="F520" s="40" t="str">
        <f>VLOOKUP(A:A,'[1]2023年3月在岗人员及社保补贴原表'!A:T,9,0)</f>
        <v>新城镇岗位</v>
      </c>
      <c r="G520" s="14">
        <f>VLOOKUP(A:A,'[1]2023年3月在岗人员及社保补贴原表'!A:T,15,0)</f>
        <v>436.93</v>
      </c>
      <c r="H520" s="14">
        <f>VLOOKUP(A:A,'[1]2023年3月在岗人员及社保补贴原表'!A:T,20,0)</f>
        <v>1064.74</v>
      </c>
    </row>
    <row r="521" s="24" customFormat="1" ht="14.25" customHeight="1" spans="1:8">
      <c r="A521" s="14">
        <f t="shared" si="8"/>
        <v>517</v>
      </c>
      <c r="B521" s="14" t="str">
        <f>VLOOKUP(A:A,'[1]2023年3月在岗人员及社保补贴原表'!A:T,3,0)</f>
        <v>城东</v>
      </c>
      <c r="C521" s="14" t="str">
        <f>VLOOKUP(A:A,'[1]2023年3月在岗人员及社保补贴原表'!A:T,4,0)</f>
        <v>城中社区</v>
      </c>
      <c r="D521" s="14" t="str">
        <f>VLOOKUP(A:A,'[1]2023年3月在岗人员及社保补贴原表'!A:T,5,0)</f>
        <v>赵宏文</v>
      </c>
      <c r="E521" s="14" t="str">
        <f>VLOOKUP(A:A,'[1]2023年3月在岗人员及社保补贴原表'!A:T,8,0)</f>
        <v>37030419******0033</v>
      </c>
      <c r="F521" s="40" t="str">
        <f>VLOOKUP(A:A,'[1]2023年3月在岗人员及社保补贴原表'!A:T,9,0)</f>
        <v>新城镇岗位</v>
      </c>
      <c r="G521" s="14">
        <f>VLOOKUP(A:A,'[1]2023年3月在岗人员及社保补贴原表'!A:T,15,0)</f>
        <v>436.93</v>
      </c>
      <c r="H521" s="14">
        <f>VLOOKUP(A:A,'[1]2023年3月在岗人员及社保补贴原表'!A:T,20,0)</f>
        <v>1064.74</v>
      </c>
    </row>
    <row r="522" s="24" customFormat="1" ht="14.25" customHeight="1" spans="1:8">
      <c r="A522" s="14">
        <f t="shared" si="8"/>
        <v>518</v>
      </c>
      <c r="B522" s="14" t="str">
        <f>VLOOKUP(A:A,'[1]2023年3月在岗人员及社保补贴原表'!A:T,3,0)</f>
        <v>城东</v>
      </c>
      <c r="C522" s="14" t="str">
        <f>VLOOKUP(A:A,'[1]2023年3月在岗人员及社保补贴原表'!A:T,4,0)</f>
        <v>城中社区</v>
      </c>
      <c r="D522" s="14" t="str">
        <f>VLOOKUP(A:A,'[1]2023年3月在岗人员及社保补贴原表'!A:T,5,0)</f>
        <v>段文燕</v>
      </c>
      <c r="E522" s="14" t="str">
        <f>VLOOKUP(A:A,'[1]2023年3月在岗人员及社保补贴原表'!A:T,8,0)</f>
        <v>37030419******6826</v>
      </c>
      <c r="F522" s="40" t="str">
        <f>VLOOKUP(A:A,'[1]2023年3月在岗人员及社保补贴原表'!A:T,9,0)</f>
        <v>新城镇岗位</v>
      </c>
      <c r="G522" s="14">
        <f>VLOOKUP(A:A,'[1]2023年3月在岗人员及社保补贴原表'!A:T,15,0)</f>
        <v>436.93</v>
      </c>
      <c r="H522" s="14">
        <f>VLOOKUP(A:A,'[1]2023年3月在岗人员及社保补贴原表'!A:T,20,0)</f>
        <v>1064.74</v>
      </c>
    </row>
    <row r="523" s="24" customFormat="1" ht="14.25" customHeight="1" spans="1:8">
      <c r="A523" s="14">
        <f t="shared" si="8"/>
        <v>519</v>
      </c>
      <c r="B523" s="14" t="str">
        <f>VLOOKUP(A:A,'[1]2023年3月在岗人员及社保补贴原表'!A:T,3,0)</f>
        <v>城东</v>
      </c>
      <c r="C523" s="14" t="str">
        <f>VLOOKUP(A:A,'[1]2023年3月在岗人员及社保补贴原表'!A:T,4,0)</f>
        <v>城中社区</v>
      </c>
      <c r="D523" s="14" t="str">
        <f>VLOOKUP(A:A,'[1]2023年3月在岗人员及社保补贴原表'!A:T,5,0)</f>
        <v>张丽娜</v>
      </c>
      <c r="E523" s="14" t="str">
        <f>VLOOKUP(A:A,'[1]2023年3月在岗人员及社保补贴原表'!A:T,8,0)</f>
        <v>37030419******2726</v>
      </c>
      <c r="F523" s="40" t="str">
        <f>VLOOKUP(A:A,'[1]2023年3月在岗人员及社保补贴原表'!A:T,9,0)</f>
        <v>新城镇岗位</v>
      </c>
      <c r="G523" s="14">
        <f>VLOOKUP(A:A,'[1]2023年3月在岗人员及社保补贴原表'!A:T,15,0)</f>
        <v>436.93</v>
      </c>
      <c r="H523" s="14">
        <f>VLOOKUP(A:A,'[1]2023年3月在岗人员及社保补贴原表'!A:T,20,0)</f>
        <v>1064.74</v>
      </c>
    </row>
    <row r="524" s="24" customFormat="1" ht="14.25" customHeight="1" spans="1:8">
      <c r="A524" s="14">
        <f t="shared" si="8"/>
        <v>520</v>
      </c>
      <c r="B524" s="14" t="str">
        <f>VLOOKUP(A:A,'[1]2023年3月在岗人员及社保补贴原表'!A:T,3,0)</f>
        <v>城西</v>
      </c>
      <c r="C524" s="14" t="str">
        <f>VLOOKUP(A:A,'[1]2023年3月在岗人员及社保补贴原表'!A:T,4,0)</f>
        <v>白虎山社区</v>
      </c>
      <c r="D524" s="14" t="str">
        <f>VLOOKUP(A:A,'[1]2023年3月在岗人员及社保补贴原表'!A:T,5,0)</f>
        <v>任继祥</v>
      </c>
      <c r="E524" s="14" t="str">
        <f>VLOOKUP(A:A,'[1]2023年3月在岗人员及社保补贴原表'!A:T,8,0)</f>
        <v>37030419******1017</v>
      </c>
      <c r="F524" s="40" t="str">
        <f>VLOOKUP(A:A,'[1]2023年3月在岗人员及社保补贴原表'!A:T,9,0)</f>
        <v>新城镇岗位</v>
      </c>
      <c r="G524" s="14">
        <f>VLOOKUP(A:A,'[1]2023年3月在岗人员及社保补贴原表'!A:T,15,0)</f>
        <v>436.93</v>
      </c>
      <c r="H524" s="14">
        <f>VLOOKUP(A:A,'[1]2023年3月在岗人员及社保补贴原表'!A:T,20,0)</f>
        <v>1064.74</v>
      </c>
    </row>
    <row r="525" s="24" customFormat="1" ht="14.25" customHeight="1" spans="1:8">
      <c r="A525" s="14">
        <f t="shared" si="8"/>
        <v>521</v>
      </c>
      <c r="B525" s="14" t="str">
        <f>VLOOKUP(A:A,'[1]2023年3月在岗人员及社保补贴原表'!A:T,3,0)</f>
        <v>城西</v>
      </c>
      <c r="C525" s="14" t="str">
        <f>VLOOKUP(A:A,'[1]2023年3月在岗人员及社保补贴原表'!A:T,4,0)</f>
        <v>白虎山社区</v>
      </c>
      <c r="D525" s="14" t="str">
        <f>VLOOKUP(A:A,'[1]2023年3月在岗人员及社保补贴原表'!A:T,5,0)</f>
        <v>赵国樑</v>
      </c>
      <c r="E525" s="14" t="str">
        <f>VLOOKUP(A:A,'[1]2023年3月在岗人员及社保补贴原表'!A:T,8,0)</f>
        <v>37030419******2712</v>
      </c>
      <c r="F525" s="40" t="str">
        <f>VLOOKUP(A:A,'[1]2023年3月在岗人员及社保补贴原表'!A:T,9,0)</f>
        <v>新城镇岗位</v>
      </c>
      <c r="G525" s="14">
        <f>VLOOKUP(A:A,'[1]2023年3月在岗人员及社保补贴原表'!A:T,15,0)</f>
        <v>436.93</v>
      </c>
      <c r="H525" s="14">
        <f>VLOOKUP(A:A,'[1]2023年3月在岗人员及社保补贴原表'!A:T,20,0)</f>
        <v>1064.74</v>
      </c>
    </row>
    <row r="526" s="24" customFormat="1" ht="14.25" customHeight="1" spans="1:8">
      <c r="A526" s="14">
        <f t="shared" si="8"/>
        <v>522</v>
      </c>
      <c r="B526" s="14" t="str">
        <f>VLOOKUP(A:A,'[1]2023年3月在岗人员及社保补贴原表'!A:T,3,0)</f>
        <v>域城</v>
      </c>
      <c r="C526" s="14" t="str">
        <f>VLOOKUP(A:A,'[1]2023年3月在岗人员及社保补贴原表'!A:T,4,0)</f>
        <v>小乔</v>
      </c>
      <c r="D526" s="14" t="str">
        <f>VLOOKUP(A:A,'[1]2023年3月在岗人员及社保补贴原表'!A:T,5,0)</f>
        <v>冯静</v>
      </c>
      <c r="E526" s="14" t="str">
        <f>VLOOKUP(A:A,'[1]2023年3月在岗人员及社保补贴原表'!A:T,8,0)</f>
        <v>37030419******354X</v>
      </c>
      <c r="F526" s="40" t="str">
        <f>VLOOKUP(A:A,'[1]2023年3月在岗人员及社保补贴原表'!A:T,9,0)</f>
        <v>新城镇岗位</v>
      </c>
      <c r="G526" s="14">
        <f>VLOOKUP(A:A,'[1]2023年3月在岗人员及社保补贴原表'!A:T,15,0)</f>
        <v>436.93</v>
      </c>
      <c r="H526" s="14">
        <f>VLOOKUP(A:A,'[1]2023年3月在岗人员及社保补贴原表'!A:T,20,0)</f>
        <v>1064.74</v>
      </c>
    </row>
    <row r="527" s="24" customFormat="1" ht="14.25" customHeight="1" spans="1:8">
      <c r="A527" s="14">
        <f t="shared" si="8"/>
        <v>523</v>
      </c>
      <c r="B527" s="14" t="str">
        <f>VLOOKUP(A:A,'[1]2023年3月在岗人员及社保补贴原表'!A:T,3,0)</f>
        <v>域城</v>
      </c>
      <c r="C527" s="14" t="str">
        <f>VLOOKUP(A:A,'[1]2023年3月在岗人员及社保补贴原表'!A:T,4,0)</f>
        <v>小乔</v>
      </c>
      <c r="D527" s="14" t="str">
        <f>VLOOKUP(A:A,'[1]2023年3月在岗人员及社保补贴原表'!A:T,5,0)</f>
        <v>李鹏</v>
      </c>
      <c r="E527" s="14" t="str">
        <f>VLOOKUP(A:A,'[1]2023年3月在岗人员及社保补贴原表'!A:T,8,0)</f>
        <v>37030419******3522</v>
      </c>
      <c r="F527" s="40" t="str">
        <f>VLOOKUP(A:A,'[1]2023年3月在岗人员及社保补贴原表'!A:T,9,0)</f>
        <v>新城镇岗位</v>
      </c>
      <c r="G527" s="14">
        <f>VLOOKUP(A:A,'[1]2023年3月在岗人员及社保补贴原表'!A:T,15,0)</f>
        <v>436.93</v>
      </c>
      <c r="H527" s="14">
        <f>VLOOKUP(A:A,'[1]2023年3月在岗人员及社保补贴原表'!A:T,20,0)</f>
        <v>1064.74</v>
      </c>
    </row>
    <row r="528" s="24" customFormat="1" ht="14.25" customHeight="1" spans="1:8">
      <c r="A528" s="14">
        <f t="shared" si="8"/>
        <v>524</v>
      </c>
      <c r="B528" s="14" t="str">
        <f>VLOOKUP(A:A,'[1]2023年3月在岗人员及社保补贴原表'!A:T,3,0)</f>
        <v>山头</v>
      </c>
      <c r="C528" s="14" t="str">
        <f>VLOOKUP(A:A,'[1]2023年3月在岗人员及社保补贴原表'!A:T,4,0)</f>
        <v>新博社区</v>
      </c>
      <c r="D528" s="14" t="str">
        <f>VLOOKUP(A:A,'[1]2023年3月在岗人员及社保补贴原表'!A:T,5,0)</f>
        <v>郑良英</v>
      </c>
      <c r="E528" s="14" t="str">
        <f>VLOOKUP(A:A,'[1]2023年3月在岗人员及社保补贴原表'!A:T,8,0)</f>
        <v>37030419******4927</v>
      </c>
      <c r="F528" s="40" t="str">
        <f>VLOOKUP(A:A,'[1]2023年3月在岗人员及社保补贴原表'!A:T,9,0)</f>
        <v>新城镇岗位</v>
      </c>
      <c r="G528" s="14">
        <f>VLOOKUP(A:A,'[1]2023年3月在岗人员及社保补贴原表'!A:T,15,0)</f>
        <v>436.93</v>
      </c>
      <c r="H528" s="14">
        <f>VLOOKUP(A:A,'[1]2023年3月在岗人员及社保补贴原表'!A:T,20,0)</f>
        <v>1064.74</v>
      </c>
    </row>
    <row r="529" s="24" customFormat="1" ht="14.25" customHeight="1" spans="1:8">
      <c r="A529" s="14">
        <f t="shared" si="8"/>
        <v>525</v>
      </c>
      <c r="B529" s="14" t="str">
        <f>VLOOKUP(A:A,'[1]2023年3月在岗人员及社保补贴原表'!A:T,3,0)</f>
        <v>山头</v>
      </c>
      <c r="C529" s="14" t="str">
        <f>VLOOKUP(A:A,'[1]2023年3月在岗人员及社保补贴原表'!A:T,4,0)</f>
        <v>新博社区</v>
      </c>
      <c r="D529" s="14" t="str">
        <f>VLOOKUP(A:A,'[1]2023年3月在岗人员及社保补贴原表'!A:T,5,0)</f>
        <v>王萍</v>
      </c>
      <c r="E529" s="14" t="str">
        <f>VLOOKUP(A:A,'[1]2023年3月在岗人员及社保补贴原表'!A:T,8,0)</f>
        <v>37030419******3722</v>
      </c>
      <c r="F529" s="40" t="str">
        <f>VLOOKUP(A:A,'[1]2023年3月在岗人员及社保补贴原表'!A:T,9,0)</f>
        <v>新城镇岗位</v>
      </c>
      <c r="G529" s="14">
        <f>VLOOKUP(A:A,'[1]2023年3月在岗人员及社保补贴原表'!A:T,15,0)</f>
        <v>436.93</v>
      </c>
      <c r="H529" s="14">
        <f>VLOOKUP(A:A,'[1]2023年3月在岗人员及社保补贴原表'!A:T,20,0)</f>
        <v>1064.74</v>
      </c>
    </row>
    <row r="530" s="24" customFormat="1" ht="14.25" customHeight="1" spans="1:8">
      <c r="A530" s="14">
        <f t="shared" si="8"/>
        <v>526</v>
      </c>
      <c r="B530" s="14" t="str">
        <f>VLOOKUP(A:A,'[1]2023年3月在岗人员及社保补贴原表'!A:T,3,0)</f>
        <v>山头</v>
      </c>
      <c r="C530" s="14" t="str">
        <f>VLOOKUP(A:A,'[1]2023年3月在岗人员及社保补贴原表'!A:T,4,0)</f>
        <v>新博社区</v>
      </c>
      <c r="D530" s="14" t="str">
        <f>VLOOKUP(A:A,'[1]2023年3月在岗人员及社保补贴原表'!A:T,5,0)</f>
        <v>袁训贞</v>
      </c>
      <c r="E530" s="14" t="str">
        <f>VLOOKUP(A:A,'[1]2023年3月在岗人员及社保补贴原表'!A:T,8,0)</f>
        <v>37030419******0621</v>
      </c>
      <c r="F530" s="40" t="str">
        <f>VLOOKUP(A:A,'[1]2023年3月在岗人员及社保补贴原表'!A:T,9,0)</f>
        <v>新城镇岗位</v>
      </c>
      <c r="G530" s="14">
        <f>VLOOKUP(A:A,'[1]2023年3月在岗人员及社保补贴原表'!A:T,15,0)</f>
        <v>436.93</v>
      </c>
      <c r="H530" s="14">
        <f>VLOOKUP(A:A,'[1]2023年3月在岗人员及社保补贴原表'!A:T,20,0)</f>
        <v>1064.74</v>
      </c>
    </row>
    <row r="531" s="24" customFormat="1" ht="14.25" customHeight="1" spans="1:8">
      <c r="A531" s="14">
        <f t="shared" si="8"/>
        <v>527</v>
      </c>
      <c r="B531" s="14" t="str">
        <f>VLOOKUP(A:A,'[1]2023年3月在岗人员及社保补贴原表'!A:T,3,0)</f>
        <v>山头</v>
      </c>
      <c r="C531" s="14" t="str">
        <f>VLOOKUP(A:A,'[1]2023年3月在岗人员及社保补贴原表'!A:T,4,0)</f>
        <v>新博社区</v>
      </c>
      <c r="D531" s="14" t="str">
        <f>VLOOKUP(A:A,'[1]2023年3月在岗人员及社保补贴原表'!A:T,5,0)</f>
        <v>曲涛</v>
      </c>
      <c r="E531" s="14" t="str">
        <f>VLOOKUP(A:A,'[1]2023年3月在岗人员及社保补贴原表'!A:T,8,0)</f>
        <v>37030419******0016</v>
      </c>
      <c r="F531" s="40" t="str">
        <f>VLOOKUP(A:A,'[1]2023年3月在岗人员及社保补贴原表'!A:T,9,0)</f>
        <v>新城镇岗位</v>
      </c>
      <c r="G531" s="14">
        <f>VLOOKUP(A:A,'[1]2023年3月在岗人员及社保补贴原表'!A:T,15,0)</f>
        <v>436.93</v>
      </c>
      <c r="H531" s="14">
        <f>VLOOKUP(A:A,'[1]2023年3月在岗人员及社保补贴原表'!A:T,20,0)</f>
        <v>1064.74</v>
      </c>
    </row>
    <row r="532" s="24" customFormat="1" ht="14.25" customHeight="1" spans="1:8">
      <c r="A532" s="14">
        <f t="shared" si="8"/>
        <v>528</v>
      </c>
      <c r="B532" s="14" t="str">
        <f>VLOOKUP(A:A,'[1]2023年3月在岗人员及社保补贴原表'!A:T,3,0)</f>
        <v>八陡</v>
      </c>
      <c r="C532" s="14" t="str">
        <f>VLOOKUP(A:A,'[1]2023年3月在岗人员及社保补贴原表'!A:T,4,0)</f>
        <v>金桥</v>
      </c>
      <c r="D532" s="14" t="str">
        <f>VLOOKUP(A:A,'[1]2023年3月在岗人员及社保补贴原表'!A:T,5,0)</f>
        <v>毕泗霞</v>
      </c>
      <c r="E532" s="14" t="str">
        <f>VLOOKUP(A:A,'[1]2023年3月在岗人员及社保补贴原表'!A:T,8,0)</f>
        <v>37030419******1942</v>
      </c>
      <c r="F532" s="40" t="str">
        <f>VLOOKUP(A:A,'[1]2023年3月在岗人员及社保补贴原表'!A:T,9,0)</f>
        <v>新城镇岗位</v>
      </c>
      <c r="G532" s="14">
        <f>VLOOKUP(A:A,'[1]2023年3月在岗人员及社保补贴原表'!A:T,15,0)</f>
        <v>436.93</v>
      </c>
      <c r="H532" s="14">
        <f>VLOOKUP(A:A,'[1]2023年3月在岗人员及社保补贴原表'!A:T,20,0)</f>
        <v>1064.74</v>
      </c>
    </row>
    <row r="533" s="24" customFormat="1" ht="14.25" customHeight="1" spans="1:8">
      <c r="A533" s="14">
        <f t="shared" si="8"/>
        <v>529</v>
      </c>
      <c r="B533" s="14" t="str">
        <f>VLOOKUP(A:A,'[1]2023年3月在岗人员及社保补贴原表'!A:T,3,0)</f>
        <v>域城</v>
      </c>
      <c r="C533" s="14" t="str">
        <f>VLOOKUP(A:A,'[1]2023年3月在岗人员及社保补贴原表'!A:T,4,0)</f>
        <v>颜山社区</v>
      </c>
      <c r="D533" s="14" t="str">
        <f>VLOOKUP(A:A,'[1]2023年3月在岗人员及社保补贴原表'!A:T,5,0)</f>
        <v>宋作刚</v>
      </c>
      <c r="E533" s="14" t="str">
        <f>VLOOKUP(A:A,'[1]2023年3月在岗人员及社保补贴原表'!A:T,8,0)</f>
        <v>37030419******3133</v>
      </c>
      <c r="F533" s="40" t="str">
        <f>VLOOKUP(A:A,'[1]2023年3月在岗人员及社保补贴原表'!A:T,9,0)</f>
        <v>新城镇岗位</v>
      </c>
      <c r="G533" s="14">
        <f>VLOOKUP(A:A,'[1]2023年3月在岗人员及社保补贴原表'!A:T,15,0)</f>
        <v>436.93</v>
      </c>
      <c r="H533" s="14">
        <f>VLOOKUP(A:A,'[1]2023年3月在岗人员及社保补贴原表'!A:T,20,0)</f>
        <v>1064.74</v>
      </c>
    </row>
    <row r="534" s="24" customFormat="1" ht="14.25" customHeight="1" spans="1:8">
      <c r="A534" s="14">
        <f t="shared" si="8"/>
        <v>530</v>
      </c>
      <c r="B534" s="14" t="str">
        <f>VLOOKUP(A:A,'[1]2023年3月在岗人员及社保补贴原表'!A:T,3,0)</f>
        <v>八陡</v>
      </c>
      <c r="C534" s="14" t="str">
        <f>VLOOKUP(A:A,'[1]2023年3月在岗人员及社保补贴原表'!A:T,4,0)</f>
        <v>向阳村</v>
      </c>
      <c r="D534" s="14" t="str">
        <f>VLOOKUP(A:A,'[1]2023年3月在岗人员及社保补贴原表'!A:T,5,0)</f>
        <v>丁连昌</v>
      </c>
      <c r="E534" s="14" t="str">
        <f>VLOOKUP(A:A,'[1]2023年3月在岗人员及社保补贴原表'!A:T,8,0)</f>
        <v>37030419******1910</v>
      </c>
      <c r="F534" s="40" t="str">
        <f>VLOOKUP(A:A,'[1]2023年3月在岗人员及社保补贴原表'!A:T,9,0)</f>
        <v>新城镇岗位</v>
      </c>
      <c r="G534" s="14">
        <f>VLOOKUP(A:A,'[1]2023年3月在岗人员及社保补贴原表'!A:T,15,0)</f>
        <v>436.93</v>
      </c>
      <c r="H534" s="14">
        <f>VLOOKUP(A:A,'[1]2023年3月在岗人员及社保补贴原表'!A:T,20,0)</f>
        <v>1064.74</v>
      </c>
    </row>
    <row r="535" s="24" customFormat="1" ht="14.25" customHeight="1" spans="1:8">
      <c r="A535" s="14">
        <f t="shared" si="8"/>
        <v>531</v>
      </c>
      <c r="B535" s="14" t="str">
        <f>VLOOKUP(A:A,'[1]2023年3月在岗人员及社保补贴原表'!A:T,3,0)</f>
        <v>八陡</v>
      </c>
      <c r="C535" s="14" t="str">
        <f>VLOOKUP(A:A,'[1]2023年3月在岗人员及社保补贴原表'!A:T,4,0)</f>
        <v>北峰峪村</v>
      </c>
      <c r="D535" s="14" t="str">
        <f>VLOOKUP(A:A,'[1]2023年3月在岗人员及社保补贴原表'!A:T,5,0)</f>
        <v>韩京波</v>
      </c>
      <c r="E535" s="14" t="str">
        <f>VLOOKUP(A:A,'[1]2023年3月在岗人员及社保补贴原表'!A:T,8,0)</f>
        <v>37030419******1913</v>
      </c>
      <c r="F535" s="40" t="str">
        <f>VLOOKUP(A:A,'[1]2023年3月在岗人员及社保补贴原表'!A:T,9,0)</f>
        <v>新城镇岗位</v>
      </c>
      <c r="G535" s="14">
        <f>VLOOKUP(A:A,'[1]2023年3月在岗人员及社保补贴原表'!A:T,15,0)</f>
        <v>436.93</v>
      </c>
      <c r="H535" s="14">
        <f>VLOOKUP(A:A,'[1]2023年3月在岗人员及社保补贴原表'!A:T,20,0)</f>
        <v>1064.74</v>
      </c>
    </row>
    <row r="536" s="24" customFormat="1" ht="14.25" customHeight="1" spans="1:8">
      <c r="A536" s="14">
        <f t="shared" si="8"/>
        <v>532</v>
      </c>
      <c r="B536" s="14" t="str">
        <f>VLOOKUP(A:A,'[1]2023年3月在岗人员及社保补贴原表'!A:T,3,0)</f>
        <v>城东</v>
      </c>
      <c r="C536" s="14" t="str">
        <f>VLOOKUP(A:A,'[1]2023年3月在岗人员及社保补贴原表'!A:T,4,0)</f>
        <v>夏家庄社区</v>
      </c>
      <c r="D536" s="14" t="str">
        <f>VLOOKUP(A:A,'[1]2023年3月在岗人员及社保补贴原表'!A:T,5,0)</f>
        <v>宋作春</v>
      </c>
      <c r="E536" s="14" t="str">
        <f>VLOOKUP(A:A,'[1]2023年3月在岗人员及社保补贴原表'!A:T,8,0)</f>
        <v>37030419******3117</v>
      </c>
      <c r="F536" s="40" t="str">
        <f>VLOOKUP(A:A,'[1]2023年3月在岗人员及社保补贴原表'!A:T,9,0)</f>
        <v>新城镇岗位</v>
      </c>
      <c r="G536" s="14">
        <f>VLOOKUP(A:A,'[1]2023年3月在岗人员及社保补贴原表'!A:T,15,0)</f>
        <v>436.93</v>
      </c>
      <c r="H536" s="14">
        <f>VLOOKUP(A:A,'[1]2023年3月在岗人员及社保补贴原表'!A:T,20,0)</f>
        <v>1064.74</v>
      </c>
    </row>
    <row r="537" s="24" customFormat="1" ht="14.25" customHeight="1" spans="1:8">
      <c r="A537" s="14">
        <f t="shared" si="8"/>
        <v>533</v>
      </c>
      <c r="B537" s="14" t="str">
        <f>VLOOKUP(A:A,'[1]2023年3月在岗人员及社保补贴原表'!A:T,3,0)</f>
        <v>城东</v>
      </c>
      <c r="C537" s="14" t="str">
        <f>VLOOKUP(A:A,'[1]2023年3月在岗人员及社保补贴原表'!A:T,4,0)</f>
        <v>夏家庄社区</v>
      </c>
      <c r="D537" s="14" t="str">
        <f>VLOOKUP(A:A,'[1]2023年3月在岗人员及社保补贴原表'!A:T,5,0)</f>
        <v>孙清彬</v>
      </c>
      <c r="E537" s="14" t="str">
        <f>VLOOKUP(A:A,'[1]2023年3月在岗人员及社保补贴原表'!A:T,8,0)</f>
        <v>37030419******6513</v>
      </c>
      <c r="F537" s="40" t="str">
        <f>VLOOKUP(A:A,'[1]2023年3月在岗人员及社保补贴原表'!A:T,9,0)</f>
        <v>新城镇岗位</v>
      </c>
      <c r="G537" s="14">
        <f>VLOOKUP(A:A,'[1]2023年3月在岗人员及社保补贴原表'!A:T,15,0)</f>
        <v>436.93</v>
      </c>
      <c r="H537" s="14">
        <f>VLOOKUP(A:A,'[1]2023年3月在岗人员及社保补贴原表'!A:T,20,0)</f>
        <v>1064.74</v>
      </c>
    </row>
    <row r="538" s="24" customFormat="1" ht="14.25" customHeight="1" spans="1:8">
      <c r="A538" s="14">
        <f t="shared" si="8"/>
        <v>534</v>
      </c>
      <c r="B538" s="14" t="str">
        <f>VLOOKUP(A:A,'[1]2023年3月在岗人员及社保补贴原表'!A:T,3,0)</f>
        <v>山头</v>
      </c>
      <c r="C538" s="14" t="str">
        <f>VLOOKUP(A:A,'[1]2023年3月在岗人员及社保补贴原表'!A:T,4,0)</f>
        <v>水印蓝山社区</v>
      </c>
      <c r="D538" s="14" t="str">
        <f>VLOOKUP(A:A,'[1]2023年3月在岗人员及社保补贴原表'!A:T,5,0)</f>
        <v>王方水</v>
      </c>
      <c r="E538" s="14" t="str">
        <f>VLOOKUP(A:A,'[1]2023年3月在岗人员及社保补贴原表'!A:T,8,0)</f>
        <v>37030419******0351</v>
      </c>
      <c r="F538" s="40" t="str">
        <f>VLOOKUP(A:A,'[1]2023年3月在岗人员及社保补贴原表'!A:T,9,0)</f>
        <v>新城镇岗位</v>
      </c>
      <c r="G538" s="14">
        <f>VLOOKUP(A:A,'[1]2023年3月在岗人员及社保补贴原表'!A:T,15,0)</f>
        <v>436.93</v>
      </c>
      <c r="H538" s="14">
        <f>VLOOKUP(A:A,'[1]2023年3月在岗人员及社保补贴原表'!A:T,20,0)</f>
        <v>1064.74</v>
      </c>
    </row>
    <row r="539" s="24" customFormat="1" ht="14.25" customHeight="1" spans="1:8">
      <c r="A539" s="14">
        <f t="shared" si="8"/>
        <v>535</v>
      </c>
      <c r="B539" s="14" t="str">
        <f>VLOOKUP(A:A,'[1]2023年3月在岗人员及社保补贴原表'!A:T,3,0)</f>
        <v>山头</v>
      </c>
      <c r="C539" s="14" t="str">
        <f>VLOOKUP(A:A,'[1]2023年3月在岗人员及社保补贴原表'!A:T,4,0)</f>
        <v>颜山社区</v>
      </c>
      <c r="D539" s="14" t="str">
        <f>VLOOKUP(A:A,'[1]2023年3月在岗人员及社保补贴原表'!A:T,5,0)</f>
        <v>张玉峰</v>
      </c>
      <c r="E539" s="14" t="str">
        <f>VLOOKUP(A:A,'[1]2023年3月在岗人员及社保补贴原表'!A:T,8,0)</f>
        <v>37030419******3710</v>
      </c>
      <c r="F539" s="40" t="str">
        <f>VLOOKUP(A:A,'[1]2023年3月在岗人员及社保补贴原表'!A:T,9,0)</f>
        <v>新城镇岗位</v>
      </c>
      <c r="G539" s="14">
        <f>VLOOKUP(A:A,'[1]2023年3月在岗人员及社保补贴原表'!A:T,15,0)</f>
        <v>436.93</v>
      </c>
      <c r="H539" s="14">
        <f>VLOOKUP(A:A,'[1]2023年3月在岗人员及社保补贴原表'!A:T,20,0)</f>
        <v>1064.74</v>
      </c>
    </row>
    <row r="540" s="24" customFormat="1" ht="14.25" customHeight="1" spans="1:8">
      <c r="A540" s="14">
        <f t="shared" si="8"/>
        <v>536</v>
      </c>
      <c r="B540" s="14" t="str">
        <f>VLOOKUP(A:A,'[1]2023年3月在岗人员及社保补贴原表'!A:T,3,0)</f>
        <v>山头</v>
      </c>
      <c r="C540" s="14" t="str">
        <f>VLOOKUP(A:A,'[1]2023年3月在岗人员及社保补贴原表'!A:T,4,0)</f>
        <v>水印蓝山社区</v>
      </c>
      <c r="D540" s="14" t="str">
        <f>VLOOKUP(A:A,'[1]2023年3月在岗人员及社保补贴原表'!A:T,5,0)</f>
        <v>赵锦华</v>
      </c>
      <c r="E540" s="14" t="str">
        <f>VLOOKUP(A:A,'[1]2023年3月在岗人员及社保补贴原表'!A:T,8,0)</f>
        <v>37030419******0321</v>
      </c>
      <c r="F540" s="40" t="str">
        <f>VLOOKUP(A:A,'[1]2023年3月在岗人员及社保补贴原表'!A:T,9,0)</f>
        <v>新城镇岗位</v>
      </c>
      <c r="G540" s="14">
        <f>VLOOKUP(A:A,'[1]2023年3月在岗人员及社保补贴原表'!A:T,15,0)</f>
        <v>436.93</v>
      </c>
      <c r="H540" s="14">
        <f>VLOOKUP(A:A,'[1]2023年3月在岗人员及社保补贴原表'!A:T,20,0)</f>
        <v>1064.74</v>
      </c>
    </row>
    <row r="541" s="24" customFormat="1" ht="14.25" customHeight="1" spans="1:8">
      <c r="A541" s="14">
        <f t="shared" si="8"/>
        <v>537</v>
      </c>
      <c r="B541" s="14" t="str">
        <f>VLOOKUP(A:A,'[1]2023年3月在岗人员及社保补贴原表'!A:T,3,0)</f>
        <v>山头</v>
      </c>
      <c r="C541" s="14" t="str">
        <f>VLOOKUP(A:A,'[1]2023年3月在岗人员及社保补贴原表'!A:T,4,0)</f>
        <v>颜山</v>
      </c>
      <c r="D541" s="14" t="str">
        <f>VLOOKUP(A:A,'[1]2023年3月在岗人员及社保补贴原表'!A:T,5,0)</f>
        <v>王绪峰</v>
      </c>
      <c r="E541" s="14" t="str">
        <f>VLOOKUP(A:A,'[1]2023年3月在岗人员及社保补贴原表'!A:T,8,0)</f>
        <v>37030419******1613</v>
      </c>
      <c r="F541" s="40" t="str">
        <f>VLOOKUP(A:A,'[1]2023年3月在岗人员及社保补贴原表'!A:T,9,0)</f>
        <v>新城镇岗位</v>
      </c>
      <c r="G541" s="14">
        <f>VLOOKUP(A:A,'[1]2023年3月在岗人员及社保补贴原表'!A:T,15,0)</f>
        <v>436.93</v>
      </c>
      <c r="H541" s="14">
        <f>VLOOKUP(A:A,'[1]2023年3月在岗人员及社保补贴原表'!A:T,20,0)</f>
        <v>1064.74</v>
      </c>
    </row>
    <row r="542" s="24" customFormat="1" ht="14.25" customHeight="1" spans="1:8">
      <c r="A542" s="14">
        <f t="shared" si="8"/>
        <v>538</v>
      </c>
      <c r="B542" s="14" t="str">
        <f>VLOOKUP(A:A,'[1]2023年3月在岗人员及社保补贴原表'!A:T,3,0)</f>
        <v>山头</v>
      </c>
      <c r="C542" s="14" t="str">
        <f>VLOOKUP(A:A,'[1]2023年3月在岗人员及社保补贴原表'!A:T,4,0)</f>
        <v>新博</v>
      </c>
      <c r="D542" s="14" t="str">
        <f>VLOOKUP(A:A,'[1]2023年3月在岗人员及社保补贴原表'!A:T,5,0)</f>
        <v>王延鹏</v>
      </c>
      <c r="E542" s="14" t="str">
        <f>VLOOKUP(A:A,'[1]2023年3月在岗人员及社保补贴原表'!A:T,8,0)</f>
        <v>37030419******1654</v>
      </c>
      <c r="F542" s="40" t="str">
        <f>VLOOKUP(A:A,'[1]2023年3月在岗人员及社保补贴原表'!A:T,9,0)</f>
        <v>新城镇岗位</v>
      </c>
      <c r="G542" s="14">
        <f>VLOOKUP(A:A,'[1]2023年3月在岗人员及社保补贴原表'!A:T,15,0)</f>
        <v>436.93</v>
      </c>
      <c r="H542" s="14">
        <f>VLOOKUP(A:A,'[1]2023年3月在岗人员及社保补贴原表'!A:T,20,0)</f>
        <v>1064.74</v>
      </c>
    </row>
    <row r="543" s="24" customFormat="1" ht="14.25" customHeight="1" spans="1:8">
      <c r="A543" s="14">
        <f t="shared" si="8"/>
        <v>539</v>
      </c>
      <c r="B543" s="14" t="str">
        <f>VLOOKUP(A:A,'[1]2023年3月在岗人员及社保补贴原表'!A:T,3,0)</f>
        <v>石马</v>
      </c>
      <c r="C543" s="14" t="str">
        <f>VLOOKUP(A:A,'[1]2023年3月在岗人员及社保补贴原表'!A:T,4,0)</f>
        <v>中石</v>
      </c>
      <c r="D543" s="14" t="str">
        <f>VLOOKUP(A:A,'[1]2023年3月在岗人员及社保补贴原表'!A:T,5,0)</f>
        <v>王霞</v>
      </c>
      <c r="E543" s="14" t="str">
        <f>VLOOKUP(A:A,'[1]2023年3月在岗人员及社保补贴原表'!A:T,8,0)</f>
        <v>37030419******4427</v>
      </c>
      <c r="F543" s="40" t="str">
        <f>VLOOKUP(A:A,'[1]2023年3月在岗人员及社保补贴原表'!A:T,9,0)</f>
        <v>新城镇岗位</v>
      </c>
      <c r="G543" s="14">
        <f>VLOOKUP(A:A,'[1]2023年3月在岗人员及社保补贴原表'!A:T,15,0)</f>
        <v>436.93</v>
      </c>
      <c r="H543" s="14">
        <f>VLOOKUP(A:A,'[1]2023年3月在岗人员及社保补贴原表'!A:T,20,0)</f>
        <v>1064.74</v>
      </c>
    </row>
    <row r="544" s="24" customFormat="1" ht="14.25" customHeight="1" spans="1:8">
      <c r="A544" s="14">
        <f t="shared" si="8"/>
        <v>540</v>
      </c>
      <c r="B544" s="14" t="str">
        <f>VLOOKUP(A:A,'[1]2023年3月在岗人员及社保补贴原表'!A:T,3,0)</f>
        <v>八陡</v>
      </c>
      <c r="C544" s="14" t="str">
        <f>VLOOKUP(A:A,'[1]2023年3月在岗人员及社保补贴原表'!A:T,4,0)</f>
        <v>山机</v>
      </c>
      <c r="D544" s="14" t="str">
        <f>VLOOKUP(A:A,'[1]2023年3月在岗人员及社保补贴原表'!A:T,5,0)</f>
        <v>谢红芹</v>
      </c>
      <c r="E544" s="14" t="str">
        <f>VLOOKUP(A:A,'[1]2023年3月在岗人员及社保补贴原表'!A:T,8,0)</f>
        <v>37030419******4428</v>
      </c>
      <c r="F544" s="40" t="str">
        <f>VLOOKUP(A:A,'[1]2023年3月在岗人员及社保补贴原表'!A:T,9,0)</f>
        <v>新城镇岗位</v>
      </c>
      <c r="G544" s="14">
        <f>VLOOKUP(A:A,'[1]2023年3月在岗人员及社保补贴原表'!A:T,15,0)</f>
        <v>436.93</v>
      </c>
      <c r="H544" s="14">
        <f>VLOOKUP(A:A,'[1]2023年3月在岗人员及社保补贴原表'!A:T,20,0)</f>
        <v>1064.74</v>
      </c>
    </row>
    <row r="545" s="24" customFormat="1" ht="14.25" customHeight="1" spans="1:8">
      <c r="A545" s="14">
        <f t="shared" si="8"/>
        <v>541</v>
      </c>
      <c r="B545" s="14" t="str">
        <f>VLOOKUP(A:A,'[1]2023年3月在岗人员及社保补贴原表'!A:T,3,0)</f>
        <v>八陡</v>
      </c>
      <c r="C545" s="14" t="str">
        <f>VLOOKUP(A:A,'[1]2023年3月在岗人员及社保补贴原表'!A:T,4,0)</f>
        <v>金桥</v>
      </c>
      <c r="D545" s="14" t="str">
        <f>VLOOKUP(A:A,'[1]2023年3月在岗人员及社保补贴原表'!A:T,5,0)</f>
        <v>朱连云</v>
      </c>
      <c r="E545" s="14" t="str">
        <f>VLOOKUP(A:A,'[1]2023年3月在岗人员及社保补贴原表'!A:T,8,0)</f>
        <v>37030419******1961</v>
      </c>
      <c r="F545" s="40" t="str">
        <f>VLOOKUP(A:A,'[1]2023年3月在岗人员及社保补贴原表'!A:T,9,0)</f>
        <v>新城镇岗位</v>
      </c>
      <c r="G545" s="14">
        <f>VLOOKUP(A:A,'[1]2023年3月在岗人员及社保补贴原表'!A:T,15,0)</f>
        <v>436.93</v>
      </c>
      <c r="H545" s="14">
        <f>VLOOKUP(A:A,'[1]2023年3月在岗人员及社保补贴原表'!A:T,20,0)</f>
        <v>1064.74</v>
      </c>
    </row>
    <row r="546" s="24" customFormat="1" ht="14.25" customHeight="1" spans="1:8">
      <c r="A546" s="14">
        <f t="shared" si="8"/>
        <v>542</v>
      </c>
      <c r="B546" s="14" t="str">
        <f>VLOOKUP(A:A,'[1]2023年3月在岗人员及社保补贴原表'!A:T,3,0)</f>
        <v>八陡</v>
      </c>
      <c r="C546" s="14" t="str">
        <f>VLOOKUP(A:A,'[1]2023年3月在岗人员及社保补贴原表'!A:T,4,0)</f>
        <v>向阳</v>
      </c>
      <c r="D546" s="14" t="str">
        <f>VLOOKUP(A:A,'[1]2023年3月在岗人员及社保补贴原表'!A:T,5,0)</f>
        <v>苏喜清</v>
      </c>
      <c r="E546" s="14" t="str">
        <f>VLOOKUP(A:A,'[1]2023年3月在岗人员及社保补贴原表'!A:T,8,0)</f>
        <v>37030419******1956</v>
      </c>
      <c r="F546" s="40" t="str">
        <f>VLOOKUP(A:A,'[1]2023年3月在岗人员及社保补贴原表'!A:T,9,0)</f>
        <v>新城镇岗位</v>
      </c>
      <c r="G546" s="14">
        <f>VLOOKUP(A:A,'[1]2023年3月在岗人员及社保补贴原表'!A:T,15,0)</f>
        <v>436.93</v>
      </c>
      <c r="H546" s="14">
        <f>VLOOKUP(A:A,'[1]2023年3月在岗人员及社保补贴原表'!A:T,20,0)</f>
        <v>1064.74</v>
      </c>
    </row>
    <row r="547" s="24" customFormat="1" ht="14.25" customHeight="1" spans="1:8">
      <c r="A547" s="14">
        <f t="shared" si="8"/>
        <v>543</v>
      </c>
      <c r="B547" s="14" t="str">
        <f>VLOOKUP(A:A,'[1]2023年3月在岗人员及社保补贴原表'!A:T,3,0)</f>
        <v>八陡</v>
      </c>
      <c r="C547" s="14" t="str">
        <f>VLOOKUP(A:A,'[1]2023年3月在岗人员及社保补贴原表'!A:T,4,0)</f>
        <v>石炭坞社区</v>
      </c>
      <c r="D547" s="14" t="str">
        <f>VLOOKUP(A:A,'[1]2023年3月在岗人员及社保补贴原表'!A:T,5,0)</f>
        <v>牟进爱</v>
      </c>
      <c r="E547" s="14" t="str">
        <f>VLOOKUP(A:A,'[1]2023年3月在岗人员及社保补贴原表'!A:T,8,0)</f>
        <v>37110019******3829</v>
      </c>
      <c r="F547" s="40" t="str">
        <f>VLOOKUP(A:A,'[1]2023年3月在岗人员及社保补贴原表'!A:T,9,0)</f>
        <v>新城镇岗位</v>
      </c>
      <c r="G547" s="14">
        <f>VLOOKUP(A:A,'[1]2023年3月在岗人员及社保补贴原表'!A:T,15,0)</f>
        <v>436.93</v>
      </c>
      <c r="H547" s="14">
        <f>VLOOKUP(A:A,'[1]2023年3月在岗人员及社保补贴原表'!A:T,20,0)</f>
        <v>1064.74</v>
      </c>
    </row>
    <row r="548" s="24" customFormat="1" ht="14.25" customHeight="1" spans="1:8">
      <c r="A548" s="14">
        <f t="shared" si="8"/>
        <v>544</v>
      </c>
      <c r="B548" s="14" t="str">
        <f>VLOOKUP(A:A,'[1]2023年3月在岗人员及社保补贴原表'!A:T,3,0)</f>
        <v>石马</v>
      </c>
      <c r="C548" s="14" t="str">
        <f>VLOOKUP(A:A,'[1]2023年3月在岗人员及社保补贴原表'!A:T,4,0)</f>
        <v>桥东村</v>
      </c>
      <c r="D548" s="14" t="str">
        <f>VLOOKUP(A:A,'[1]2023年3月在岗人员及社保补贴原表'!A:T,5,0)</f>
        <v>黄秀芳</v>
      </c>
      <c r="E548" s="14" t="str">
        <f>VLOOKUP(A:A,'[1]2023年3月在岗人员及社保补贴原表'!A:T,8,0)</f>
        <v>37030419******4446</v>
      </c>
      <c r="F548" s="40" t="str">
        <f>VLOOKUP(A:A,'[1]2023年3月在岗人员及社保补贴原表'!A:T,9,0)</f>
        <v>新城镇岗位</v>
      </c>
      <c r="G548" s="14">
        <f>VLOOKUP(A:A,'[1]2023年3月在岗人员及社保补贴原表'!A:T,15,0)</f>
        <v>436.93</v>
      </c>
      <c r="H548" s="14">
        <f>VLOOKUP(A:A,'[1]2023年3月在岗人员及社保补贴原表'!A:T,20,0)</f>
        <v>1064.74</v>
      </c>
    </row>
    <row r="549" s="24" customFormat="1" ht="14.25" customHeight="1" spans="1:8">
      <c r="A549" s="14">
        <f t="shared" si="8"/>
        <v>545</v>
      </c>
      <c r="B549" s="14" t="str">
        <f>VLOOKUP(A:A,'[1]2023年3月在岗人员及社保补贴原表'!A:T,3,0)</f>
        <v>石马</v>
      </c>
      <c r="C549" s="14" t="str">
        <f>VLOOKUP(A:A,'[1]2023年3月在岗人员及社保补贴原表'!A:T,4,0)</f>
        <v>桥东村</v>
      </c>
      <c r="D549" s="14" t="str">
        <f>VLOOKUP(A:A,'[1]2023年3月在岗人员及社保补贴原表'!A:T,5,0)</f>
        <v>张翠丽</v>
      </c>
      <c r="E549" s="14" t="str">
        <f>VLOOKUP(A:A,'[1]2023年3月在岗人员及社保补贴原表'!A:T,8,0)</f>
        <v>37030419******472X</v>
      </c>
      <c r="F549" s="40" t="str">
        <f>VLOOKUP(A:A,'[1]2023年3月在岗人员及社保补贴原表'!A:T,9,0)</f>
        <v>新城镇岗位</v>
      </c>
      <c r="G549" s="14">
        <f>VLOOKUP(A:A,'[1]2023年3月在岗人员及社保补贴原表'!A:T,15,0)</f>
        <v>436.93</v>
      </c>
      <c r="H549" s="14">
        <f>VLOOKUP(A:A,'[1]2023年3月在岗人员及社保补贴原表'!A:T,20,0)</f>
        <v>1064.74</v>
      </c>
    </row>
    <row r="550" s="24" customFormat="1" ht="14.25" customHeight="1" spans="1:8">
      <c r="A550" s="14">
        <f t="shared" si="8"/>
        <v>546</v>
      </c>
      <c r="B550" s="14" t="str">
        <f>VLOOKUP(A:A,'[1]2023年3月在岗人员及社保补贴原表'!A:T,3,0)</f>
        <v>域城</v>
      </c>
      <c r="C550" s="14" t="str">
        <f>VLOOKUP(A:A,'[1]2023年3月在岗人员及社保补贴原表'!A:T,4,0)</f>
        <v>柳域社区</v>
      </c>
      <c r="D550" s="14" t="str">
        <f>VLOOKUP(A:A,'[1]2023年3月在岗人员及社保补贴原表'!A:T,5,0)</f>
        <v>马霞</v>
      </c>
      <c r="E550" s="14" t="str">
        <f>VLOOKUP(A:A,'[1]2023年3月在岗人员及社保补贴原表'!A:T,8,0)</f>
        <v>37030419******6829</v>
      </c>
      <c r="F550" s="40" t="str">
        <f>VLOOKUP(A:A,'[1]2023年3月在岗人员及社保补贴原表'!A:T,9,0)</f>
        <v>新城镇岗位</v>
      </c>
      <c r="G550" s="14">
        <f>VLOOKUP(A:A,'[1]2023年3月在岗人员及社保补贴原表'!A:T,15,0)</f>
        <v>436.93</v>
      </c>
      <c r="H550" s="14">
        <f>VLOOKUP(A:A,'[1]2023年3月在岗人员及社保补贴原表'!A:T,20,0)</f>
        <v>1064.74</v>
      </c>
    </row>
    <row r="551" s="24" customFormat="1" ht="14.25" customHeight="1" spans="1:8">
      <c r="A551" s="14">
        <f t="shared" si="8"/>
        <v>547</v>
      </c>
      <c r="B551" s="14" t="str">
        <f>VLOOKUP(A:A,'[1]2023年3月在岗人员及社保补贴原表'!A:T,3,0)</f>
        <v>山头</v>
      </c>
      <c r="C551" s="14" t="str">
        <f>VLOOKUP(A:A,'[1]2023年3月在岗人员及社保补贴原表'!A:T,4,0)</f>
        <v>秋谷社区</v>
      </c>
      <c r="D551" s="14" t="str">
        <f>VLOOKUP(A:A,'[1]2023年3月在岗人员及社保补贴原表'!A:T,5,0)</f>
        <v>刘迎霞</v>
      </c>
      <c r="E551" s="14" t="str">
        <f>VLOOKUP(A:A,'[1]2023年3月在岗人员及社保补贴原表'!A:T,8,0)</f>
        <v>37030419******1328</v>
      </c>
      <c r="F551" s="40" t="str">
        <f>VLOOKUP(A:A,'[1]2023年3月在岗人员及社保补贴原表'!A:T,9,0)</f>
        <v>新城镇岗位</v>
      </c>
      <c r="G551" s="14">
        <f>VLOOKUP(A:A,'[1]2023年3月在岗人员及社保补贴原表'!A:T,15,0)</f>
        <v>436.93</v>
      </c>
      <c r="H551" s="14">
        <f>VLOOKUP(A:A,'[1]2023年3月在岗人员及社保补贴原表'!A:T,20,0)</f>
        <v>1064.74</v>
      </c>
    </row>
    <row r="552" s="24" customFormat="1" ht="14.25" customHeight="1" spans="1:8">
      <c r="A552" s="14">
        <f t="shared" si="8"/>
        <v>548</v>
      </c>
      <c r="B552" s="14" t="str">
        <f>VLOOKUP(A:A,'[1]2023年3月在岗人员及社保补贴原表'!A:T,3,0)</f>
        <v>山头</v>
      </c>
      <c r="C552" s="14" t="str">
        <f>VLOOKUP(A:A,'[1]2023年3月在岗人员及社保补贴原表'!A:T,4,0)</f>
        <v>乐疃村</v>
      </c>
      <c r="D552" s="14" t="str">
        <f>VLOOKUP(A:A,'[1]2023年3月在岗人员及社保补贴原表'!A:T,5,0)</f>
        <v>刘俊霞</v>
      </c>
      <c r="E552" s="14" t="str">
        <f>VLOOKUP(A:A,'[1]2023年3月在岗人员及社保补贴原表'!A:T,8,0)</f>
        <v>37030419******4225</v>
      </c>
      <c r="F552" s="40" t="str">
        <f>VLOOKUP(A:A,'[1]2023年3月在岗人员及社保补贴原表'!A:T,9,0)</f>
        <v>新城镇岗位</v>
      </c>
      <c r="G552" s="14">
        <f>VLOOKUP(A:A,'[1]2023年3月在岗人员及社保补贴原表'!A:T,15,0)</f>
        <v>436.93</v>
      </c>
      <c r="H552" s="14">
        <f>VLOOKUP(A:A,'[1]2023年3月在岗人员及社保补贴原表'!A:T,20,0)</f>
        <v>1064.74</v>
      </c>
    </row>
    <row r="553" s="24" customFormat="1" ht="14.25" customHeight="1" spans="1:8">
      <c r="A553" s="14">
        <f t="shared" si="8"/>
        <v>549</v>
      </c>
      <c r="B553" s="14" t="str">
        <f>VLOOKUP(A:A,'[1]2023年3月在岗人员及社保补贴原表'!A:T,3,0)</f>
        <v>源泉</v>
      </c>
      <c r="C553" s="14" t="str">
        <f>VLOOKUP(A:A,'[1]2023年3月在岗人员及社保补贴原表'!A:T,4,0)</f>
        <v>源北村</v>
      </c>
      <c r="D553" s="14" t="str">
        <f>VLOOKUP(A:A,'[1]2023年3月在岗人员及社保补贴原表'!A:T,5,0)</f>
        <v>李海燕</v>
      </c>
      <c r="E553" s="14" t="str">
        <f>VLOOKUP(A:A,'[1]2023年3月在岗人员及社保补贴原表'!A:T,8,0)</f>
        <v>37030419******5529</v>
      </c>
      <c r="F553" s="40" t="str">
        <f>VLOOKUP(A:A,'[1]2023年3月在岗人员及社保补贴原表'!A:T,9,0)</f>
        <v>新城镇岗位</v>
      </c>
      <c r="G553" s="14">
        <f>VLOOKUP(A:A,'[1]2023年3月在岗人员及社保补贴原表'!A:T,15,0)</f>
        <v>436.93</v>
      </c>
      <c r="H553" s="14">
        <f>VLOOKUP(A:A,'[1]2023年3月在岗人员及社保补贴原表'!A:T,20,0)</f>
        <v>1064.74</v>
      </c>
    </row>
    <row r="554" s="24" customFormat="1" ht="14.25" customHeight="1" spans="1:8">
      <c r="A554" s="14">
        <f t="shared" si="8"/>
        <v>550</v>
      </c>
      <c r="B554" s="14" t="str">
        <f>VLOOKUP(A:A,'[1]2023年3月在岗人员及社保补贴原表'!A:T,3,0)</f>
        <v>城东</v>
      </c>
      <c r="C554" s="14" t="str">
        <f>VLOOKUP(A:A,'[1]2023年3月在岗人员及社保补贴原表'!A:T,4,0)</f>
        <v>博山区文化宫</v>
      </c>
      <c r="D554" s="14" t="str">
        <f>VLOOKUP(A:A,'[1]2023年3月在岗人员及社保补贴原表'!A:T,5,0)</f>
        <v>苏启远</v>
      </c>
      <c r="E554" s="14" t="str">
        <f>VLOOKUP(A:A,'[1]2023年3月在岗人员及社保补贴原表'!A:T,8,0)</f>
        <v>37030419******0018</v>
      </c>
      <c r="F554" s="40" t="str">
        <f>VLOOKUP(A:A,'[1]2023年3月在岗人员及社保补贴原表'!A:T,9,0)</f>
        <v>新城镇岗位</v>
      </c>
      <c r="G554" s="14">
        <f>VLOOKUP(A:A,'[1]2023年3月在岗人员及社保补贴原表'!A:T,15,0)</f>
        <v>436.93</v>
      </c>
      <c r="H554" s="14">
        <f>VLOOKUP(A:A,'[1]2023年3月在岗人员及社保补贴原表'!A:T,20,0)</f>
        <v>1064.74</v>
      </c>
    </row>
    <row r="555" s="24" customFormat="1" ht="14.25" customHeight="1" spans="1:8">
      <c r="A555" s="14">
        <f t="shared" si="8"/>
        <v>551</v>
      </c>
      <c r="B555" s="14" t="str">
        <f>VLOOKUP(A:A,'[1]2023年3月在岗人员及社保补贴原表'!A:T,3,0)</f>
        <v>八陡</v>
      </c>
      <c r="C555" s="14" t="str">
        <f>VLOOKUP(A:A,'[1]2023年3月在岗人员及社保补贴原表'!A:T,4,0)</f>
        <v>增福村</v>
      </c>
      <c r="D555" s="14" t="str">
        <f>VLOOKUP(A:A,'[1]2023年3月在岗人员及社保补贴原表'!A:T,5,0)</f>
        <v>孙兆洪</v>
      </c>
      <c r="E555" s="14" t="str">
        <f>VLOOKUP(A:A,'[1]2023年3月在岗人员及社保补贴原表'!A:T,8,0)</f>
        <v>37030419******1915</v>
      </c>
      <c r="F555" s="40" t="str">
        <f>VLOOKUP(A:A,'[1]2023年3月在岗人员及社保补贴原表'!A:T,9,0)</f>
        <v>新城镇岗位</v>
      </c>
      <c r="G555" s="14">
        <f>VLOOKUP(A:A,'[1]2023年3月在岗人员及社保补贴原表'!A:T,15,0)</f>
        <v>436.93</v>
      </c>
      <c r="H555" s="14">
        <f>VLOOKUP(A:A,'[1]2023年3月在岗人员及社保补贴原表'!A:T,20,0)</f>
        <v>1064.74</v>
      </c>
    </row>
    <row r="556" s="24" customFormat="1" ht="14.25" customHeight="1" spans="1:8">
      <c r="A556" s="14">
        <f t="shared" si="8"/>
        <v>552</v>
      </c>
      <c r="B556" s="14" t="str">
        <f>VLOOKUP(A:A,'[1]2023年3月在岗人员及社保补贴原表'!A:T,3,0)</f>
        <v>石马</v>
      </c>
      <c r="C556" s="14" t="str">
        <f>VLOOKUP(A:A,'[1]2023年3月在岗人员及社保补贴原表'!A:T,4,0)</f>
        <v>桥西村</v>
      </c>
      <c r="D556" s="14" t="str">
        <f>VLOOKUP(A:A,'[1]2023年3月在岗人员及社保补贴原表'!A:T,5,0)</f>
        <v>赵洪芳</v>
      </c>
      <c r="E556" s="14" t="str">
        <f>VLOOKUP(A:A,'[1]2023年3月在岗人员及社保补贴原表'!A:T,8,0)</f>
        <v>37030419******4421</v>
      </c>
      <c r="F556" s="40" t="str">
        <f>VLOOKUP(A:A,'[1]2023年3月在岗人员及社保补贴原表'!A:T,9,0)</f>
        <v>新城镇岗位</v>
      </c>
      <c r="G556" s="14">
        <f>VLOOKUP(A:A,'[1]2023年3月在岗人员及社保补贴原表'!A:T,15,0)</f>
        <v>436.93</v>
      </c>
      <c r="H556" s="14">
        <f>VLOOKUP(A:A,'[1]2023年3月在岗人员及社保补贴原表'!A:T,20,0)</f>
        <v>1064.74</v>
      </c>
    </row>
    <row r="557" s="24" customFormat="1" ht="14.25" customHeight="1" spans="1:8">
      <c r="A557" s="14">
        <f t="shared" si="8"/>
        <v>553</v>
      </c>
      <c r="B557" s="14" t="str">
        <f>VLOOKUP(A:A,'[1]2023年3月在岗人员及社保补贴原表'!A:T,3,0)</f>
        <v>城西</v>
      </c>
      <c r="C557" s="14" t="str">
        <f>VLOOKUP(A:A,'[1]2023年3月在岗人员及社保补贴原表'!A:T,4,0)</f>
        <v>白虎山社区</v>
      </c>
      <c r="D557" s="14" t="str">
        <f>VLOOKUP(A:A,'[1]2023年3月在岗人员及社保补贴原表'!A:T,5,0)</f>
        <v>高菊</v>
      </c>
      <c r="E557" s="14" t="str">
        <f>VLOOKUP(A:A,'[1]2023年3月在岗人员及社保补贴原表'!A:T,8,0)</f>
        <v>37030419******0623</v>
      </c>
      <c r="F557" s="40" t="str">
        <f>VLOOKUP(A:A,'[1]2023年3月在岗人员及社保补贴原表'!A:T,9,0)</f>
        <v>新城镇岗位</v>
      </c>
      <c r="G557" s="14">
        <f>VLOOKUP(A:A,'[1]2023年3月在岗人员及社保补贴原表'!A:T,15,0)</f>
        <v>436.93</v>
      </c>
      <c r="H557" s="14">
        <f>VLOOKUP(A:A,'[1]2023年3月在岗人员及社保补贴原表'!A:T,20,0)</f>
        <v>1064.74</v>
      </c>
    </row>
    <row r="558" s="24" customFormat="1" ht="14.25" customHeight="1" spans="1:8">
      <c r="A558" s="14">
        <f t="shared" si="8"/>
        <v>554</v>
      </c>
      <c r="B558" s="14" t="str">
        <f>VLOOKUP(A:A,'[1]2023年3月在岗人员及社保补贴原表'!A:T,3,0)</f>
        <v>城东</v>
      </c>
      <c r="C558" s="14" t="str">
        <f>VLOOKUP(A:A,'[1]2023年3月在岗人员及社保补贴原表'!A:T,4,0)</f>
        <v>北岭社区</v>
      </c>
      <c r="D558" s="14" t="str">
        <f>VLOOKUP(A:A,'[1]2023年3月在岗人员及社保补贴原表'!A:T,5,0)</f>
        <v>高文丽</v>
      </c>
      <c r="E558" s="14" t="str">
        <f>VLOOKUP(A:A,'[1]2023年3月在岗人员及社保补贴原表'!A:T,8,0)</f>
        <v>37030419******1328</v>
      </c>
      <c r="F558" s="40" t="str">
        <f>VLOOKUP(A:A,'[1]2023年3月在岗人员及社保补贴原表'!A:T,9,0)</f>
        <v>新城镇岗位</v>
      </c>
      <c r="G558" s="14">
        <f>VLOOKUP(A:A,'[1]2023年3月在岗人员及社保补贴原表'!A:T,15,0)</f>
        <v>436.93</v>
      </c>
      <c r="H558" s="14">
        <f>VLOOKUP(A:A,'[1]2023年3月在岗人员及社保补贴原表'!A:T,20,0)</f>
        <v>1064.74</v>
      </c>
    </row>
    <row r="559" s="24" customFormat="1" ht="14.25" customHeight="1" spans="1:8">
      <c r="A559" s="14">
        <f t="shared" si="8"/>
        <v>555</v>
      </c>
      <c r="B559" s="14" t="str">
        <f>VLOOKUP(A:A,'[1]2023年3月在岗人员及社保补贴原表'!A:T,3,0)</f>
        <v>域城</v>
      </c>
      <c r="C559" s="14" t="str">
        <f>VLOOKUP(A:A,'[1]2023年3月在岗人员及社保补贴原表'!A:T,4,0)</f>
        <v>北域城</v>
      </c>
      <c r="D559" s="14" t="str">
        <f>VLOOKUP(A:A,'[1]2023年3月在岗人员及社保补贴原表'!A:T,5,0)</f>
        <v>孙建文</v>
      </c>
      <c r="E559" s="14" t="str">
        <f>VLOOKUP(A:A,'[1]2023年3月在岗人员及社保补贴原表'!A:T,8,0)</f>
        <v>37030419******311X</v>
      </c>
      <c r="F559" s="40" t="str">
        <f>VLOOKUP(A:A,'[1]2023年3月在岗人员及社保补贴原表'!A:T,9,0)</f>
        <v>新城镇岗位</v>
      </c>
      <c r="G559" s="14">
        <f>VLOOKUP(A:A,'[1]2023年3月在岗人员及社保补贴原表'!A:T,15,0)</f>
        <v>436.93</v>
      </c>
      <c r="H559" s="14">
        <f>VLOOKUP(A:A,'[1]2023年3月在岗人员及社保补贴原表'!A:T,20,0)</f>
        <v>1064.74</v>
      </c>
    </row>
    <row r="560" s="24" customFormat="1" ht="14.25" customHeight="1" spans="1:8">
      <c r="A560" s="14">
        <f t="shared" si="8"/>
        <v>556</v>
      </c>
      <c r="B560" s="14" t="str">
        <f>VLOOKUP(A:A,'[1]2023年3月在岗人员及社保补贴原表'!A:T,3,0)</f>
        <v>域城</v>
      </c>
      <c r="C560" s="14" t="str">
        <f>VLOOKUP(A:A,'[1]2023年3月在岗人员及社保补贴原表'!A:T,4,0)</f>
        <v>北域城</v>
      </c>
      <c r="D560" s="14" t="str">
        <f>VLOOKUP(A:A,'[1]2023年3月在岗人员及社保补贴原表'!A:T,5,0)</f>
        <v>衣善荣</v>
      </c>
      <c r="E560" s="14" t="str">
        <f>VLOOKUP(A:A,'[1]2023年3月在岗人员及社保补贴原表'!A:T,8,0)</f>
        <v>37030419******311X</v>
      </c>
      <c r="F560" s="40" t="str">
        <f>VLOOKUP(A:A,'[1]2023年3月在岗人员及社保补贴原表'!A:T,9,0)</f>
        <v>新城镇岗位</v>
      </c>
      <c r="G560" s="14">
        <f>VLOOKUP(A:A,'[1]2023年3月在岗人员及社保补贴原表'!A:T,15,0)</f>
        <v>436.93</v>
      </c>
      <c r="H560" s="14">
        <f>VLOOKUP(A:A,'[1]2023年3月在岗人员及社保补贴原表'!A:T,20,0)</f>
        <v>1064.74</v>
      </c>
    </row>
    <row r="561" s="24" customFormat="1" ht="14.25" customHeight="1" spans="1:8">
      <c r="A561" s="14">
        <f t="shared" si="8"/>
        <v>557</v>
      </c>
      <c r="B561" s="14" t="str">
        <f>VLOOKUP(A:A,'[1]2023年3月在岗人员及社保补贴原表'!A:T,3,0)</f>
        <v>白塔</v>
      </c>
      <c r="C561" s="14" t="str">
        <f>VLOOKUP(A:A,'[1]2023年3月在岗人员及社保补贴原表'!A:T,4,0)</f>
        <v>北万山</v>
      </c>
      <c r="D561" s="14" t="str">
        <f>VLOOKUP(A:A,'[1]2023年3月在岗人员及社保补贴原表'!A:T,5,0)</f>
        <v>李中波</v>
      </c>
      <c r="E561" s="14" t="str">
        <f>VLOOKUP(A:A,'[1]2023年3月在岗人员及社保补贴原表'!A:T,8,0)</f>
        <v>37030419******6210</v>
      </c>
      <c r="F561" s="40" t="str">
        <f>VLOOKUP(A:A,'[1]2023年3月在岗人员及社保补贴原表'!A:T,9,0)</f>
        <v>新城镇岗位</v>
      </c>
      <c r="G561" s="14">
        <f>VLOOKUP(A:A,'[1]2023年3月在岗人员及社保补贴原表'!A:T,15,0)</f>
        <v>436.93</v>
      </c>
      <c r="H561" s="14">
        <f>VLOOKUP(A:A,'[1]2023年3月在岗人员及社保补贴原表'!A:T,20,0)</f>
        <v>1064.74</v>
      </c>
    </row>
    <row r="562" s="24" customFormat="1" ht="14.25" customHeight="1" spans="1:8">
      <c r="A562" s="14">
        <f t="shared" si="8"/>
        <v>558</v>
      </c>
      <c r="B562" s="14" t="str">
        <f>VLOOKUP(A:A,'[1]2023年3月在岗人员及社保补贴原表'!A:T,3,0)</f>
        <v>白塔</v>
      </c>
      <c r="C562" s="14" t="str">
        <f>VLOOKUP(A:A,'[1]2023年3月在岗人员及社保补贴原表'!A:T,4,0)</f>
        <v>北万山</v>
      </c>
      <c r="D562" s="14" t="str">
        <f>VLOOKUP(A:A,'[1]2023年3月在岗人员及社保补贴原表'!A:T,5,0)</f>
        <v>常玉红</v>
      </c>
      <c r="E562" s="14" t="str">
        <f>VLOOKUP(A:A,'[1]2023年3月在岗人员及社保补贴原表'!A:T,8,0)</f>
        <v>37030419******6226</v>
      </c>
      <c r="F562" s="40" t="str">
        <f>VLOOKUP(A:A,'[1]2023年3月在岗人员及社保补贴原表'!A:T,9,0)</f>
        <v>新城镇岗位</v>
      </c>
      <c r="G562" s="14">
        <f>VLOOKUP(A:A,'[1]2023年3月在岗人员及社保补贴原表'!A:T,15,0)</f>
        <v>436.93</v>
      </c>
      <c r="H562" s="14">
        <f>VLOOKUP(A:A,'[1]2023年3月在岗人员及社保补贴原表'!A:T,20,0)</f>
        <v>1064.74</v>
      </c>
    </row>
    <row r="563" s="24" customFormat="1" ht="14.25" customHeight="1" spans="1:8">
      <c r="A563" s="14">
        <f t="shared" si="8"/>
        <v>559</v>
      </c>
      <c r="B563" s="14" t="str">
        <f>VLOOKUP(A:A,'[1]2023年3月在岗人员及社保补贴原表'!A:T,3,0)</f>
        <v>城西</v>
      </c>
      <c r="C563" s="14" t="str">
        <f>VLOOKUP(A:A,'[1]2023年3月在岗人员及社保补贴原表'!A:T,4,0)</f>
        <v>凤凰园</v>
      </c>
      <c r="D563" s="14" t="str">
        <f>VLOOKUP(A:A,'[1]2023年3月在岗人员及社保补贴原表'!A:T,5,0)</f>
        <v>丁修连</v>
      </c>
      <c r="E563" s="14" t="str">
        <f>VLOOKUP(A:A,'[1]2023年3月在岗人员及社保补贴原表'!A:T,8,0)</f>
        <v>37030419******474X</v>
      </c>
      <c r="F563" s="40" t="str">
        <f>VLOOKUP(A:A,'[1]2023年3月在岗人员及社保补贴原表'!A:T,9,0)</f>
        <v>新城镇岗位</v>
      </c>
      <c r="G563" s="14">
        <f>VLOOKUP(A:A,'[1]2023年3月在岗人员及社保补贴原表'!A:T,15,0)</f>
        <v>436.93</v>
      </c>
      <c r="H563" s="14">
        <f>VLOOKUP(A:A,'[1]2023年3月在岗人员及社保补贴原表'!A:T,20,0)</f>
        <v>1064.74</v>
      </c>
    </row>
    <row r="564" s="24" customFormat="1" ht="14.25" customHeight="1" spans="1:8">
      <c r="A564" s="14">
        <f t="shared" si="8"/>
        <v>560</v>
      </c>
      <c r="B564" s="14" t="str">
        <f>VLOOKUP(A:A,'[1]2023年3月在岗人员及社保补贴原表'!A:T,3,0)</f>
        <v>白塔镇</v>
      </c>
      <c r="C564" s="14" t="str">
        <f>VLOOKUP(A:A,'[1]2023年3月在岗人员及社保补贴原表'!A:T,4,0)</f>
        <v>永安社区</v>
      </c>
      <c r="D564" s="14" t="str">
        <f>VLOOKUP(A:A,'[1]2023年3月在岗人员及社保补贴原表'!A:T,5,0)</f>
        <v>王冬云</v>
      </c>
      <c r="E564" s="14" t="str">
        <f>VLOOKUP(A:A,'[1]2023年3月在岗人员及社保补贴原表'!A:T,8,0)</f>
        <v>37030419******6248</v>
      </c>
      <c r="F564" s="40" t="str">
        <f>VLOOKUP(A:A,'[1]2023年3月在岗人员及社保补贴原表'!A:T,9,0)</f>
        <v>新城镇岗位</v>
      </c>
      <c r="G564" s="14">
        <f>VLOOKUP(A:A,'[1]2023年3月在岗人员及社保补贴原表'!A:T,15,0)</f>
        <v>436.93</v>
      </c>
      <c r="H564" s="14">
        <f>VLOOKUP(A:A,'[1]2023年3月在岗人员及社保补贴原表'!A:T,20,0)</f>
        <v>1064.74</v>
      </c>
    </row>
    <row r="565" s="24" customFormat="1" ht="14.25" customHeight="1" spans="1:8">
      <c r="A565" s="14">
        <f t="shared" si="8"/>
        <v>561</v>
      </c>
      <c r="B565" s="14" t="str">
        <f>VLOOKUP(A:A,'[1]2023年3月在岗人员及社保补贴原表'!A:T,3,0)</f>
        <v>城东</v>
      </c>
      <c r="C565" s="14" t="str">
        <f>VLOOKUP(A:A,'[1]2023年3月在岗人员及社保补贴原表'!A:T,4,0)</f>
        <v>青龙山</v>
      </c>
      <c r="D565" s="14" t="str">
        <f>VLOOKUP(A:A,'[1]2023年3月在岗人员及社保补贴原表'!A:T,5,0)</f>
        <v>周先利</v>
      </c>
      <c r="E565" s="14" t="str">
        <f>VLOOKUP(A:A,'[1]2023年3月在岗人员及社保补贴原表'!A:T,8,0)</f>
        <v>37030419******3116</v>
      </c>
      <c r="F565" s="40" t="str">
        <f>VLOOKUP(A:A,'[1]2023年3月在岗人员及社保补贴原表'!A:T,9,0)</f>
        <v>新城镇岗位</v>
      </c>
      <c r="G565" s="14">
        <f>VLOOKUP(A:A,'[1]2023年3月在岗人员及社保补贴原表'!A:T,15,0)</f>
        <v>436.93</v>
      </c>
      <c r="H565" s="14">
        <f>VLOOKUP(A:A,'[1]2023年3月在岗人员及社保补贴原表'!A:T,20,0)</f>
        <v>1064.74</v>
      </c>
    </row>
    <row r="566" s="24" customFormat="1" ht="14.25" customHeight="1" spans="1:8">
      <c r="A566" s="14">
        <f t="shared" si="8"/>
        <v>562</v>
      </c>
      <c r="B566" s="14" t="str">
        <f>VLOOKUP(A:A,'[1]2023年3月在岗人员及社保补贴原表'!A:T,3,0)</f>
        <v>域城镇</v>
      </c>
      <c r="C566" s="14" t="str">
        <f>VLOOKUP(A:A,'[1]2023年3月在岗人员及社保补贴原表'!A:T,4,0)</f>
        <v>平堵沟</v>
      </c>
      <c r="D566" s="14" t="str">
        <f>VLOOKUP(A:A,'[1]2023年3月在岗人员及社保补贴原表'!A:T,5,0)</f>
        <v>刘红</v>
      </c>
      <c r="E566" s="14" t="str">
        <f>VLOOKUP(A:A,'[1]2023年3月在岗人员及社保补贴原表'!A:T,8,0)</f>
        <v>37030419******6823</v>
      </c>
      <c r="F566" s="40" t="str">
        <f>VLOOKUP(A:A,'[1]2023年3月在岗人员及社保补贴原表'!A:T,9,0)</f>
        <v>新城镇岗位</v>
      </c>
      <c r="G566" s="14">
        <f>VLOOKUP(A:A,'[1]2023年3月在岗人员及社保补贴原表'!A:T,15,0)</f>
        <v>436.93</v>
      </c>
      <c r="H566" s="14">
        <f>VLOOKUP(A:A,'[1]2023年3月在岗人员及社保补贴原表'!A:T,20,0)</f>
        <v>1064.74</v>
      </c>
    </row>
    <row r="567" s="24" customFormat="1" ht="14.25" customHeight="1" spans="1:8">
      <c r="A567" s="14">
        <f t="shared" si="8"/>
        <v>563</v>
      </c>
      <c r="B567" s="14" t="str">
        <f>VLOOKUP(A:A,'[1]2023年3月在岗人员及社保补贴原表'!A:T,3,0)</f>
        <v>域城镇</v>
      </c>
      <c r="C567" s="14" t="str">
        <f>VLOOKUP(A:A,'[1]2023年3月在岗人员及社保补贴原表'!A:T,4,0)</f>
        <v>小峪口</v>
      </c>
      <c r="D567" s="14" t="str">
        <f>VLOOKUP(A:A,'[1]2023年3月在岗人员及社保补贴原表'!A:T,5,0)</f>
        <v>高艳娣</v>
      </c>
      <c r="E567" s="14" t="str">
        <f>VLOOKUP(A:A,'[1]2023年3月在岗人员及社保补贴原表'!A:T,8,0)</f>
        <v>37030419******3147</v>
      </c>
      <c r="F567" s="40" t="str">
        <f>VLOOKUP(A:A,'[1]2023年3月在岗人员及社保补贴原表'!A:T,9,0)</f>
        <v>新城镇岗位</v>
      </c>
      <c r="G567" s="14">
        <f>VLOOKUP(A:A,'[1]2023年3月在岗人员及社保补贴原表'!A:T,15,0)</f>
        <v>436.93</v>
      </c>
      <c r="H567" s="14">
        <f>VLOOKUP(A:A,'[1]2023年3月在岗人员及社保补贴原表'!A:T,20,0)</f>
        <v>1064.74</v>
      </c>
    </row>
    <row r="568" s="24" customFormat="1" ht="14.25" customHeight="1" spans="1:8">
      <c r="A568" s="14">
        <f t="shared" si="8"/>
        <v>564</v>
      </c>
      <c r="B568" s="14" t="str">
        <f>VLOOKUP(A:A,'[1]2023年3月在岗人员及社保补贴原表'!A:T,3,0)</f>
        <v>域城镇</v>
      </c>
      <c r="C568" s="14" t="str">
        <f>VLOOKUP(A:A,'[1]2023年3月在岗人员及社保补贴原表'!A:T,4,0)</f>
        <v>杨家村</v>
      </c>
      <c r="D568" s="14" t="str">
        <f>VLOOKUP(A:A,'[1]2023年3月在岗人员及社保补贴原表'!A:T,5,0)</f>
        <v>樊秀杰</v>
      </c>
      <c r="E568" s="14" t="str">
        <f>VLOOKUP(A:A,'[1]2023年3月在岗人员及社保补贴原表'!A:T,8,0)</f>
        <v>37030419******6523</v>
      </c>
      <c r="F568" s="40" t="str">
        <f>VLOOKUP(A:A,'[1]2023年3月在岗人员及社保补贴原表'!A:T,9,0)</f>
        <v>新城镇岗位</v>
      </c>
      <c r="G568" s="14">
        <f>VLOOKUP(A:A,'[1]2023年3月在岗人员及社保补贴原表'!A:T,15,0)</f>
        <v>436.93</v>
      </c>
      <c r="H568" s="14">
        <f>VLOOKUP(A:A,'[1]2023年3月在岗人员及社保补贴原表'!A:T,20,0)</f>
        <v>1064.74</v>
      </c>
    </row>
    <row r="569" s="24" customFormat="1" ht="14.25" customHeight="1" spans="1:8">
      <c r="A569" s="14">
        <f t="shared" si="8"/>
        <v>565</v>
      </c>
      <c r="B569" s="14" t="str">
        <f>VLOOKUP(A:A,'[1]2023年3月在岗人员及社保补贴原表'!A:T,3,0)</f>
        <v>池上镇</v>
      </c>
      <c r="C569" s="14" t="str">
        <f>VLOOKUP(A:A,'[1]2023年3月在岗人员及社保补贴原表'!A:T,4,0)</f>
        <v>王疃村</v>
      </c>
      <c r="D569" s="14" t="str">
        <f>VLOOKUP(A:A,'[1]2023年3月在岗人员及社保补贴原表'!A:T,5,0)</f>
        <v>李丽</v>
      </c>
      <c r="E569" s="14" t="str">
        <f>VLOOKUP(A:A,'[1]2023年3月在岗人员及社保补贴原表'!A:T,8,0)</f>
        <v>37030419******5827</v>
      </c>
      <c r="F569" s="40" t="str">
        <f>VLOOKUP(A:A,'[1]2023年3月在岗人员及社保补贴原表'!A:T,9,0)</f>
        <v>新城镇岗位</v>
      </c>
      <c r="G569" s="14">
        <f>VLOOKUP(A:A,'[1]2023年3月在岗人员及社保补贴原表'!A:T,15,0)</f>
        <v>436.93</v>
      </c>
      <c r="H569" s="14">
        <f>VLOOKUP(A:A,'[1]2023年3月在岗人员及社保补贴原表'!A:T,20,0)</f>
        <v>1064.74</v>
      </c>
    </row>
    <row r="570" s="24" customFormat="1" ht="14.25" customHeight="1" spans="1:8">
      <c r="A570" s="14">
        <f t="shared" si="8"/>
        <v>566</v>
      </c>
      <c r="B570" s="14" t="str">
        <f>VLOOKUP(A:A,'[1]2023年3月在岗人员及社保补贴原表'!A:T,3,0)</f>
        <v>八陡</v>
      </c>
      <c r="C570" s="14" t="str">
        <f>VLOOKUP(A:A,'[1]2023年3月在岗人员及社保补贴原表'!A:T,4,0)</f>
        <v>增福村</v>
      </c>
      <c r="D570" s="14" t="str">
        <f>VLOOKUP(A:A,'[1]2023年3月在岗人员及社保补贴原表'!A:T,5,0)</f>
        <v>乔英勇</v>
      </c>
      <c r="E570" s="14" t="str">
        <f>VLOOKUP(A:A,'[1]2023年3月在岗人员及社保补贴原表'!A:T,8,0)</f>
        <v>37030419******1918</v>
      </c>
      <c r="F570" s="40" t="str">
        <f>VLOOKUP(A:A,'[1]2023年3月在岗人员及社保补贴原表'!A:T,9,0)</f>
        <v>新城镇岗位</v>
      </c>
      <c r="G570" s="14">
        <f>VLOOKUP(A:A,'[1]2023年3月在岗人员及社保补贴原表'!A:T,15,0)</f>
        <v>436.93</v>
      </c>
      <c r="H570" s="14">
        <f>VLOOKUP(A:A,'[1]2023年3月在岗人员及社保补贴原表'!A:T,20,0)</f>
        <v>1064.74</v>
      </c>
    </row>
    <row r="571" s="24" customFormat="1" ht="14.25" customHeight="1" spans="1:8">
      <c r="A571" s="14">
        <f t="shared" si="8"/>
        <v>567</v>
      </c>
      <c r="B571" s="14" t="str">
        <f>VLOOKUP(A:A,'[1]2023年3月在岗人员及社保补贴原表'!A:T,3,0)</f>
        <v>八陡</v>
      </c>
      <c r="C571" s="14" t="str">
        <f>VLOOKUP(A:A,'[1]2023年3月在岗人员及社保补贴原表'!A:T,4,0)</f>
        <v>金桥村</v>
      </c>
      <c r="D571" s="14" t="str">
        <f>VLOOKUP(A:A,'[1]2023年3月在岗人员及社保补贴原表'!A:T,5,0)</f>
        <v>鹿子峰</v>
      </c>
      <c r="E571" s="14" t="str">
        <f>VLOOKUP(A:A,'[1]2023年3月在岗人员及社保补贴原表'!A:T,8,0)</f>
        <v>37030419******1919</v>
      </c>
      <c r="F571" s="40" t="str">
        <f>VLOOKUP(A:A,'[1]2023年3月在岗人员及社保补贴原表'!A:T,9,0)</f>
        <v>新城镇岗位</v>
      </c>
      <c r="G571" s="14">
        <f>VLOOKUP(A:A,'[1]2023年3月在岗人员及社保补贴原表'!A:T,15,0)</f>
        <v>436.93</v>
      </c>
      <c r="H571" s="14">
        <f>VLOOKUP(A:A,'[1]2023年3月在岗人员及社保补贴原表'!A:T,20,0)</f>
        <v>1064.74</v>
      </c>
    </row>
    <row r="572" s="24" customFormat="1" ht="14.25" customHeight="1" spans="1:8">
      <c r="A572" s="14">
        <f t="shared" si="8"/>
        <v>568</v>
      </c>
      <c r="B572" s="14" t="str">
        <f>VLOOKUP(A:A,'[1]2023年3月在岗人员及社保补贴原表'!A:T,3,0)</f>
        <v>城东</v>
      </c>
      <c r="C572" s="14" t="str">
        <f>VLOOKUP(A:A,'[1]2023年3月在岗人员及社保补贴原表'!A:T,4,0)</f>
        <v>三元社区</v>
      </c>
      <c r="D572" s="14" t="str">
        <f>VLOOKUP(A:A,'[1]2023年3月在岗人员及社保补贴原表'!A:T,5,0)</f>
        <v>王晓伶</v>
      </c>
      <c r="E572" s="14" t="str">
        <f>VLOOKUP(A:A,'[1]2023年3月在岗人员及社保补贴原表'!A:T,8,0)</f>
        <v>37030419******0021</v>
      </c>
      <c r="F572" s="40" t="str">
        <f>VLOOKUP(A:A,'[1]2023年3月在岗人员及社保补贴原表'!A:T,9,0)</f>
        <v>新城镇岗位</v>
      </c>
      <c r="G572" s="14">
        <f>VLOOKUP(A:A,'[1]2023年3月在岗人员及社保补贴原表'!A:T,15,0)</f>
        <v>436.93</v>
      </c>
      <c r="H572" s="14">
        <f>VLOOKUP(A:A,'[1]2023年3月在岗人员及社保补贴原表'!A:T,20,0)</f>
        <v>1064.74</v>
      </c>
    </row>
    <row r="573" s="24" customFormat="1" ht="14.25" customHeight="1" spans="1:8">
      <c r="A573" s="14">
        <f t="shared" si="8"/>
        <v>569</v>
      </c>
      <c r="B573" s="14" t="str">
        <f>VLOOKUP(A:A,'[1]2023年3月在岗人员及社保补贴原表'!A:T,3,0)</f>
        <v>白塔</v>
      </c>
      <c r="C573" s="14" t="str">
        <f>VLOOKUP(A:A,'[1]2023年3月在岗人员及社保补贴原表'!A:T,4,0)</f>
        <v>白塔社区</v>
      </c>
      <c r="D573" s="14" t="str">
        <f>VLOOKUP(A:A,'[1]2023年3月在岗人员及社保补贴原表'!A:T,5,0)</f>
        <v>边源泉</v>
      </c>
      <c r="E573" s="14" t="str">
        <f>VLOOKUP(A:A,'[1]2023年3月在岗人员及社保补贴原表'!A:T,8,0)</f>
        <v>37030419******0013</v>
      </c>
      <c r="F573" s="40" t="str">
        <f>VLOOKUP(A:A,'[1]2023年3月在岗人员及社保补贴原表'!A:T,9,0)</f>
        <v>新城镇岗位</v>
      </c>
      <c r="G573" s="14">
        <f>VLOOKUP(A:A,'[1]2023年3月在岗人员及社保补贴原表'!A:T,15,0)</f>
        <v>436.93</v>
      </c>
      <c r="H573" s="14">
        <f>VLOOKUP(A:A,'[1]2023年3月在岗人员及社保补贴原表'!A:T,20,0)</f>
        <v>1064.74</v>
      </c>
    </row>
    <row r="574" s="24" customFormat="1" ht="14.25" customHeight="1" spans="1:8">
      <c r="A574" s="14">
        <f t="shared" si="8"/>
        <v>570</v>
      </c>
      <c r="B574" s="14" t="str">
        <f>VLOOKUP(A:A,'[1]2023年3月在岗人员及社保补贴原表'!A:T,3,0)</f>
        <v>源泉</v>
      </c>
      <c r="C574" s="14" t="str">
        <f>VLOOKUP(A:A,'[1]2023年3月在岗人员及社保补贴原表'!A:T,4,0)</f>
        <v>源西村</v>
      </c>
      <c r="D574" s="14" t="str">
        <f>VLOOKUP(A:A,'[1]2023年3月在岗人员及社保补贴原表'!A:T,5,0)</f>
        <v>王建柱</v>
      </c>
      <c r="E574" s="14" t="str">
        <f>VLOOKUP(A:A,'[1]2023年3月在岗人员及社保补贴原表'!A:T,8,0)</f>
        <v>37030419******5518</v>
      </c>
      <c r="F574" s="40" t="str">
        <f>VLOOKUP(A:A,'[1]2023年3月在岗人员及社保补贴原表'!A:T,9,0)</f>
        <v>新城镇岗位</v>
      </c>
      <c r="G574" s="14">
        <f>VLOOKUP(A:A,'[1]2023年3月在岗人员及社保补贴原表'!A:T,15,0)</f>
        <v>436.93</v>
      </c>
      <c r="H574" s="14">
        <f>VLOOKUP(A:A,'[1]2023年3月在岗人员及社保补贴原表'!A:T,20,0)</f>
        <v>1064.74</v>
      </c>
    </row>
    <row r="575" s="24" customFormat="1" ht="14.25" customHeight="1" spans="1:8">
      <c r="A575" s="14">
        <f t="shared" si="8"/>
        <v>571</v>
      </c>
      <c r="B575" s="14" t="str">
        <f>VLOOKUP(A:A,'[1]2023年3月在岗人员及社保补贴原表'!A:T,3,0)</f>
        <v>城西</v>
      </c>
      <c r="C575" s="14" t="str">
        <f>VLOOKUP(A:A,'[1]2023年3月在岗人员及社保补贴原表'!A:T,4,0)</f>
        <v>税务街社区</v>
      </c>
      <c r="D575" s="14" t="str">
        <f>VLOOKUP(A:A,'[1]2023年3月在岗人员及社保补贴原表'!A:T,5,0)</f>
        <v>孙健</v>
      </c>
      <c r="E575" s="14" t="str">
        <f>VLOOKUP(A:A,'[1]2023年3月在岗人员及社保补贴原表'!A:T,8,0)</f>
        <v>37030419******3110</v>
      </c>
      <c r="F575" s="40" t="str">
        <f>VLOOKUP(A:A,'[1]2023年3月在岗人员及社保补贴原表'!A:T,9,0)</f>
        <v>新城镇岗位</v>
      </c>
      <c r="G575" s="14">
        <f>VLOOKUP(A:A,'[1]2023年3月在岗人员及社保补贴原表'!A:T,15,0)</f>
        <v>436.93</v>
      </c>
      <c r="H575" s="14">
        <f>VLOOKUP(A:A,'[1]2023年3月在岗人员及社保补贴原表'!A:T,20,0)</f>
        <v>1064.74</v>
      </c>
    </row>
    <row r="576" s="24" customFormat="1" ht="14.25" customHeight="1" spans="1:8">
      <c r="A576" s="14">
        <f t="shared" si="8"/>
        <v>572</v>
      </c>
      <c r="B576" s="14" t="str">
        <f>VLOOKUP(A:A,'[1]2023年3月在岗人员及社保补贴原表'!A:T,3,0)</f>
        <v>城西</v>
      </c>
      <c r="C576" s="14" t="str">
        <f>VLOOKUP(A:A,'[1]2023年3月在岗人员及社保补贴原表'!A:T,4,0)</f>
        <v>柳杭社区</v>
      </c>
      <c r="D576" s="14" t="str">
        <f>VLOOKUP(A:A,'[1]2023年3月在岗人员及社保补贴原表'!A:T,5,0)</f>
        <v>王炳明</v>
      </c>
      <c r="E576" s="14" t="str">
        <f>VLOOKUP(A:A,'[1]2023年3月在岗人员及社保补贴原表'!A:T,8,0)</f>
        <v>37030419******6510</v>
      </c>
      <c r="F576" s="40" t="str">
        <f>VLOOKUP(A:A,'[1]2023年3月在岗人员及社保补贴原表'!A:T,9,0)</f>
        <v>新城镇岗位</v>
      </c>
      <c r="G576" s="14">
        <f>VLOOKUP(A:A,'[1]2023年3月在岗人员及社保补贴原表'!A:T,15,0)</f>
        <v>436.93</v>
      </c>
      <c r="H576" s="14">
        <f>VLOOKUP(A:A,'[1]2023年3月在岗人员及社保补贴原表'!A:T,20,0)</f>
        <v>1064.74</v>
      </c>
    </row>
    <row r="577" s="24" customFormat="1" ht="14.25" customHeight="1" spans="1:8">
      <c r="A577" s="14">
        <f t="shared" si="8"/>
        <v>573</v>
      </c>
      <c r="B577" s="14" t="str">
        <f>VLOOKUP(A:A,'[1]2023年3月在岗人员及社保补贴原表'!A:T,3,0)</f>
        <v>八陡镇</v>
      </c>
      <c r="C577" s="14" t="str">
        <f>VLOOKUP(A:A,'[1]2023年3月在岗人员及社保补贴原表'!A:T,4,0)</f>
        <v>山机社区</v>
      </c>
      <c r="D577" s="14" t="str">
        <f>VLOOKUP(A:A,'[1]2023年3月在岗人员及社保补贴原表'!A:T,5,0)</f>
        <v>于胜安</v>
      </c>
      <c r="E577" s="14" t="str">
        <f>VLOOKUP(A:A,'[1]2023年3月在岗人员及社保补贴原表'!A:T,8,0)</f>
        <v>37030419******1910</v>
      </c>
      <c r="F577" s="40" t="str">
        <f>VLOOKUP(A:A,'[1]2023年3月在岗人员及社保补贴原表'!A:T,9,0)</f>
        <v>新城镇岗位</v>
      </c>
      <c r="G577" s="14">
        <f>VLOOKUP(A:A,'[1]2023年3月在岗人员及社保补贴原表'!A:T,15,0)</f>
        <v>436.93</v>
      </c>
      <c r="H577" s="14">
        <f>VLOOKUP(A:A,'[1]2023年3月在岗人员及社保补贴原表'!A:T,20,0)</f>
        <v>1064.74</v>
      </c>
    </row>
    <row r="578" s="24" customFormat="1" ht="14.25" customHeight="1" spans="1:8">
      <c r="A578" s="14">
        <f t="shared" si="8"/>
        <v>574</v>
      </c>
      <c r="B578" s="14" t="str">
        <f>VLOOKUP(A:A,'[1]2023年3月在岗人员及社保补贴原表'!A:T,3,0)</f>
        <v>白塔镇</v>
      </c>
      <c r="C578" s="14" t="str">
        <f>VLOOKUP(A:A,'[1]2023年3月在岗人员及社保补贴原表'!A:T,4,0)</f>
        <v>饮马社区</v>
      </c>
      <c r="D578" s="14" t="str">
        <f>VLOOKUP(A:A,'[1]2023年3月在岗人员及社保补贴原表'!A:T,5,0)</f>
        <v>孙立娟</v>
      </c>
      <c r="E578" s="14" t="str">
        <f>VLOOKUP(A:A,'[1]2023年3月在岗人员及社保补贴原表'!A:T,8,0)</f>
        <v>37030419******6223</v>
      </c>
      <c r="F578" s="40" t="str">
        <f>VLOOKUP(A:A,'[1]2023年3月在岗人员及社保补贴原表'!A:T,9,0)</f>
        <v>新城镇岗位</v>
      </c>
      <c r="G578" s="14">
        <f>VLOOKUP(A:A,'[1]2023年3月在岗人员及社保补贴原表'!A:T,15,0)</f>
        <v>436.93</v>
      </c>
      <c r="H578" s="14">
        <f>VLOOKUP(A:A,'[1]2023年3月在岗人员及社保补贴原表'!A:T,20,0)</f>
        <v>1064.74</v>
      </c>
    </row>
    <row r="579" s="24" customFormat="1" ht="14.25" customHeight="1" spans="1:8">
      <c r="A579" s="14">
        <f t="shared" si="8"/>
        <v>575</v>
      </c>
      <c r="B579" s="14" t="str">
        <f>VLOOKUP(A:A,'[1]2023年3月在岗人员及社保补贴原表'!A:T,3,0)</f>
        <v>白塔镇</v>
      </c>
      <c r="C579" s="14" t="str">
        <f>VLOOKUP(A:A,'[1]2023年3月在岗人员及社保补贴原表'!A:T,4,0)</f>
        <v>饮马社区</v>
      </c>
      <c r="D579" s="14" t="str">
        <f>VLOOKUP(A:A,'[1]2023年3月在岗人员及社保补贴原表'!A:T,5,0)</f>
        <v>刘永奎</v>
      </c>
      <c r="E579" s="14" t="str">
        <f>VLOOKUP(A:A,'[1]2023年3月在岗人员及社保补贴原表'!A:T,8,0)</f>
        <v>37030419******622X</v>
      </c>
      <c r="F579" s="40" t="str">
        <f>VLOOKUP(A:A,'[1]2023年3月在岗人员及社保补贴原表'!A:T,9,0)</f>
        <v>新城镇岗位</v>
      </c>
      <c r="G579" s="14">
        <f>VLOOKUP(A:A,'[1]2023年3月在岗人员及社保补贴原表'!A:T,15,0)</f>
        <v>436.93</v>
      </c>
      <c r="H579" s="14">
        <f>VLOOKUP(A:A,'[1]2023年3月在岗人员及社保补贴原表'!A:T,20,0)</f>
        <v>1064.74</v>
      </c>
    </row>
    <row r="580" s="24" customFormat="1" ht="14.25" customHeight="1" spans="1:8">
      <c r="A580" s="14">
        <f t="shared" si="8"/>
        <v>576</v>
      </c>
      <c r="B580" s="14" t="str">
        <f>VLOOKUP(A:A,'[1]2023年3月在岗人员及社保补贴原表'!A:T,3,0)</f>
        <v>城东</v>
      </c>
      <c r="C580" s="14" t="str">
        <f>VLOOKUP(A:A,'[1]2023年3月在岗人员及社保补贴原表'!A:T,4,0)</f>
        <v>翡翠园社区</v>
      </c>
      <c r="D580" s="14" t="str">
        <f>VLOOKUP(A:A,'[1]2023年3月在岗人员及社保补贴原表'!A:T,5,0)</f>
        <v>司纪忠</v>
      </c>
      <c r="E580" s="14" t="str">
        <f>VLOOKUP(A:A,'[1]2023年3月在岗人员及社保补贴原表'!A:T,8,0)</f>
        <v>37030419******2718</v>
      </c>
      <c r="F580" s="40" t="str">
        <f>VLOOKUP(A:A,'[1]2023年3月在岗人员及社保补贴原表'!A:T,9,0)</f>
        <v>新城镇岗位</v>
      </c>
      <c r="G580" s="14">
        <f>VLOOKUP(A:A,'[1]2023年3月在岗人员及社保补贴原表'!A:T,15,0)</f>
        <v>436.93</v>
      </c>
      <c r="H580" s="14">
        <f>VLOOKUP(A:A,'[1]2023年3月在岗人员及社保补贴原表'!A:T,20,0)</f>
        <v>1064.74</v>
      </c>
    </row>
    <row r="581" s="24" customFormat="1" ht="14.25" customHeight="1" spans="1:8">
      <c r="A581" s="14">
        <f t="shared" ref="A581:A624" si="9">ROW()-4</f>
        <v>577</v>
      </c>
      <c r="B581" s="14" t="str">
        <f>VLOOKUP(A:A,'[1]2023年3月在岗人员及社保补贴原表'!A:T,3,0)</f>
        <v>城西</v>
      </c>
      <c r="C581" s="14" t="str">
        <f>VLOOKUP(A:A,'[1]2023年3月在岗人员及社保补贴原表'!A:T,4,0)</f>
        <v>北山社区</v>
      </c>
      <c r="D581" s="14" t="str">
        <f>VLOOKUP(A:A,'[1]2023年3月在岗人员及社保补贴原表'!A:T,5,0)</f>
        <v>贾怀亮</v>
      </c>
      <c r="E581" s="14" t="str">
        <f>VLOOKUP(A:A,'[1]2023年3月在岗人员及社保补贴原表'!A:T,8,0)</f>
        <v>37030419******0611</v>
      </c>
      <c r="F581" s="40" t="str">
        <f>VLOOKUP(A:A,'[1]2023年3月在岗人员及社保补贴原表'!A:T,9,0)</f>
        <v>新城镇岗位</v>
      </c>
      <c r="G581" s="14">
        <f>VLOOKUP(A:A,'[1]2023年3月在岗人员及社保补贴原表'!A:T,15,0)</f>
        <v>436.93</v>
      </c>
      <c r="H581" s="14">
        <f>VLOOKUP(A:A,'[1]2023年3月在岗人员及社保补贴原表'!A:T,20,0)</f>
        <v>1064.74</v>
      </c>
    </row>
    <row r="582" s="24" customFormat="1" ht="14.25" customHeight="1" spans="1:8">
      <c r="A582" s="14">
        <f t="shared" si="9"/>
        <v>578</v>
      </c>
      <c r="B582" s="14" t="str">
        <f>VLOOKUP(A:A,'[1]2023年3月在岗人员及社保补贴原表'!A:T,3,0)</f>
        <v>城西</v>
      </c>
      <c r="C582" s="14" t="str">
        <f>VLOOKUP(A:A,'[1]2023年3月在岗人员及社保补贴原表'!A:T,4,0)</f>
        <v>白虎山社区</v>
      </c>
      <c r="D582" s="14" t="str">
        <f>VLOOKUP(A:A,'[1]2023年3月在岗人员及社保补贴原表'!A:T,5,0)</f>
        <v>宋新苗</v>
      </c>
      <c r="E582" s="14" t="str">
        <f>VLOOKUP(A:A,'[1]2023年3月在岗人员及社保补贴原表'!A:T,8,0)</f>
        <v>37030419******0028</v>
      </c>
      <c r="F582" s="40" t="str">
        <f>VLOOKUP(A:A,'[1]2023年3月在岗人员及社保补贴原表'!A:T,9,0)</f>
        <v>新城镇岗位</v>
      </c>
      <c r="G582" s="14">
        <f>VLOOKUP(A:A,'[1]2023年3月在岗人员及社保补贴原表'!A:T,15,0)</f>
        <v>436.93</v>
      </c>
      <c r="H582" s="14">
        <f>VLOOKUP(A:A,'[1]2023年3月在岗人员及社保补贴原表'!A:T,20,0)</f>
        <v>1064.74</v>
      </c>
    </row>
    <row r="583" s="24" customFormat="1" ht="14.25" customHeight="1" spans="1:8">
      <c r="A583" s="14">
        <f t="shared" si="9"/>
        <v>579</v>
      </c>
      <c r="B583" s="14" t="str">
        <f>VLOOKUP(A:A,'[1]2023年3月在岗人员及社保补贴原表'!A:T,3,0)</f>
        <v>城西</v>
      </c>
      <c r="C583" s="14" t="str">
        <f>VLOOKUP(A:A,'[1]2023年3月在岗人员及社保补贴原表'!A:T,4,0)</f>
        <v>李家窑社区</v>
      </c>
      <c r="D583" s="14" t="str">
        <f>VLOOKUP(A:A,'[1]2023年3月在岗人员及社保补贴原表'!A:T,5,0)</f>
        <v>范世芹</v>
      </c>
      <c r="E583" s="14" t="str">
        <f>VLOOKUP(A:A,'[1]2023年3月在岗人员及社保补贴原表'!A:T,8,0)</f>
        <v>37030419******4225</v>
      </c>
      <c r="F583" s="40" t="str">
        <f>VLOOKUP(A:A,'[1]2023年3月在岗人员及社保补贴原表'!A:T,9,0)</f>
        <v>新城镇岗位</v>
      </c>
      <c r="G583" s="14">
        <f>VLOOKUP(A:A,'[1]2023年3月在岗人员及社保补贴原表'!A:T,15,0)</f>
        <v>436.93</v>
      </c>
      <c r="H583" s="14">
        <f>VLOOKUP(A:A,'[1]2023年3月在岗人员及社保补贴原表'!A:T,20,0)</f>
        <v>1064.74</v>
      </c>
    </row>
    <row r="584" s="24" customFormat="1" ht="14.25" customHeight="1" spans="1:8">
      <c r="A584" s="14">
        <f t="shared" si="9"/>
        <v>580</v>
      </c>
      <c r="B584" s="14" t="str">
        <f>VLOOKUP(A:A,'[1]2023年3月在岗人员及社保补贴原表'!A:T,3,0)</f>
        <v>山头</v>
      </c>
      <c r="C584" s="14" t="str">
        <f>VLOOKUP(A:A,'[1]2023年3月在岗人员及社保补贴原表'!A:T,4,0)</f>
        <v>神头社区</v>
      </c>
      <c r="D584" s="14" t="str">
        <f>VLOOKUP(A:A,'[1]2023年3月在岗人员及社保补贴原表'!A:T,5,0)</f>
        <v>刘鹏</v>
      </c>
      <c r="E584" s="14" t="str">
        <f>VLOOKUP(A:A,'[1]2023年3月在岗人员及社保补贴原表'!A:T,8,0)</f>
        <v>37030419******1329</v>
      </c>
      <c r="F584" s="40" t="str">
        <f>VLOOKUP(A:A,'[1]2023年3月在岗人员及社保补贴原表'!A:T,9,0)</f>
        <v>新城镇岗位</v>
      </c>
      <c r="G584" s="14">
        <f>VLOOKUP(A:A,'[1]2023年3月在岗人员及社保补贴原表'!A:T,15,0)</f>
        <v>436.93</v>
      </c>
      <c r="H584" s="14">
        <f>VLOOKUP(A:A,'[1]2023年3月在岗人员及社保补贴原表'!A:T,20,0)</f>
        <v>1064.74</v>
      </c>
    </row>
    <row r="585" s="24" customFormat="1" ht="14.25" customHeight="1" spans="1:8">
      <c r="A585" s="14">
        <f t="shared" si="9"/>
        <v>581</v>
      </c>
      <c r="B585" s="14" t="str">
        <f>VLOOKUP(A:A,'[1]2023年3月在岗人员及社保补贴原表'!A:T,3,0)</f>
        <v>山头</v>
      </c>
      <c r="C585" s="14" t="str">
        <f>VLOOKUP(A:A,'[1]2023年3月在岗人员及社保补贴原表'!A:T,4,0)</f>
        <v>新博社区</v>
      </c>
      <c r="D585" s="14" t="str">
        <f>VLOOKUP(A:A,'[1]2023年3月在岗人员及社保补贴原表'!A:T,5,0)</f>
        <v>王静</v>
      </c>
      <c r="E585" s="14" t="str">
        <f>VLOOKUP(A:A,'[1]2023年3月在岗人员及社保补贴原表'!A:T,8,0)</f>
        <v>37030419******1626</v>
      </c>
      <c r="F585" s="40" t="str">
        <f>VLOOKUP(A:A,'[1]2023年3月在岗人员及社保补贴原表'!A:T,9,0)</f>
        <v>新城镇岗位</v>
      </c>
      <c r="G585" s="14">
        <f>VLOOKUP(A:A,'[1]2023年3月在岗人员及社保补贴原表'!A:T,15,0)</f>
        <v>436.93</v>
      </c>
      <c r="H585" s="14">
        <f>VLOOKUP(A:A,'[1]2023年3月在岗人员及社保补贴原表'!A:T,20,0)</f>
        <v>1064.74</v>
      </c>
    </row>
    <row r="586" s="24" customFormat="1" ht="14.25" customHeight="1" spans="1:8">
      <c r="A586" s="14">
        <f t="shared" si="9"/>
        <v>582</v>
      </c>
      <c r="B586" s="14" t="str">
        <f>VLOOKUP(A:A,'[1]2023年3月在岗人员及社保补贴原表'!A:T,3,0)</f>
        <v>山头</v>
      </c>
      <c r="C586" s="14" t="str">
        <f>VLOOKUP(A:A,'[1]2023年3月在岗人员及社保补贴原表'!A:T,4,0)</f>
        <v>水印蓝山</v>
      </c>
      <c r="D586" s="14" t="str">
        <f>VLOOKUP(A:A,'[1]2023年3月在岗人员及社保补贴原表'!A:T,5,0)</f>
        <v>李和庆</v>
      </c>
      <c r="E586" s="14" t="str">
        <f>VLOOKUP(A:A,'[1]2023年3月在岗人员及社保补贴原表'!A:T,8,0)</f>
        <v>37030419******1614</v>
      </c>
      <c r="F586" s="40" t="str">
        <f>VLOOKUP(A:A,'[1]2023年3月在岗人员及社保补贴原表'!A:T,9,0)</f>
        <v>新城镇岗位</v>
      </c>
      <c r="G586" s="14">
        <f>VLOOKUP(A:A,'[1]2023年3月在岗人员及社保补贴原表'!A:T,15,0)</f>
        <v>436.93</v>
      </c>
      <c r="H586" s="14">
        <f>VLOOKUP(A:A,'[1]2023年3月在岗人员及社保补贴原表'!A:T,20,0)</f>
        <v>1064.74</v>
      </c>
    </row>
    <row r="587" s="24" customFormat="1" ht="14.25" customHeight="1" spans="1:8">
      <c r="A587" s="14">
        <f t="shared" si="9"/>
        <v>583</v>
      </c>
      <c r="B587" s="14" t="str">
        <f>VLOOKUP(A:A,'[1]2023年3月在岗人员及社保补贴原表'!A:T,3,0)</f>
        <v>源泉镇</v>
      </c>
      <c r="C587" s="14" t="str">
        <f>VLOOKUP(A:A,'[1]2023年3月在岗人员及社保补贴原表'!A:T,4,0)</f>
        <v>源西村</v>
      </c>
      <c r="D587" s="14" t="str">
        <f>VLOOKUP(A:A,'[1]2023年3月在岗人员及社保补贴原表'!A:T,5,0)</f>
        <v>孟凡新</v>
      </c>
      <c r="E587" s="14" t="str">
        <f>VLOOKUP(A:A,'[1]2023年3月在岗人员及社保补贴原表'!A:T,8,0)</f>
        <v>37030419******5519</v>
      </c>
      <c r="F587" s="40" t="str">
        <f>VLOOKUP(A:A,'[1]2023年3月在岗人员及社保补贴原表'!A:T,9,0)</f>
        <v>新城镇岗位</v>
      </c>
      <c r="G587" s="14">
        <f>VLOOKUP(A:A,'[1]2023年3月在岗人员及社保补贴原表'!A:T,15,0)</f>
        <v>436.93</v>
      </c>
      <c r="H587" s="14">
        <f>VLOOKUP(A:A,'[1]2023年3月在岗人员及社保补贴原表'!A:T,20,0)</f>
        <v>1064.74</v>
      </c>
    </row>
    <row r="588" s="24" customFormat="1" ht="14.25" customHeight="1" spans="1:8">
      <c r="A588" s="14">
        <f t="shared" si="9"/>
        <v>584</v>
      </c>
      <c r="B588" s="14" t="str">
        <f>VLOOKUP(A:A,'[1]2023年3月在岗人员及社保补贴原表'!A:T,3,0)</f>
        <v>源泉镇</v>
      </c>
      <c r="C588" s="14" t="str">
        <f>VLOOKUP(A:A,'[1]2023年3月在岗人员及社保补贴原表'!A:T,4,0)</f>
        <v>源东村</v>
      </c>
      <c r="D588" s="14" t="str">
        <f>VLOOKUP(A:A,'[1]2023年3月在岗人员及社保补贴原表'!A:T,5,0)</f>
        <v>王光军</v>
      </c>
      <c r="E588" s="14" t="str">
        <f>VLOOKUP(A:A,'[1]2023年3月在岗人员及社保补贴原表'!A:T,8,0)</f>
        <v>37030419******5534</v>
      </c>
      <c r="F588" s="40" t="str">
        <f>VLOOKUP(A:A,'[1]2023年3月在岗人员及社保补贴原表'!A:T,9,0)</f>
        <v>新城镇岗位</v>
      </c>
      <c r="G588" s="14">
        <f>VLOOKUP(A:A,'[1]2023年3月在岗人员及社保补贴原表'!A:T,15,0)</f>
        <v>436.93</v>
      </c>
      <c r="H588" s="14">
        <f>VLOOKUP(A:A,'[1]2023年3月在岗人员及社保补贴原表'!A:T,20,0)</f>
        <v>1064.74</v>
      </c>
    </row>
    <row r="589" s="24" customFormat="1" ht="14.25" customHeight="1" spans="1:8">
      <c r="A589" s="14">
        <f t="shared" si="9"/>
        <v>585</v>
      </c>
      <c r="B589" s="14" t="str">
        <f>VLOOKUP(A:A,'[1]2023年3月在岗人员及社保补贴原表'!A:T,3,0)</f>
        <v>域城镇</v>
      </c>
      <c r="C589" s="14" t="str">
        <f>VLOOKUP(A:A,'[1]2023年3月在岗人员及社保补贴原表'!A:T,4,0)</f>
        <v>小乔</v>
      </c>
      <c r="D589" s="14" t="str">
        <f>VLOOKUP(A:A,'[1]2023年3月在岗人员及社保补贴原表'!A:T,5,0)</f>
        <v>周红香</v>
      </c>
      <c r="E589" s="14" t="str">
        <f>VLOOKUP(A:A,'[1]2023年3月在岗人员及社保补贴原表'!A:T,8,0)</f>
        <v>37030419******6525</v>
      </c>
      <c r="F589" s="40" t="str">
        <f>VLOOKUP(A:A,'[1]2023年3月在岗人员及社保补贴原表'!A:T,9,0)</f>
        <v>新城镇岗位</v>
      </c>
      <c r="G589" s="14">
        <f>VLOOKUP(A:A,'[1]2023年3月在岗人员及社保补贴原表'!A:T,15,0)</f>
        <v>436.93</v>
      </c>
      <c r="H589" s="14">
        <f>VLOOKUP(A:A,'[1]2023年3月在岗人员及社保补贴原表'!A:T,20,0)</f>
        <v>1064.74</v>
      </c>
    </row>
    <row r="590" s="24" customFormat="1" ht="14.25" customHeight="1" spans="1:8">
      <c r="A590" s="14">
        <f t="shared" si="9"/>
        <v>586</v>
      </c>
      <c r="B590" s="14" t="str">
        <f>VLOOKUP(A:A,'[1]2023年3月在岗人员及社保补贴原表'!A:T,3,0)</f>
        <v>域城镇</v>
      </c>
      <c r="C590" s="14" t="str">
        <f>VLOOKUP(A:A,'[1]2023年3月在岗人员及社保补贴原表'!A:T,4,0)</f>
        <v>杨家</v>
      </c>
      <c r="D590" s="14" t="str">
        <f>VLOOKUP(A:A,'[1]2023年3月在岗人员及社保补贴原表'!A:T,5,0)</f>
        <v>孙长虹</v>
      </c>
      <c r="E590" s="14" t="str">
        <f>VLOOKUP(A:A,'[1]2023年3月在岗人员及社保补贴原表'!A:T,8,0)</f>
        <v>37082219******4229</v>
      </c>
      <c r="F590" s="40" t="str">
        <f>VLOOKUP(A:A,'[1]2023年3月在岗人员及社保补贴原表'!A:T,9,0)</f>
        <v>新城镇岗位</v>
      </c>
      <c r="G590" s="14">
        <f>VLOOKUP(A:A,'[1]2023年3月在岗人员及社保补贴原表'!A:T,15,0)</f>
        <v>436.93</v>
      </c>
      <c r="H590" s="14">
        <f>VLOOKUP(A:A,'[1]2023年3月在岗人员及社保补贴原表'!A:T,20,0)</f>
        <v>1064.74</v>
      </c>
    </row>
    <row r="591" s="24" customFormat="1" ht="14.25" customHeight="1" spans="1:8">
      <c r="A591" s="14">
        <f t="shared" si="9"/>
        <v>587</v>
      </c>
      <c r="B591" s="14" t="str">
        <f>VLOOKUP(A:A,'[1]2023年3月在岗人员及社保补贴原表'!A:T,3,0)</f>
        <v>八陡镇</v>
      </c>
      <c r="C591" s="14" t="str">
        <f>VLOOKUP(A:A,'[1]2023年3月在岗人员及社保补贴原表'!A:T,4,0)</f>
        <v>青石关村</v>
      </c>
      <c r="D591" s="14" t="str">
        <f>VLOOKUP(A:A,'[1]2023年3月在岗人员及社保补贴原表'!A:T,5,0)</f>
        <v>李宗跃</v>
      </c>
      <c r="E591" s="14" t="str">
        <f>VLOOKUP(A:A,'[1]2023年3月在岗人员及社保补贴原表'!A:T,8,0)</f>
        <v>37030419******2234</v>
      </c>
      <c r="F591" s="40" t="str">
        <f>VLOOKUP(A:A,'[1]2023年3月在岗人员及社保补贴原表'!A:T,9,0)</f>
        <v>新城镇岗位</v>
      </c>
      <c r="G591" s="14">
        <f>VLOOKUP(A:A,'[1]2023年3月在岗人员及社保补贴原表'!A:T,15,0)</f>
        <v>436.93</v>
      </c>
      <c r="H591" s="14">
        <f>VLOOKUP(A:A,'[1]2023年3月在岗人员及社保补贴原表'!A:T,20,0)</f>
        <v>1064.74</v>
      </c>
    </row>
    <row r="592" s="24" customFormat="1" ht="14.25" customHeight="1" spans="1:8">
      <c r="A592" s="14">
        <f t="shared" si="9"/>
        <v>588</v>
      </c>
      <c r="B592" s="14" t="str">
        <f>VLOOKUP(A:A,'[1]2023年3月在岗人员及社保补贴原表'!A:T,3,0)</f>
        <v>八陡镇</v>
      </c>
      <c r="C592" s="14" t="str">
        <f>VLOOKUP(A:A,'[1]2023年3月在岗人员及社保补贴原表'!A:T,4,0)</f>
        <v>黑山社区</v>
      </c>
      <c r="D592" s="14" t="str">
        <f>VLOOKUP(A:A,'[1]2023年3月在岗人员及社保补贴原表'!A:T,5,0)</f>
        <v>孙承芳</v>
      </c>
      <c r="E592" s="14" t="str">
        <f>VLOOKUP(A:A,'[1]2023年3月在岗人员及社保补贴原表'!A:T,8,0)</f>
        <v>37030419******2215</v>
      </c>
      <c r="F592" s="40" t="str">
        <f>VLOOKUP(A:A,'[1]2023年3月在岗人员及社保补贴原表'!A:T,9,0)</f>
        <v>新城镇岗位</v>
      </c>
      <c r="G592" s="14">
        <f>VLOOKUP(A:A,'[1]2023年3月在岗人员及社保补贴原表'!A:T,15,0)</f>
        <v>436.93</v>
      </c>
      <c r="H592" s="14">
        <f>VLOOKUP(A:A,'[1]2023年3月在岗人员及社保补贴原表'!A:T,20,0)</f>
        <v>1064.74</v>
      </c>
    </row>
    <row r="593" s="24" customFormat="1" ht="14.25" customHeight="1" spans="1:8">
      <c r="A593" s="14">
        <f t="shared" si="9"/>
        <v>589</v>
      </c>
      <c r="B593" s="14" t="str">
        <f>VLOOKUP(A:A,'[1]2023年3月在岗人员及社保补贴原表'!A:T,3,0)</f>
        <v>域城镇</v>
      </c>
      <c r="C593" s="14" t="str">
        <f>VLOOKUP(A:A,'[1]2023年3月在岗人员及社保补贴原表'!A:T,4,0)</f>
        <v>西域城村</v>
      </c>
      <c r="D593" s="14" t="str">
        <f>VLOOKUP(A:A,'[1]2023年3月在岗人员及社保补贴原表'!A:T,5,0)</f>
        <v>王宝明</v>
      </c>
      <c r="E593" s="14" t="str">
        <f>VLOOKUP(A:A,'[1]2023年3月在岗人员及社保补贴原表'!A:T,8,0)</f>
        <v>37030419******3116</v>
      </c>
      <c r="F593" s="40" t="str">
        <f>VLOOKUP(A:A,'[1]2023年3月在岗人员及社保补贴原表'!A:T,9,0)</f>
        <v>新城镇岗位</v>
      </c>
      <c r="G593" s="14">
        <f>VLOOKUP(A:A,'[1]2023年3月在岗人员及社保补贴原表'!A:T,15,0)</f>
        <v>436.93</v>
      </c>
      <c r="H593" s="14">
        <f>VLOOKUP(A:A,'[1]2023年3月在岗人员及社保补贴原表'!A:T,20,0)</f>
        <v>1064.74</v>
      </c>
    </row>
    <row r="594" s="24" customFormat="1" ht="14.25" customHeight="1" spans="1:8">
      <c r="A594" s="14">
        <f t="shared" si="9"/>
        <v>590</v>
      </c>
      <c r="B594" s="14" t="str">
        <f>VLOOKUP(A:A,'[1]2023年3月在岗人员及社保补贴原表'!A:T,3,0)</f>
        <v>城东</v>
      </c>
      <c r="C594" s="14" t="str">
        <f>VLOOKUP(A:A,'[1]2023年3月在岗人员及社保补贴原表'!A:T,4,0)</f>
        <v>后峪社区</v>
      </c>
      <c r="D594" s="14" t="str">
        <f>VLOOKUP(A:A,'[1]2023年3月在岗人员及社保补贴原表'!A:T,5,0)</f>
        <v>曲冰</v>
      </c>
      <c r="E594" s="14" t="str">
        <f>VLOOKUP(A:A,'[1]2023年3月在岗人员及社保补贴原表'!A:T,8,0)</f>
        <v>37030419******2721</v>
      </c>
      <c r="F594" s="40" t="str">
        <f>VLOOKUP(A:A,'[1]2023年3月在岗人员及社保补贴原表'!A:T,9,0)</f>
        <v>新城镇岗位</v>
      </c>
      <c r="G594" s="14">
        <f>VLOOKUP(A:A,'[1]2023年3月在岗人员及社保补贴原表'!A:T,15,0)</f>
        <v>436.93</v>
      </c>
      <c r="H594" s="14">
        <f>VLOOKUP(A:A,'[1]2023年3月在岗人员及社保补贴原表'!A:T,20,0)</f>
        <v>1064.74</v>
      </c>
    </row>
    <row r="595" s="24" customFormat="1" ht="14.25" customHeight="1" spans="1:8">
      <c r="A595" s="14">
        <f t="shared" si="9"/>
        <v>591</v>
      </c>
      <c r="B595" s="14" t="str">
        <f>VLOOKUP(A:A,'[1]2023年3月在岗人员及社保补贴原表'!A:T,3,0)</f>
        <v>城东</v>
      </c>
      <c r="C595" s="14" t="str">
        <f>VLOOKUP(A:A,'[1]2023年3月在岗人员及社保补贴原表'!A:T,4,0)</f>
        <v>新泰山社区</v>
      </c>
      <c r="D595" s="14" t="str">
        <f>VLOOKUP(A:A,'[1]2023年3月在岗人员及社保补贴原表'!A:T,5,0)</f>
        <v>范海霞</v>
      </c>
      <c r="E595" s="14" t="str">
        <f>VLOOKUP(A:A,'[1]2023年3月在岗人员及社保补贴原表'!A:T,8,0)</f>
        <v>37030419******1640</v>
      </c>
      <c r="F595" s="40" t="str">
        <f>VLOOKUP(A:A,'[1]2023年3月在岗人员及社保补贴原表'!A:T,9,0)</f>
        <v>新城镇岗位</v>
      </c>
      <c r="G595" s="14">
        <f>VLOOKUP(A:A,'[1]2023年3月在岗人员及社保补贴原表'!A:T,15,0)</f>
        <v>436.93</v>
      </c>
      <c r="H595" s="14">
        <f>VLOOKUP(A:A,'[1]2023年3月在岗人员及社保补贴原表'!A:T,20,0)</f>
        <v>1064.74</v>
      </c>
    </row>
    <row r="596" s="24" customFormat="1" ht="14.25" customHeight="1" spans="1:8">
      <c r="A596" s="14">
        <f t="shared" si="9"/>
        <v>592</v>
      </c>
      <c r="B596" s="14" t="str">
        <f>VLOOKUP(A:A,'[1]2023年3月在岗人员及社保补贴原表'!A:T,3,0)</f>
        <v>城东</v>
      </c>
      <c r="C596" s="14" t="str">
        <f>VLOOKUP(A:A,'[1]2023年3月在岗人员及社保补贴原表'!A:T,4,0)</f>
        <v>翡翠园社区</v>
      </c>
      <c r="D596" s="14" t="str">
        <f>VLOOKUP(A:A,'[1]2023年3月在岗人员及社保补贴原表'!A:T,5,0)</f>
        <v>钱珂珂</v>
      </c>
      <c r="E596" s="14" t="str">
        <f>VLOOKUP(A:A,'[1]2023年3月在岗人员及社保补贴原表'!A:T,8,0)</f>
        <v>37030419******2729</v>
      </c>
      <c r="F596" s="40" t="str">
        <f>VLOOKUP(A:A,'[1]2023年3月在岗人员及社保补贴原表'!A:T,9,0)</f>
        <v>新城镇岗位</v>
      </c>
      <c r="G596" s="14">
        <f>VLOOKUP(A:A,'[1]2023年3月在岗人员及社保补贴原表'!A:T,15,0)</f>
        <v>436.93</v>
      </c>
      <c r="H596" s="14">
        <f>VLOOKUP(A:A,'[1]2023年3月在岗人员及社保补贴原表'!A:T,20,0)</f>
        <v>1064.74</v>
      </c>
    </row>
    <row r="597" s="24" customFormat="1" ht="14.25" customHeight="1" spans="1:8">
      <c r="A597" s="14">
        <f t="shared" si="9"/>
        <v>593</v>
      </c>
      <c r="B597" s="14" t="str">
        <f>VLOOKUP(A:A,'[1]2023年3月在岗人员及社保补贴原表'!A:T,3,0)</f>
        <v>城东</v>
      </c>
      <c r="C597" s="14" t="str">
        <f>VLOOKUP(A:A,'[1]2023年3月在岗人员及社保补贴原表'!A:T,4,0)</f>
        <v>青龙山社区</v>
      </c>
      <c r="D597" s="14" t="str">
        <f>VLOOKUP(A:A,'[1]2023年3月在岗人员及社保补贴原表'!A:T,5,0)</f>
        <v>胡波</v>
      </c>
      <c r="E597" s="14" t="str">
        <f>VLOOKUP(A:A,'[1]2023年3月在岗人员及社保补贴原表'!A:T,8,0)</f>
        <v>37030419******0016</v>
      </c>
      <c r="F597" s="40" t="str">
        <f>VLOOKUP(A:A,'[1]2023年3月在岗人员及社保补贴原表'!A:T,9,0)</f>
        <v>新城镇岗位</v>
      </c>
      <c r="G597" s="14">
        <f>VLOOKUP(A:A,'[1]2023年3月在岗人员及社保补贴原表'!A:T,15,0)</f>
        <v>436.93</v>
      </c>
      <c r="H597" s="14">
        <f>VLOOKUP(A:A,'[1]2023年3月在岗人员及社保补贴原表'!A:T,20,0)</f>
        <v>1064.74</v>
      </c>
    </row>
    <row r="598" s="24" customFormat="1" ht="14.25" customHeight="1" spans="1:8">
      <c r="A598" s="14">
        <f t="shared" si="9"/>
        <v>594</v>
      </c>
      <c r="B598" s="14" t="str">
        <f>VLOOKUP(A:A,'[1]2023年3月在岗人员及社保补贴原表'!A:T,3,0)</f>
        <v>城东</v>
      </c>
      <c r="C598" s="14" t="str">
        <f>VLOOKUP(A:A,'[1]2023年3月在岗人员及社保补贴原表'!A:T,4,0)</f>
        <v>五龙社区</v>
      </c>
      <c r="D598" s="14" t="str">
        <f>VLOOKUP(A:A,'[1]2023年3月在岗人员及社保补贴原表'!A:T,5,0)</f>
        <v>李兰兰</v>
      </c>
      <c r="E598" s="14" t="str">
        <f>VLOOKUP(A:A,'[1]2023年3月在岗人员及社保补贴原表'!A:T,8,0)</f>
        <v>37030419******1029</v>
      </c>
      <c r="F598" s="40" t="str">
        <f>VLOOKUP(A:A,'[1]2023年3月在岗人员及社保补贴原表'!A:T,9,0)</f>
        <v>新城镇岗位</v>
      </c>
      <c r="G598" s="14">
        <f>VLOOKUP(A:A,'[1]2023年3月在岗人员及社保补贴原表'!A:T,15,0)</f>
        <v>436.93</v>
      </c>
      <c r="H598" s="14">
        <f>VLOOKUP(A:A,'[1]2023年3月在岗人员及社保补贴原表'!A:T,20,0)</f>
        <v>1064.74</v>
      </c>
    </row>
    <row r="599" s="24" customFormat="1" ht="14.25" customHeight="1" spans="1:8">
      <c r="A599" s="14">
        <f t="shared" si="9"/>
        <v>595</v>
      </c>
      <c r="B599" s="14" t="str">
        <f>VLOOKUP(A:A,'[1]2023年3月在岗人员及社保补贴原表'!A:T,3,0)</f>
        <v>山头</v>
      </c>
      <c r="C599" s="14" t="str">
        <f>VLOOKUP(A:A,'[1]2023年3月在岗人员及社保补贴原表'!A:T,4,0)</f>
        <v>水印蓝山</v>
      </c>
      <c r="D599" s="14" t="str">
        <f>VLOOKUP(A:A,'[1]2023年3月在岗人员及社保补贴原表'!A:T,5,0)</f>
        <v>唐娟</v>
      </c>
      <c r="E599" s="14" t="str">
        <f>VLOOKUP(A:A,'[1]2023年3月在岗人员及社保补贴原表'!A:T,8,0)</f>
        <v>37030419******1629</v>
      </c>
      <c r="F599" s="40" t="str">
        <f>VLOOKUP(A:A,'[1]2023年3月在岗人员及社保补贴原表'!A:T,9,0)</f>
        <v>新城镇岗位</v>
      </c>
      <c r="G599" s="14">
        <f>VLOOKUP(A:A,'[1]2023年3月在岗人员及社保补贴原表'!A:T,15,0)</f>
        <v>436.93</v>
      </c>
      <c r="H599" s="14">
        <f>VLOOKUP(A:A,'[1]2023年3月在岗人员及社保补贴原表'!A:T,20,0)</f>
        <v>1064.74</v>
      </c>
    </row>
    <row r="600" s="24" customFormat="1" ht="14.25" customHeight="1" spans="1:8">
      <c r="A600" s="14">
        <f t="shared" si="9"/>
        <v>596</v>
      </c>
      <c r="B600" s="14" t="str">
        <f>VLOOKUP(A:A,'[1]2023年3月在岗人员及社保补贴原表'!A:T,3,0)</f>
        <v>山头</v>
      </c>
      <c r="C600" s="14" t="str">
        <f>VLOOKUP(A:A,'[1]2023年3月在岗人员及社保补贴原表'!A:T,4,0)</f>
        <v>万松山</v>
      </c>
      <c r="D600" s="14" t="str">
        <f>VLOOKUP(A:A,'[1]2023年3月在岗人员及社保补贴原表'!A:T,5,0)</f>
        <v>马爱荣</v>
      </c>
      <c r="E600" s="14" t="str">
        <f>VLOOKUP(A:A,'[1]2023年3月在岗人员及社保补贴原表'!A:T,8,0)</f>
        <v>37030419******1318</v>
      </c>
      <c r="F600" s="40" t="str">
        <f>VLOOKUP(A:A,'[1]2023年3月在岗人员及社保补贴原表'!A:T,9,0)</f>
        <v>新城镇岗位</v>
      </c>
      <c r="G600" s="14">
        <f>VLOOKUP(A:A,'[1]2023年3月在岗人员及社保补贴原表'!A:T,15,0)</f>
        <v>436.93</v>
      </c>
      <c r="H600" s="14">
        <f>VLOOKUP(A:A,'[1]2023年3月在岗人员及社保补贴原表'!A:T,20,0)</f>
        <v>1064.74</v>
      </c>
    </row>
    <row r="601" s="24" customFormat="1" ht="14.25" customHeight="1" spans="1:8">
      <c r="A601" s="14">
        <f t="shared" si="9"/>
        <v>597</v>
      </c>
      <c r="B601" s="14" t="str">
        <f>VLOOKUP(A:A,'[1]2023年3月在岗人员及社保补贴原表'!A:T,3,0)</f>
        <v>池上镇</v>
      </c>
      <c r="C601" s="14" t="str">
        <f>VLOOKUP(A:A,'[1]2023年3月在岗人员及社保补贴原表'!A:T,4,0)</f>
        <v>西池村</v>
      </c>
      <c r="D601" s="14" t="str">
        <f>VLOOKUP(A:A,'[1]2023年3月在岗人员及社保补贴原表'!A:T,5,0)</f>
        <v>栾以春</v>
      </c>
      <c r="E601" s="14" t="str">
        <f>VLOOKUP(A:A,'[1]2023年3月在岗人员及社保补贴原表'!A:T,8,0)</f>
        <v>37030419******5828</v>
      </c>
      <c r="F601" s="40" t="str">
        <f>VLOOKUP(A:A,'[1]2023年3月在岗人员及社保补贴原表'!A:T,9,0)</f>
        <v>新城镇岗位</v>
      </c>
      <c r="G601" s="14">
        <f>VLOOKUP(A:A,'[1]2023年3月在岗人员及社保补贴原表'!A:T,15,0)</f>
        <v>436.93</v>
      </c>
      <c r="H601" s="14">
        <f>VLOOKUP(A:A,'[1]2023年3月在岗人员及社保补贴原表'!A:T,20,0)</f>
        <v>1064.74</v>
      </c>
    </row>
    <row r="602" s="24" customFormat="1" ht="14.25" customHeight="1" spans="1:8">
      <c r="A602" s="14">
        <f t="shared" si="9"/>
        <v>598</v>
      </c>
      <c r="B602" s="14" t="str">
        <f>VLOOKUP(A:A,'[1]2023年3月在岗人员及社保补贴原表'!A:T,3,0)</f>
        <v>博山镇</v>
      </c>
      <c r="C602" s="14" t="str">
        <f>VLOOKUP(A:A,'[1]2023年3月在岗人员及社保补贴原表'!A:T,4,0)</f>
        <v>青杨杭村</v>
      </c>
      <c r="D602" s="14" t="str">
        <f>VLOOKUP(A:A,'[1]2023年3月在岗人员及社保补贴原表'!A:T,5,0)</f>
        <v>刘凤</v>
      </c>
      <c r="E602" s="14" t="str">
        <f>VLOOKUP(A:A,'[1]2023年3月在岗人员及社保补贴原表'!A:T,8,0)</f>
        <v>37030419******5120</v>
      </c>
      <c r="F602" s="40" t="str">
        <f>VLOOKUP(A:A,'[1]2023年3月在岗人员及社保补贴原表'!A:T,9,0)</f>
        <v>新城镇岗位</v>
      </c>
      <c r="G602" s="14">
        <f>VLOOKUP(A:A,'[1]2023年3月在岗人员及社保补贴原表'!A:T,15,0)</f>
        <v>436.93</v>
      </c>
      <c r="H602" s="14">
        <f>VLOOKUP(A:A,'[1]2023年3月在岗人员及社保补贴原表'!A:T,20,0)</f>
        <v>1064.74</v>
      </c>
    </row>
    <row r="603" s="24" customFormat="1" ht="14.25" customHeight="1" spans="1:8">
      <c r="A603" s="14">
        <f t="shared" si="9"/>
        <v>599</v>
      </c>
      <c r="B603" s="14" t="str">
        <f>VLOOKUP(A:A,'[1]2023年3月在岗人员及社保补贴原表'!A:T,3,0)</f>
        <v>博山镇</v>
      </c>
      <c r="C603" s="14" t="str">
        <f>VLOOKUP(A:A,'[1]2023年3月在岗人员及社保补贴原表'!A:T,4,0)</f>
        <v>南博山中村</v>
      </c>
      <c r="D603" s="14" t="str">
        <f>VLOOKUP(A:A,'[1]2023年3月在岗人员及社保补贴原表'!A:T,5,0)</f>
        <v>赵麦云</v>
      </c>
      <c r="E603" s="14" t="str">
        <f>VLOOKUP(A:A,'[1]2023年3月在岗人员及社保补贴原表'!A:T,8,0)</f>
        <v>37030419******5123</v>
      </c>
      <c r="F603" s="40" t="str">
        <f>VLOOKUP(A:A,'[1]2023年3月在岗人员及社保补贴原表'!A:T,9,0)</f>
        <v>新城镇岗位</v>
      </c>
      <c r="G603" s="14">
        <f>VLOOKUP(A:A,'[1]2023年3月在岗人员及社保补贴原表'!A:T,15,0)</f>
        <v>436.93</v>
      </c>
      <c r="H603" s="14">
        <f>VLOOKUP(A:A,'[1]2023年3月在岗人员及社保补贴原表'!A:T,20,0)</f>
        <v>1064.74</v>
      </c>
    </row>
    <row r="604" s="24" customFormat="1" ht="14.25" customHeight="1" spans="1:8">
      <c r="A604" s="14">
        <f t="shared" si="9"/>
        <v>600</v>
      </c>
      <c r="B604" s="14" t="str">
        <f>VLOOKUP(A:A,'[1]2023年3月在岗人员及社保补贴原表'!A:T,3,0)</f>
        <v>八陡镇</v>
      </c>
      <c r="C604" s="14" t="str">
        <f>VLOOKUP(A:A,'[1]2023年3月在岗人员及社保补贴原表'!A:T,4,0)</f>
        <v>和平村</v>
      </c>
      <c r="D604" s="14" t="str">
        <f>VLOOKUP(A:A,'[1]2023年3月在岗人员及社保补贴原表'!A:T,5,0)</f>
        <v>张燕</v>
      </c>
      <c r="E604" s="14" t="str">
        <f>VLOOKUP(A:A,'[1]2023年3月在岗人员及社保补贴原表'!A:T,8,0)</f>
        <v>37030419******1963</v>
      </c>
      <c r="F604" s="40" t="str">
        <f>VLOOKUP(A:A,'[1]2023年3月在岗人员及社保补贴原表'!A:T,9,0)</f>
        <v>新城镇岗位</v>
      </c>
      <c r="G604" s="14">
        <f>VLOOKUP(A:A,'[1]2023年3月在岗人员及社保补贴原表'!A:T,15,0)</f>
        <v>436.93</v>
      </c>
      <c r="H604" s="14">
        <f>VLOOKUP(A:A,'[1]2023年3月在岗人员及社保补贴原表'!A:T,20,0)</f>
        <v>1064.74</v>
      </c>
    </row>
    <row r="605" s="24" customFormat="1" ht="14.25" customHeight="1" spans="1:8">
      <c r="A605" s="14">
        <f t="shared" si="9"/>
        <v>601</v>
      </c>
      <c r="B605" s="14" t="str">
        <f>VLOOKUP(A:A,'[1]2023年3月在岗人员及社保补贴原表'!A:T,3,0)</f>
        <v>八陡镇</v>
      </c>
      <c r="C605" s="14" t="str">
        <f>VLOOKUP(A:A,'[1]2023年3月在岗人员及社保补贴原表'!A:T,4,0)</f>
        <v>山机社区</v>
      </c>
      <c r="D605" s="14" t="str">
        <f>VLOOKUP(A:A,'[1]2023年3月在岗人员及社保补贴原表'!A:T,5,0)</f>
        <v>徐峰</v>
      </c>
      <c r="E605" s="14" t="str">
        <f>VLOOKUP(A:A,'[1]2023年3月在岗人员及社保补贴原表'!A:T,8,0)</f>
        <v>37030419******1923</v>
      </c>
      <c r="F605" s="40" t="str">
        <f>VLOOKUP(A:A,'[1]2023年3月在岗人员及社保补贴原表'!A:T,9,0)</f>
        <v>新城镇岗位</v>
      </c>
      <c r="G605" s="14">
        <f>VLOOKUP(A:A,'[1]2023年3月在岗人员及社保补贴原表'!A:T,15,0)</f>
        <v>436.93</v>
      </c>
      <c r="H605" s="14">
        <f>VLOOKUP(A:A,'[1]2023年3月在岗人员及社保补贴原表'!A:T,20,0)</f>
        <v>1064.74</v>
      </c>
    </row>
    <row r="606" s="24" customFormat="1" ht="14.25" customHeight="1" spans="1:8">
      <c r="A606" s="14">
        <f t="shared" si="9"/>
        <v>602</v>
      </c>
      <c r="B606" s="14" t="str">
        <f>VLOOKUP(A:A,'[1]2023年3月在岗人员及社保补贴原表'!A:T,3,0)</f>
        <v>白塔镇</v>
      </c>
      <c r="C606" s="14" t="str">
        <f>VLOOKUP(A:A,'[1]2023年3月在岗人员及社保补贴原表'!A:T,4,0)</f>
        <v>簸箕掌</v>
      </c>
      <c r="D606" s="14" t="str">
        <f>VLOOKUP(A:A,'[1]2023年3月在岗人员及社保补贴原表'!A:T,5,0)</f>
        <v>苏苓</v>
      </c>
      <c r="E606" s="14" t="str">
        <f>VLOOKUP(A:A,'[1]2023年3月在岗人员及社保补贴原表'!A:T,8,0)</f>
        <v>37012419******3046</v>
      </c>
      <c r="F606" s="40" t="str">
        <f>VLOOKUP(A:A,'[1]2023年3月在岗人员及社保补贴原表'!A:T,9,0)</f>
        <v>新城镇岗位</v>
      </c>
      <c r="G606" s="14">
        <f>VLOOKUP(A:A,'[1]2023年3月在岗人员及社保补贴原表'!A:T,15,0)</f>
        <v>436.93</v>
      </c>
      <c r="H606" s="14">
        <f>VLOOKUP(A:A,'[1]2023年3月在岗人员及社保补贴原表'!A:T,20,0)</f>
        <v>1064.74</v>
      </c>
    </row>
    <row r="607" s="24" customFormat="1" ht="14.25" customHeight="1" spans="1:8">
      <c r="A607" s="14">
        <f t="shared" si="9"/>
        <v>603</v>
      </c>
      <c r="B607" s="14" t="str">
        <f>VLOOKUP(A:A,'[1]2023年3月在岗人员及社保补贴原表'!A:T,3,0)</f>
        <v>白塔镇</v>
      </c>
      <c r="C607" s="14" t="str">
        <f>VLOOKUP(A:A,'[1]2023年3月在岗人员及社保补贴原表'!A:T,4,0)</f>
        <v>因阜</v>
      </c>
      <c r="D607" s="14" t="str">
        <f>VLOOKUP(A:A,'[1]2023年3月在岗人员及社保补贴原表'!A:T,5,0)</f>
        <v>王娜</v>
      </c>
      <c r="E607" s="14" t="str">
        <f>VLOOKUP(A:A,'[1]2023年3月在岗人员及社保补贴原表'!A:T,8,0)</f>
        <v>37030419******6223</v>
      </c>
      <c r="F607" s="40" t="str">
        <f>VLOOKUP(A:A,'[1]2023年3月在岗人员及社保补贴原表'!A:T,9,0)</f>
        <v>新城镇岗位</v>
      </c>
      <c r="G607" s="14">
        <f>VLOOKUP(A:A,'[1]2023年3月在岗人员及社保补贴原表'!A:T,15,0)</f>
        <v>436.93</v>
      </c>
      <c r="H607" s="14">
        <f>VLOOKUP(A:A,'[1]2023年3月在岗人员及社保补贴原表'!A:T,20,0)</f>
        <v>1064.74</v>
      </c>
    </row>
    <row r="608" s="24" customFormat="1" ht="14.25" customHeight="1" spans="1:8">
      <c r="A608" s="14">
        <f t="shared" si="9"/>
        <v>604</v>
      </c>
      <c r="B608" s="14" t="str">
        <f>VLOOKUP(A:A,'[1]2023年3月在岗人员及社保补贴原表'!A:T,3,0)</f>
        <v>城东</v>
      </c>
      <c r="C608" s="14" t="str">
        <f>VLOOKUP(A:A,'[1]2023年3月在岗人员及社保补贴原表'!A:T,4,0)</f>
        <v>东关社区</v>
      </c>
      <c r="D608" s="14" t="str">
        <f>VLOOKUP(A:A,'[1]2023年3月在岗人员及社保补贴原表'!A:T,5,0)</f>
        <v>任慧芝</v>
      </c>
      <c r="E608" s="14" t="str">
        <f>VLOOKUP(A:A,'[1]2023年3月在岗人员及社保补贴原表'!A:T,8,0)</f>
        <v>37032319******3227</v>
      </c>
      <c r="F608" s="40" t="str">
        <f>VLOOKUP(A:A,'[1]2023年3月在岗人员及社保补贴原表'!A:T,9,0)</f>
        <v>新城镇岗位</v>
      </c>
      <c r="G608" s="14">
        <f>VLOOKUP(A:A,'[1]2023年3月在岗人员及社保补贴原表'!A:T,15,0)</f>
        <v>436.93</v>
      </c>
      <c r="H608" s="14">
        <f>VLOOKUP(A:A,'[1]2023年3月在岗人员及社保补贴原表'!A:T,20,0)</f>
        <v>1064.74</v>
      </c>
    </row>
    <row r="609" s="24" customFormat="1" ht="14.25" customHeight="1" spans="1:8">
      <c r="A609" s="14">
        <f t="shared" si="9"/>
        <v>605</v>
      </c>
      <c r="B609" s="14" t="str">
        <f>VLOOKUP(A:A,'[1]2023年3月在岗人员及社保补贴原表'!A:T,3,0)</f>
        <v>城东</v>
      </c>
      <c r="C609" s="14" t="str">
        <f>VLOOKUP(A:A,'[1]2023年3月在岗人员及社保补贴原表'!A:T,4,0)</f>
        <v>东关社区</v>
      </c>
      <c r="D609" s="14" t="str">
        <f>VLOOKUP(A:A,'[1]2023年3月在岗人员及社保补贴原表'!A:T,5,0)</f>
        <v>郭慧</v>
      </c>
      <c r="E609" s="14" t="str">
        <f>VLOOKUP(A:A,'[1]2023年3月在岗人员及社保补贴原表'!A:T,8,0)</f>
        <v>37030219******4520</v>
      </c>
      <c r="F609" s="40" t="str">
        <f>VLOOKUP(A:A,'[1]2023年3月在岗人员及社保补贴原表'!A:T,9,0)</f>
        <v>新城镇岗位</v>
      </c>
      <c r="G609" s="14">
        <f>VLOOKUP(A:A,'[1]2023年3月在岗人员及社保补贴原表'!A:T,15,0)</f>
        <v>436.93</v>
      </c>
      <c r="H609" s="14">
        <f>VLOOKUP(A:A,'[1]2023年3月在岗人员及社保补贴原表'!A:T,20,0)</f>
        <v>1064.74</v>
      </c>
    </row>
    <row r="610" s="24" customFormat="1" ht="14.25" customHeight="1" spans="1:8">
      <c r="A610" s="14">
        <f t="shared" si="9"/>
        <v>606</v>
      </c>
      <c r="B610" s="14" t="str">
        <f>VLOOKUP(A:A,'[1]2023年3月在岗人员及社保补贴原表'!A:T,3,0)</f>
        <v>城西</v>
      </c>
      <c r="C610" s="14" t="str">
        <f>VLOOKUP(A:A,'[1]2023年3月在岗人员及社保补贴原表'!A:T,4,0)</f>
        <v>凤凰园</v>
      </c>
      <c r="D610" s="14" t="str">
        <f>VLOOKUP(A:A,'[1]2023年3月在岗人员及社保补贴原表'!A:T,5,0)</f>
        <v>王芸</v>
      </c>
      <c r="E610" s="14" t="str">
        <f>VLOOKUP(A:A,'[1]2023年3月在岗人员及社保补贴原表'!A:T,8,0)</f>
        <v>37030419******3728</v>
      </c>
      <c r="F610" s="40" t="str">
        <f>VLOOKUP(A:A,'[1]2023年3月在岗人员及社保补贴原表'!A:T,9,0)</f>
        <v>新城镇岗位</v>
      </c>
      <c r="G610" s="14">
        <f>VLOOKUP(A:A,'[1]2023年3月在岗人员及社保补贴原表'!A:T,15,0)</f>
        <v>436.93</v>
      </c>
      <c r="H610" s="14">
        <f>VLOOKUP(A:A,'[1]2023年3月在岗人员及社保补贴原表'!A:T,20,0)</f>
        <v>1064.74</v>
      </c>
    </row>
    <row r="611" s="24" customFormat="1" ht="14.25" customHeight="1" spans="1:8">
      <c r="A611" s="14">
        <f t="shared" si="9"/>
        <v>607</v>
      </c>
      <c r="B611" s="14" t="str">
        <f>VLOOKUP(A:A,'[1]2023年3月在岗人员及社保补贴原表'!A:T,3,0)</f>
        <v>城西</v>
      </c>
      <c r="C611" s="14" t="str">
        <f>VLOOKUP(A:A,'[1]2023年3月在岗人员及社保补贴原表'!A:T,4,0)</f>
        <v>四十亩地</v>
      </c>
      <c r="D611" s="14" t="str">
        <f>VLOOKUP(A:A,'[1]2023年3月在岗人员及社保补贴原表'!A:T,5,0)</f>
        <v>孙茜</v>
      </c>
      <c r="E611" s="14" t="str">
        <f>VLOOKUP(A:A,'[1]2023年3月在岗人员及社保补贴原表'!A:T,8,0)</f>
        <v>37030319******4222</v>
      </c>
      <c r="F611" s="40" t="str">
        <f>VLOOKUP(A:A,'[1]2023年3月在岗人员及社保补贴原表'!A:T,9,0)</f>
        <v>新城镇岗位</v>
      </c>
      <c r="G611" s="14">
        <f>VLOOKUP(A:A,'[1]2023年3月在岗人员及社保补贴原表'!A:T,15,0)</f>
        <v>436.93</v>
      </c>
      <c r="H611" s="14">
        <f>VLOOKUP(A:A,'[1]2023年3月在岗人员及社保补贴原表'!A:T,20,0)</f>
        <v>1064.74</v>
      </c>
    </row>
    <row r="612" s="24" customFormat="1" ht="14.25" customHeight="1" spans="1:8">
      <c r="A612" s="14">
        <f t="shared" si="9"/>
        <v>608</v>
      </c>
      <c r="B612" s="14" t="str">
        <f>VLOOKUP(A:A,'[1]2023年3月在岗人员及社保补贴原表'!A:T,3,0)</f>
        <v>山头</v>
      </c>
      <c r="C612" s="14" t="str">
        <f>VLOOKUP(A:A,'[1]2023年3月在岗人员及社保补贴原表'!A:T,4,0)</f>
        <v>古窑社区</v>
      </c>
      <c r="D612" s="14" t="str">
        <f>VLOOKUP(A:A,'[1]2023年3月在岗人员及社保补贴原表'!A:T,5,0)</f>
        <v>赵增国</v>
      </c>
      <c r="E612" s="14" t="str">
        <f>VLOOKUP(A:A,'[1]2023年3月在岗人员及社保补贴原表'!A:T,8,0)</f>
        <v>37030419******1632</v>
      </c>
      <c r="F612" s="40" t="str">
        <f>VLOOKUP(A:A,'[1]2023年3月在岗人员及社保补贴原表'!A:T,9,0)</f>
        <v>新城镇岗位</v>
      </c>
      <c r="G612" s="14">
        <f>VLOOKUP(A:A,'[1]2023年3月在岗人员及社保补贴原表'!A:T,15,0)</f>
        <v>436.93</v>
      </c>
      <c r="H612" s="14">
        <f>VLOOKUP(A:A,'[1]2023年3月在岗人员及社保补贴原表'!A:T,20,0)</f>
        <v>1064.74</v>
      </c>
    </row>
    <row r="613" s="24" customFormat="1" ht="14.25" customHeight="1" spans="1:8">
      <c r="A613" s="14">
        <f t="shared" si="9"/>
        <v>609</v>
      </c>
      <c r="B613" s="14" t="str">
        <f>VLOOKUP(A:A,'[1]2023年3月在岗人员及社保补贴原表'!A:T,3,0)</f>
        <v>山头</v>
      </c>
      <c r="C613" s="14" t="str">
        <f>VLOOKUP(A:A,'[1]2023年3月在岗人员及社保补贴原表'!A:T,4,0)</f>
        <v>新博社区</v>
      </c>
      <c r="D613" s="14" t="str">
        <f>VLOOKUP(A:A,'[1]2023年3月在岗人员及社保补贴原表'!A:T,5,0)</f>
        <v>田芳</v>
      </c>
      <c r="E613" s="14" t="str">
        <f>VLOOKUP(A:A,'[1]2023年3月在岗人员及社保补贴原表'!A:T,8,0)</f>
        <v>37030419******552X</v>
      </c>
      <c r="F613" s="40" t="str">
        <f>VLOOKUP(A:A,'[1]2023年3月在岗人员及社保补贴原表'!A:T,9,0)</f>
        <v>新城镇岗位</v>
      </c>
      <c r="G613" s="14">
        <f>VLOOKUP(A:A,'[1]2023年3月在岗人员及社保补贴原表'!A:T,15,0)</f>
        <v>436.93</v>
      </c>
      <c r="H613" s="14">
        <f>VLOOKUP(A:A,'[1]2023年3月在岗人员及社保补贴原表'!A:T,20,0)</f>
        <v>1064.74</v>
      </c>
    </row>
    <row r="614" s="24" customFormat="1" ht="14.25" customHeight="1" spans="1:8">
      <c r="A614" s="14">
        <f t="shared" si="9"/>
        <v>610</v>
      </c>
      <c r="B614" s="14" t="str">
        <f>VLOOKUP(A:A,'[1]2023年3月在岗人员及社保补贴原表'!A:T,3,0)</f>
        <v>源泉镇</v>
      </c>
      <c r="C614" s="14" t="str">
        <f>VLOOKUP(A:A,'[1]2023年3月在岗人员及社保补贴原表'!A:T,4,0)</f>
        <v>源北村</v>
      </c>
      <c r="D614" s="14" t="str">
        <f>VLOOKUP(A:A,'[1]2023年3月在岗人员及社保补贴原表'!A:T,5,0)</f>
        <v>李秀波</v>
      </c>
      <c r="E614" s="14" t="str">
        <f>VLOOKUP(A:A,'[1]2023年3月在岗人员及社保补贴原表'!A:T,8,0)</f>
        <v>37030419******5546</v>
      </c>
      <c r="F614" s="40" t="str">
        <f>VLOOKUP(A:A,'[1]2023年3月在岗人员及社保补贴原表'!A:T,9,0)</f>
        <v>新城镇岗位</v>
      </c>
      <c r="G614" s="14">
        <f>VLOOKUP(A:A,'[1]2023年3月在岗人员及社保补贴原表'!A:T,15,0)</f>
        <v>436.93</v>
      </c>
      <c r="H614" s="14">
        <f>VLOOKUP(A:A,'[1]2023年3月在岗人员及社保补贴原表'!A:T,20,0)</f>
        <v>1064.74</v>
      </c>
    </row>
    <row r="615" s="24" customFormat="1" ht="14.25" customHeight="1" spans="1:8">
      <c r="A615" s="14">
        <f t="shared" si="9"/>
        <v>611</v>
      </c>
      <c r="B615" s="14" t="str">
        <f>VLOOKUP(A:A,'[1]2023年3月在岗人员及社保补贴原表'!A:T,3,0)</f>
        <v>源泉镇</v>
      </c>
      <c r="C615" s="14" t="str">
        <f>VLOOKUP(A:A,'[1]2023年3月在岗人员及社保补贴原表'!A:T,4,0)</f>
        <v>源西村</v>
      </c>
      <c r="D615" s="14" t="str">
        <f>VLOOKUP(A:A,'[1]2023年3月在岗人员及社保补贴原表'!A:T,5,0)</f>
        <v>翟慎志</v>
      </c>
      <c r="E615" s="14" t="str">
        <f>VLOOKUP(A:A,'[1]2023年3月在岗人员及社保补贴原表'!A:T,8,0)</f>
        <v>37030419******551X</v>
      </c>
      <c r="F615" s="40" t="str">
        <f>VLOOKUP(A:A,'[1]2023年3月在岗人员及社保补贴原表'!A:T,9,0)</f>
        <v>新城镇岗位</v>
      </c>
      <c r="G615" s="14">
        <f>VLOOKUP(A:A,'[1]2023年3月在岗人员及社保补贴原表'!A:T,15,0)</f>
        <v>436.93</v>
      </c>
      <c r="H615" s="14">
        <f>VLOOKUP(A:A,'[1]2023年3月在岗人员及社保补贴原表'!A:T,20,0)</f>
        <v>1064.74</v>
      </c>
    </row>
    <row r="616" s="24" customFormat="1" ht="14.25" customHeight="1" spans="1:8">
      <c r="A616" s="14">
        <f t="shared" si="9"/>
        <v>612</v>
      </c>
      <c r="B616" s="14" t="str">
        <f>VLOOKUP(A:A,'[1]2023年3月在岗人员及社保补贴原表'!A:T,3,0)</f>
        <v>石马镇</v>
      </c>
      <c r="C616" s="14" t="str">
        <f>VLOOKUP(A:A,'[1]2023年3月在岗人员及社保补贴原表'!A:T,4,0)</f>
        <v>东石村</v>
      </c>
      <c r="D616" s="14" t="str">
        <f>VLOOKUP(A:A,'[1]2023年3月在岗人员及社保补贴原表'!A:T,5,0)</f>
        <v>李新敬</v>
      </c>
      <c r="E616" s="14" t="str">
        <f>VLOOKUP(A:A,'[1]2023年3月在岗人员及社保补贴原表'!A:T,8,0)</f>
        <v>37030419******4425</v>
      </c>
      <c r="F616" s="40" t="str">
        <f>VLOOKUP(A:A,'[1]2023年3月在岗人员及社保补贴原表'!A:T,9,0)</f>
        <v>新城镇岗位</v>
      </c>
      <c r="G616" s="14">
        <f>VLOOKUP(A:A,'[1]2023年3月在岗人员及社保补贴原表'!A:T,15,0)</f>
        <v>436.93</v>
      </c>
      <c r="H616" s="14">
        <f>VLOOKUP(A:A,'[1]2023年3月在岗人员及社保补贴原表'!A:T,20,0)</f>
        <v>1064.74</v>
      </c>
    </row>
    <row r="617" s="24" customFormat="1" ht="14.25" customHeight="1" spans="1:8">
      <c r="A617" s="14">
        <f t="shared" si="9"/>
        <v>613</v>
      </c>
      <c r="B617" s="14" t="str">
        <f>VLOOKUP(A:A,'[1]2023年3月在岗人员及社保补贴原表'!A:T,3,0)</f>
        <v>石马镇</v>
      </c>
      <c r="C617" s="14" t="str">
        <f>VLOOKUP(A:A,'[1]2023年3月在岗人员及社保补贴原表'!A:T,4,0)</f>
        <v>东石村</v>
      </c>
      <c r="D617" s="14" t="str">
        <f>VLOOKUP(A:A,'[1]2023年3月在岗人员及社保补贴原表'!A:T,5,0)</f>
        <v>陈兆连</v>
      </c>
      <c r="E617" s="14" t="str">
        <f>VLOOKUP(A:A,'[1]2023年3月在岗人员及社保补贴原表'!A:T,8,0)</f>
        <v>37030419******4419</v>
      </c>
      <c r="F617" s="40" t="str">
        <f>VLOOKUP(A:A,'[1]2023年3月在岗人员及社保补贴原表'!A:T,9,0)</f>
        <v>新城镇岗位</v>
      </c>
      <c r="G617" s="14">
        <f>VLOOKUP(A:A,'[1]2023年3月在岗人员及社保补贴原表'!A:T,15,0)</f>
        <v>436.93</v>
      </c>
      <c r="H617" s="14">
        <f>VLOOKUP(A:A,'[1]2023年3月在岗人员及社保补贴原表'!A:T,20,0)</f>
        <v>1064.74</v>
      </c>
    </row>
    <row r="618" s="24" customFormat="1" ht="14.25" customHeight="1" spans="1:8">
      <c r="A618" s="14">
        <f t="shared" si="9"/>
        <v>614</v>
      </c>
      <c r="B618" s="14" t="str">
        <f>VLOOKUP(A:A,'[1]2023年3月在岗人员及社保补贴原表'!A:T,3,0)</f>
        <v>域城镇</v>
      </c>
      <c r="C618" s="14" t="str">
        <f>VLOOKUP(A:A,'[1]2023年3月在岗人员及社保补贴原表'!A:T,4,0)</f>
        <v>柳域社区</v>
      </c>
      <c r="D618" s="14" t="str">
        <f>VLOOKUP(A:A,'[1]2023年3月在岗人员及社保补贴原表'!A:T,5,0)</f>
        <v>高玲</v>
      </c>
      <c r="E618" s="14" t="str">
        <f>VLOOKUP(A:A,'[1]2023年3月在岗人员及社保补贴原表'!A:T,8,0)</f>
        <v>37030419******6822</v>
      </c>
      <c r="F618" s="40" t="str">
        <f>VLOOKUP(A:A,'[1]2023年3月在岗人员及社保补贴原表'!A:T,9,0)</f>
        <v>新城镇岗位</v>
      </c>
      <c r="G618" s="14">
        <f>VLOOKUP(A:A,'[1]2023年3月在岗人员及社保补贴原表'!A:T,15,0)</f>
        <v>436.93</v>
      </c>
      <c r="H618" s="14">
        <f>VLOOKUP(A:A,'[1]2023年3月在岗人员及社保补贴原表'!A:T,20,0)</f>
        <v>1064.74</v>
      </c>
    </row>
    <row r="619" s="24" customFormat="1" ht="14.25" customHeight="1" spans="1:8">
      <c r="A619" s="14">
        <f t="shared" si="9"/>
        <v>615</v>
      </c>
      <c r="B619" s="14" t="str">
        <f>VLOOKUP(A:A,'[1]2023年3月在岗人员及社保补贴原表'!A:T,3,0)</f>
        <v>域城镇</v>
      </c>
      <c r="C619" s="14" t="str">
        <f>VLOOKUP(A:A,'[1]2023年3月在岗人员及社保补贴原表'!A:T,4,0)</f>
        <v>柳域社区</v>
      </c>
      <c r="D619" s="14" t="str">
        <f>VLOOKUP(A:A,'[1]2023年3月在岗人员及社保补贴原表'!A:T,5,0)</f>
        <v>穆娜</v>
      </c>
      <c r="E619" s="14" t="str">
        <f>VLOOKUP(A:A,'[1]2023年3月在岗人员及社保补贴原表'!A:T,8,0)</f>
        <v>37030419******682X</v>
      </c>
      <c r="F619" s="40" t="str">
        <f>VLOOKUP(A:A,'[1]2023年3月在岗人员及社保补贴原表'!A:T,9,0)</f>
        <v>新城镇岗位</v>
      </c>
      <c r="G619" s="14">
        <f>VLOOKUP(A:A,'[1]2023年3月在岗人员及社保补贴原表'!A:T,15,0)</f>
        <v>436.93</v>
      </c>
      <c r="H619" s="14">
        <f>VLOOKUP(A:A,'[1]2023年3月在岗人员及社保补贴原表'!A:T,20,0)</f>
        <v>1064.74</v>
      </c>
    </row>
    <row r="620" s="24" customFormat="1" ht="14.25" customHeight="1" spans="1:8">
      <c r="A620" s="14">
        <f t="shared" si="9"/>
        <v>616</v>
      </c>
      <c r="B620" s="14" t="str">
        <f>VLOOKUP(A:A,'[1]2023年3月在岗人员及社保补贴原表'!A:T,3,0)</f>
        <v>城西</v>
      </c>
      <c r="C620" s="14" t="str">
        <f>VLOOKUP(A:A,'[1]2023年3月在岗人员及社保补贴原表'!A:T,4,0)</f>
        <v>李家窑</v>
      </c>
      <c r="D620" s="14" t="str">
        <f>VLOOKUP(A:A,'[1]2023年3月在岗人员及社保补贴原表'!A:T,5,0)</f>
        <v>孙兆鹏</v>
      </c>
      <c r="E620" s="14" t="str">
        <f>VLOOKUP(A:A,'[1]2023年3月在岗人员及社保补贴原表'!A:T,8,0)</f>
        <v>37030419******1019</v>
      </c>
      <c r="F620" s="40" t="str">
        <f>VLOOKUP(A:A,'[1]2023年3月在岗人员及社保补贴原表'!A:T,9,0)</f>
        <v>新城镇岗位</v>
      </c>
      <c r="G620" s="14">
        <f>VLOOKUP(A:A,'[1]2023年3月在岗人员及社保补贴原表'!A:T,15,0)</f>
        <v>436.93</v>
      </c>
      <c r="H620" s="14">
        <f>VLOOKUP(A:A,'[1]2023年3月在岗人员及社保补贴原表'!A:T,20,0)</f>
        <v>1064.74</v>
      </c>
    </row>
    <row r="621" s="24" customFormat="1" ht="14.25" customHeight="1" spans="1:8">
      <c r="A621" s="14">
        <f t="shared" si="9"/>
        <v>617</v>
      </c>
      <c r="B621" s="14" t="str">
        <f>VLOOKUP(A:A,'[1]2023年3月在岗人员及社保补贴原表'!A:T,3,0)</f>
        <v>山头</v>
      </c>
      <c r="C621" s="14" t="str">
        <f>VLOOKUP(A:A,'[1]2023年3月在岗人员及社保补贴原表'!A:T,4,0)</f>
        <v>窑广社区</v>
      </c>
      <c r="D621" s="14" t="str">
        <f>VLOOKUP(A:A,'[1]2023年3月在岗人员及社保补贴原表'!A:T,5,0)</f>
        <v>房其军</v>
      </c>
      <c r="E621" s="14" t="str">
        <f>VLOOKUP(A:A,'[1]2023年3月在岗人员及社保补贴原表'!A:T,8,0)</f>
        <v>37030419******161X</v>
      </c>
      <c r="F621" s="40" t="str">
        <f>VLOOKUP(A:A,'[1]2023年3月在岗人员及社保补贴原表'!A:T,9,0)</f>
        <v>新城镇岗位</v>
      </c>
      <c r="G621" s="14">
        <f>VLOOKUP(A:A,'[1]2023年3月在岗人员及社保补贴原表'!A:T,15,0)</f>
        <v>436.93</v>
      </c>
      <c r="H621" s="14">
        <f>VLOOKUP(A:A,'[1]2023年3月在岗人员及社保补贴原表'!A:T,20,0)</f>
        <v>1064.74</v>
      </c>
    </row>
    <row r="622" s="24" customFormat="1" ht="14.25" customHeight="1" spans="1:8">
      <c r="A622" s="14">
        <f t="shared" si="9"/>
        <v>618</v>
      </c>
      <c r="B622" s="14" t="str">
        <f>VLOOKUP(A:A,'[1]2023年3月在岗人员及社保补贴原表'!A:T,3,0)</f>
        <v>源泉</v>
      </c>
      <c r="C622" s="14" t="str">
        <f>VLOOKUP(A:A,'[1]2023年3月在岗人员及社保补贴原表'!A:T,4,0)</f>
        <v>源泉卫生院</v>
      </c>
      <c r="D622" s="14" t="str">
        <f>VLOOKUP(A:A,'[1]2023年3月在岗人员及社保补贴原表'!A:T,5,0)</f>
        <v>王红林</v>
      </c>
      <c r="E622" s="14" t="str">
        <f>VLOOKUP(A:A,'[1]2023年3月在岗人员及社保补贴原表'!A:T,8,0)</f>
        <v>37030419******5515</v>
      </c>
      <c r="F622" s="40" t="str">
        <f>VLOOKUP(A:A,'[1]2023年3月在岗人员及社保补贴原表'!A:T,9,0)</f>
        <v>新城镇岗位</v>
      </c>
      <c r="G622" s="14">
        <f>VLOOKUP(A:A,'[1]2023年3月在岗人员及社保补贴原表'!A:T,15,0)</f>
        <v>436.93</v>
      </c>
      <c r="H622" s="14">
        <f>VLOOKUP(A:A,'[1]2023年3月在岗人员及社保补贴原表'!A:T,20,0)</f>
        <v>1064.74</v>
      </c>
    </row>
    <row r="623" s="24" customFormat="1" ht="14.25" customHeight="1" spans="1:8">
      <c r="A623" s="14">
        <f t="shared" si="9"/>
        <v>619</v>
      </c>
      <c r="B623" s="14" t="str">
        <f>VLOOKUP(A:A,'[1]2023年3月在岗人员及社保补贴原表'!A:T,3,0)</f>
        <v>八陡</v>
      </c>
      <c r="C623" s="14" t="str">
        <f>VLOOKUP(A:A,'[1]2023年3月在岗人员及社保补贴原表'!A:T,4,0)</f>
        <v>石炭坞社区</v>
      </c>
      <c r="D623" s="14" t="str">
        <f>VLOOKUP(A:A,'[1]2023年3月在岗人员及社保补贴原表'!A:T,5,0)</f>
        <v>石志梅</v>
      </c>
      <c r="E623" s="14" t="str">
        <f>VLOOKUP(A:A,'[1]2023年3月在岗人员及社保补贴原表'!A:T,8,0)</f>
        <v>37030419******1943</v>
      </c>
      <c r="F623" s="40" t="str">
        <f>VLOOKUP(A:A,'[1]2023年3月在岗人员及社保补贴原表'!A:T,9,0)</f>
        <v>新城镇岗位</v>
      </c>
      <c r="G623" s="14">
        <f>VLOOKUP(A:A,'[1]2023年3月在岗人员及社保补贴原表'!A:T,15,0)</f>
        <v>436.93</v>
      </c>
      <c r="H623" s="14">
        <f>VLOOKUP(A:A,'[1]2023年3月在岗人员及社保补贴原表'!A:T,20,0)</f>
        <v>1064.74</v>
      </c>
    </row>
    <row r="624" s="24" customFormat="1" ht="14.25" customHeight="1" spans="1:8">
      <c r="A624" s="14">
        <f t="shared" si="9"/>
        <v>620</v>
      </c>
      <c r="B624" s="14" t="str">
        <f>VLOOKUP(A:A,'[1]2023年3月在岗人员及社保补贴原表'!A:T,3,0)</f>
        <v>池上</v>
      </c>
      <c r="C624" s="14" t="str">
        <f>VLOOKUP(A:A,'[1]2023年3月在岗人员及社保补贴原表'!A:T,4,0)</f>
        <v>东陈疃村</v>
      </c>
      <c r="D624" s="14" t="str">
        <f>VLOOKUP(A:A,'[1]2023年3月在岗人员及社保补贴原表'!A:T,5,0)</f>
        <v>王立红</v>
      </c>
      <c r="E624" s="14" t="str">
        <f>VLOOKUP(A:A,'[1]2023年3月在岗人员及社保补贴原表'!A:T,8,0)</f>
        <v>37030419******5818</v>
      </c>
      <c r="F624" s="40" t="str">
        <f>VLOOKUP(A:A,'[1]2023年3月在岗人员及社保补贴原表'!A:T,9,0)</f>
        <v>新城镇岗位</v>
      </c>
      <c r="G624" s="14">
        <f>VLOOKUP(A:A,'[1]2023年3月在岗人员及社保补贴原表'!A:T,15,0)</f>
        <v>436.93</v>
      </c>
      <c r="H624" s="14">
        <f>VLOOKUP(A:A,'[1]2023年3月在岗人员及社保补贴原表'!A:T,20,0)</f>
        <v>1064.74</v>
      </c>
    </row>
    <row r="625" s="24" customFormat="1" ht="14.25" customHeight="1" spans="1:8">
      <c r="A625" s="41" t="s">
        <v>27</v>
      </c>
      <c r="B625" s="41"/>
      <c r="C625" s="41"/>
      <c r="D625" s="41"/>
      <c r="E625" s="41"/>
      <c r="F625" s="41"/>
      <c r="G625" s="34">
        <f>SUM(G5:G624)</f>
        <v>270896.599999997</v>
      </c>
      <c r="H625" s="34">
        <f>SUM(H5:H624)</f>
        <v>660138.799999996</v>
      </c>
    </row>
  </sheetData>
  <mergeCells count="11">
    <mergeCell ref="A1:H1"/>
    <mergeCell ref="A2:H2"/>
    <mergeCell ref="A625:F625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G642"/>
  <sheetViews>
    <sheetView topLeftCell="A612" workbookViewId="0">
      <selection activeCell="G4" sqref="G4:G641"/>
    </sheetView>
  </sheetViews>
  <sheetFormatPr defaultColWidth="9" defaultRowHeight="13.5" outlineLevelCol="6"/>
  <cols>
    <col min="1" max="1" width="5.375" style="25" customWidth="1"/>
    <col min="2" max="2" width="8" style="25" customWidth="1"/>
    <col min="3" max="3" width="12.25" style="25" customWidth="1"/>
    <col min="4" max="4" width="7.875" style="25" customWidth="1"/>
    <col min="5" max="5" width="17.875" style="25" customWidth="1"/>
    <col min="6" max="6" width="11.5" style="25" customWidth="1"/>
    <col min="7" max="7" width="12.25" style="25" customWidth="1"/>
    <col min="8" max="16384" width="9" style="25"/>
  </cols>
  <sheetData>
    <row r="1" s="23" customFormat="1" ht="36" customHeight="1" spans="1:7">
      <c r="A1" s="26" t="s">
        <v>33</v>
      </c>
      <c r="B1" s="26"/>
      <c r="C1" s="26"/>
      <c r="D1" s="26"/>
      <c r="E1" s="26"/>
      <c r="F1" s="26"/>
      <c r="G1" s="26"/>
    </row>
    <row r="2" s="23" customFormat="1" ht="22" customHeight="1" spans="1:7">
      <c r="A2" s="27" t="s">
        <v>29</v>
      </c>
      <c r="B2" s="27"/>
      <c r="C2" s="27"/>
      <c r="D2" s="27"/>
      <c r="E2" s="27"/>
      <c r="F2" s="27"/>
      <c r="G2" s="27"/>
    </row>
    <row r="3" s="24" customFormat="1" ht="19" customHeight="1" spans="1:7">
      <c r="A3" s="14" t="s">
        <v>2</v>
      </c>
      <c r="B3" s="19" t="s">
        <v>30</v>
      </c>
      <c r="C3" s="14" t="s">
        <v>31</v>
      </c>
      <c r="D3" s="14" t="s">
        <v>3</v>
      </c>
      <c r="E3" s="14" t="s">
        <v>4</v>
      </c>
      <c r="F3" s="28" t="s">
        <v>7</v>
      </c>
      <c r="G3" s="29" t="s">
        <v>11</v>
      </c>
    </row>
    <row r="4" s="24" customFormat="1" ht="14.25" customHeight="1" spans="1:7">
      <c r="A4" s="14">
        <v>1</v>
      </c>
      <c r="B4" s="14" t="s">
        <v>34</v>
      </c>
      <c r="C4" s="14" t="s">
        <v>35</v>
      </c>
      <c r="D4" s="14" t="s">
        <v>36</v>
      </c>
      <c r="E4" s="14" t="s">
        <v>37</v>
      </c>
      <c r="F4" s="30" t="s">
        <v>38</v>
      </c>
      <c r="G4" s="14">
        <v>1463.07</v>
      </c>
    </row>
    <row r="5" s="24" customFormat="1" ht="14.25" customHeight="1" spans="1:7">
      <c r="A5" s="14">
        <v>2</v>
      </c>
      <c r="B5" s="14" t="s">
        <v>34</v>
      </c>
      <c r="C5" s="14" t="s">
        <v>35</v>
      </c>
      <c r="D5" s="14" t="s">
        <v>39</v>
      </c>
      <c r="E5" s="14" t="s">
        <v>40</v>
      </c>
      <c r="F5" s="30" t="s">
        <v>38</v>
      </c>
      <c r="G5" s="14">
        <v>1463.07</v>
      </c>
    </row>
    <row r="6" s="24" customFormat="1" ht="14.25" customHeight="1" spans="1:7">
      <c r="A6" s="14">
        <v>3</v>
      </c>
      <c r="B6" s="14" t="s">
        <v>34</v>
      </c>
      <c r="C6" s="14" t="s">
        <v>41</v>
      </c>
      <c r="D6" s="14" t="s">
        <v>42</v>
      </c>
      <c r="E6" s="14" t="s">
        <v>43</v>
      </c>
      <c r="F6" s="30" t="s">
        <v>38</v>
      </c>
      <c r="G6" s="14">
        <v>1463.07</v>
      </c>
    </row>
    <row r="7" s="24" customFormat="1" ht="14.25" customHeight="1" spans="1:7">
      <c r="A7" s="14">
        <v>4</v>
      </c>
      <c r="B7" s="14" t="s">
        <v>34</v>
      </c>
      <c r="C7" s="14" t="s">
        <v>44</v>
      </c>
      <c r="D7" s="14" t="s">
        <v>45</v>
      </c>
      <c r="E7" s="14" t="s">
        <v>46</v>
      </c>
      <c r="F7" s="30" t="s">
        <v>38</v>
      </c>
      <c r="G7" s="14">
        <v>1463.07</v>
      </c>
    </row>
    <row r="8" s="24" customFormat="1" ht="14.25" customHeight="1" spans="1:7">
      <c r="A8" s="14">
        <v>5</v>
      </c>
      <c r="B8" s="14" t="s">
        <v>34</v>
      </c>
      <c r="C8" s="14" t="s">
        <v>44</v>
      </c>
      <c r="D8" s="14" t="s">
        <v>47</v>
      </c>
      <c r="E8" s="14" t="s">
        <v>48</v>
      </c>
      <c r="F8" s="30" t="s">
        <v>38</v>
      </c>
      <c r="G8" s="14">
        <v>1463.07</v>
      </c>
    </row>
    <row r="9" s="24" customFormat="1" ht="14.25" customHeight="1" spans="1:7">
      <c r="A9" s="14">
        <v>6</v>
      </c>
      <c r="B9" s="14" t="s">
        <v>34</v>
      </c>
      <c r="C9" s="14" t="s">
        <v>44</v>
      </c>
      <c r="D9" s="14" t="s">
        <v>49</v>
      </c>
      <c r="E9" s="14" t="s">
        <v>50</v>
      </c>
      <c r="F9" s="30" t="s">
        <v>38</v>
      </c>
      <c r="G9" s="14">
        <v>1463.07</v>
      </c>
    </row>
    <row r="10" s="24" customFormat="1" ht="14.25" customHeight="1" spans="1:7">
      <c r="A10" s="14">
        <v>7</v>
      </c>
      <c r="B10" s="14" t="s">
        <v>34</v>
      </c>
      <c r="C10" s="14" t="s">
        <v>44</v>
      </c>
      <c r="D10" s="14" t="s">
        <v>51</v>
      </c>
      <c r="E10" s="14" t="s">
        <v>52</v>
      </c>
      <c r="F10" s="30" t="s">
        <v>38</v>
      </c>
      <c r="G10" s="14">
        <v>1463.07</v>
      </c>
    </row>
    <row r="11" s="24" customFormat="1" ht="14.25" customHeight="1" spans="1:7">
      <c r="A11" s="14">
        <v>8</v>
      </c>
      <c r="B11" s="14" t="s">
        <v>34</v>
      </c>
      <c r="C11" s="14" t="s">
        <v>44</v>
      </c>
      <c r="D11" s="14" t="s">
        <v>53</v>
      </c>
      <c r="E11" s="14" t="s">
        <v>54</v>
      </c>
      <c r="F11" s="30" t="s">
        <v>38</v>
      </c>
      <c r="G11" s="14">
        <v>1463.07</v>
      </c>
    </row>
    <row r="12" s="24" customFormat="1" ht="14.25" customHeight="1" spans="1:7">
      <c r="A12" s="14">
        <v>9</v>
      </c>
      <c r="B12" s="14" t="s">
        <v>34</v>
      </c>
      <c r="C12" s="14" t="s">
        <v>55</v>
      </c>
      <c r="D12" s="14" t="s">
        <v>56</v>
      </c>
      <c r="E12" s="14" t="s">
        <v>40</v>
      </c>
      <c r="F12" s="30" t="s">
        <v>38</v>
      </c>
      <c r="G12" s="14">
        <v>1463.07</v>
      </c>
    </row>
    <row r="13" s="24" customFormat="1" ht="14.25" customHeight="1" spans="1:7">
      <c r="A13" s="14">
        <v>10</v>
      </c>
      <c r="B13" s="14" t="s">
        <v>34</v>
      </c>
      <c r="C13" s="14" t="s">
        <v>55</v>
      </c>
      <c r="D13" s="14" t="s">
        <v>57</v>
      </c>
      <c r="E13" s="14" t="s">
        <v>58</v>
      </c>
      <c r="F13" s="30" t="s">
        <v>38</v>
      </c>
      <c r="G13" s="14">
        <v>1463.07</v>
      </c>
    </row>
    <row r="14" s="24" customFormat="1" ht="14.25" customHeight="1" spans="1:7">
      <c r="A14" s="14">
        <v>11</v>
      </c>
      <c r="B14" s="14" t="s">
        <v>34</v>
      </c>
      <c r="C14" s="14" t="s">
        <v>55</v>
      </c>
      <c r="D14" s="14" t="s">
        <v>59</v>
      </c>
      <c r="E14" s="14" t="s">
        <v>60</v>
      </c>
      <c r="F14" s="30" t="s">
        <v>38</v>
      </c>
      <c r="G14" s="14">
        <v>1463.07</v>
      </c>
    </row>
    <row r="15" s="24" customFormat="1" ht="14.25" customHeight="1" spans="1:7">
      <c r="A15" s="14">
        <v>12</v>
      </c>
      <c r="B15" s="14" t="s">
        <v>34</v>
      </c>
      <c r="C15" s="14" t="s">
        <v>55</v>
      </c>
      <c r="D15" s="14" t="s">
        <v>61</v>
      </c>
      <c r="E15" s="14" t="s">
        <v>62</v>
      </c>
      <c r="F15" s="30" t="s">
        <v>38</v>
      </c>
      <c r="G15" s="14">
        <v>1463.07</v>
      </c>
    </row>
    <row r="16" s="24" customFormat="1" ht="14.25" customHeight="1" spans="1:7">
      <c r="A16" s="14">
        <v>13</v>
      </c>
      <c r="B16" s="14" t="s">
        <v>34</v>
      </c>
      <c r="C16" s="14" t="s">
        <v>63</v>
      </c>
      <c r="D16" s="14" t="s">
        <v>64</v>
      </c>
      <c r="E16" s="14" t="s">
        <v>65</v>
      </c>
      <c r="F16" s="30" t="s">
        <v>38</v>
      </c>
      <c r="G16" s="14">
        <v>1463.07</v>
      </c>
    </row>
    <row r="17" s="24" customFormat="1" ht="14.25" customHeight="1" spans="1:7">
      <c r="A17" s="14">
        <v>14</v>
      </c>
      <c r="B17" s="14" t="s">
        <v>34</v>
      </c>
      <c r="C17" s="14" t="s">
        <v>35</v>
      </c>
      <c r="D17" s="14" t="s">
        <v>66</v>
      </c>
      <c r="E17" s="14" t="s">
        <v>67</v>
      </c>
      <c r="F17" s="30" t="s">
        <v>38</v>
      </c>
      <c r="G17" s="14">
        <v>1463.07</v>
      </c>
    </row>
    <row r="18" s="24" customFormat="1" ht="14.25" customHeight="1" spans="1:7">
      <c r="A18" s="14">
        <v>15</v>
      </c>
      <c r="B18" s="14" t="s">
        <v>34</v>
      </c>
      <c r="C18" s="14" t="s">
        <v>41</v>
      </c>
      <c r="D18" s="14" t="s">
        <v>68</v>
      </c>
      <c r="E18" s="14" t="s">
        <v>69</v>
      </c>
      <c r="F18" s="30" t="s">
        <v>38</v>
      </c>
      <c r="G18" s="14">
        <v>1463.07</v>
      </c>
    </row>
    <row r="19" s="24" customFormat="1" ht="14.25" customHeight="1" spans="1:7">
      <c r="A19" s="14">
        <v>16</v>
      </c>
      <c r="B19" s="14" t="s">
        <v>34</v>
      </c>
      <c r="C19" s="14" t="s">
        <v>44</v>
      </c>
      <c r="D19" s="14" t="s">
        <v>70</v>
      </c>
      <c r="E19" s="14" t="s">
        <v>71</v>
      </c>
      <c r="F19" s="30" t="s">
        <v>38</v>
      </c>
      <c r="G19" s="14">
        <v>1463.07</v>
      </c>
    </row>
    <row r="20" s="24" customFormat="1" ht="14.25" customHeight="1" spans="1:7">
      <c r="A20" s="14">
        <v>17</v>
      </c>
      <c r="B20" s="14" t="s">
        <v>34</v>
      </c>
      <c r="C20" s="14" t="s">
        <v>44</v>
      </c>
      <c r="D20" s="14" t="s">
        <v>72</v>
      </c>
      <c r="E20" s="14" t="s">
        <v>40</v>
      </c>
      <c r="F20" s="30" t="s">
        <v>38</v>
      </c>
      <c r="G20" s="14">
        <v>1463.07</v>
      </c>
    </row>
    <row r="21" s="24" customFormat="1" ht="14.25" customHeight="1" spans="1:7">
      <c r="A21" s="14">
        <v>18</v>
      </c>
      <c r="B21" s="14" t="s">
        <v>34</v>
      </c>
      <c r="C21" s="14" t="s">
        <v>73</v>
      </c>
      <c r="D21" s="14" t="s">
        <v>74</v>
      </c>
      <c r="E21" s="14" t="s">
        <v>75</v>
      </c>
      <c r="F21" s="30" t="s">
        <v>38</v>
      </c>
      <c r="G21" s="14">
        <v>1463.07</v>
      </c>
    </row>
    <row r="22" s="24" customFormat="1" ht="14.25" customHeight="1" spans="1:7">
      <c r="A22" s="14">
        <v>19</v>
      </c>
      <c r="B22" s="14" t="s">
        <v>34</v>
      </c>
      <c r="C22" s="14" t="s">
        <v>73</v>
      </c>
      <c r="D22" s="14" t="s">
        <v>76</v>
      </c>
      <c r="E22" s="14" t="s">
        <v>77</v>
      </c>
      <c r="F22" s="30" t="s">
        <v>38</v>
      </c>
      <c r="G22" s="14">
        <v>1463.07</v>
      </c>
    </row>
    <row r="23" s="24" customFormat="1" ht="14.25" customHeight="1" spans="1:7">
      <c r="A23" s="14">
        <v>20</v>
      </c>
      <c r="B23" s="14" t="s">
        <v>34</v>
      </c>
      <c r="C23" s="14" t="s">
        <v>73</v>
      </c>
      <c r="D23" s="14" t="s">
        <v>78</v>
      </c>
      <c r="E23" s="14" t="s">
        <v>40</v>
      </c>
      <c r="F23" s="30" t="s">
        <v>38</v>
      </c>
      <c r="G23" s="14">
        <v>1463.07</v>
      </c>
    </row>
    <row r="24" s="24" customFormat="1" ht="14.25" customHeight="1" spans="1:7">
      <c r="A24" s="14">
        <v>21</v>
      </c>
      <c r="B24" s="14" t="s">
        <v>34</v>
      </c>
      <c r="C24" s="14" t="s">
        <v>79</v>
      </c>
      <c r="D24" s="14" t="s">
        <v>80</v>
      </c>
      <c r="E24" s="14" t="s">
        <v>81</v>
      </c>
      <c r="F24" s="30" t="s">
        <v>38</v>
      </c>
      <c r="G24" s="14">
        <v>1463.07</v>
      </c>
    </row>
    <row r="25" s="24" customFormat="1" ht="14.25" customHeight="1" spans="1:7">
      <c r="A25" s="14">
        <v>22</v>
      </c>
      <c r="B25" s="14" t="s">
        <v>34</v>
      </c>
      <c r="C25" s="14" t="s">
        <v>79</v>
      </c>
      <c r="D25" s="14" t="s">
        <v>82</v>
      </c>
      <c r="E25" s="14" t="s">
        <v>83</v>
      </c>
      <c r="F25" s="30" t="s">
        <v>38</v>
      </c>
      <c r="G25" s="14">
        <v>1463.07</v>
      </c>
    </row>
    <row r="26" s="24" customFormat="1" ht="14.25" customHeight="1" spans="1:7">
      <c r="A26" s="14">
        <v>23</v>
      </c>
      <c r="B26" s="14" t="s">
        <v>34</v>
      </c>
      <c r="C26" s="14" t="s">
        <v>79</v>
      </c>
      <c r="D26" s="14" t="s">
        <v>84</v>
      </c>
      <c r="E26" s="14" t="s">
        <v>85</v>
      </c>
      <c r="F26" s="30" t="s">
        <v>38</v>
      </c>
      <c r="G26" s="14">
        <v>1463.07</v>
      </c>
    </row>
    <row r="27" s="24" customFormat="1" ht="14.25" customHeight="1" spans="1:7">
      <c r="A27" s="14">
        <v>24</v>
      </c>
      <c r="B27" s="14" t="s">
        <v>34</v>
      </c>
      <c r="C27" s="14" t="s">
        <v>79</v>
      </c>
      <c r="D27" s="14" t="s">
        <v>86</v>
      </c>
      <c r="E27" s="14" t="s">
        <v>87</v>
      </c>
      <c r="F27" s="30" t="s">
        <v>38</v>
      </c>
      <c r="G27" s="14">
        <v>1463.07</v>
      </c>
    </row>
    <row r="28" s="24" customFormat="1" ht="14.25" customHeight="1" spans="1:7">
      <c r="A28" s="14">
        <v>25</v>
      </c>
      <c r="B28" s="14" t="s">
        <v>34</v>
      </c>
      <c r="C28" s="14" t="s">
        <v>88</v>
      </c>
      <c r="D28" s="14" t="s">
        <v>89</v>
      </c>
      <c r="E28" s="14" t="s">
        <v>90</v>
      </c>
      <c r="F28" s="30" t="s">
        <v>38</v>
      </c>
      <c r="G28" s="14">
        <v>1463.07</v>
      </c>
    </row>
    <row r="29" s="24" customFormat="1" ht="14.25" customHeight="1" spans="1:7">
      <c r="A29" s="14">
        <v>26</v>
      </c>
      <c r="B29" s="14" t="s">
        <v>34</v>
      </c>
      <c r="C29" s="14" t="s">
        <v>88</v>
      </c>
      <c r="D29" s="14" t="s">
        <v>91</v>
      </c>
      <c r="E29" s="14" t="s">
        <v>92</v>
      </c>
      <c r="F29" s="30" t="s">
        <v>38</v>
      </c>
      <c r="G29" s="14">
        <v>1463.07</v>
      </c>
    </row>
    <row r="30" s="24" customFormat="1" ht="14.25" customHeight="1" spans="1:7">
      <c r="A30" s="14">
        <v>27</v>
      </c>
      <c r="B30" s="14" t="s">
        <v>34</v>
      </c>
      <c r="C30" s="14" t="s">
        <v>88</v>
      </c>
      <c r="D30" s="14" t="s">
        <v>93</v>
      </c>
      <c r="E30" s="14" t="s">
        <v>58</v>
      </c>
      <c r="F30" s="30" t="s">
        <v>38</v>
      </c>
      <c r="G30" s="14">
        <v>1463.07</v>
      </c>
    </row>
    <row r="31" s="24" customFormat="1" ht="14.25" customHeight="1" spans="1:7">
      <c r="A31" s="14">
        <v>28</v>
      </c>
      <c r="B31" s="14" t="s">
        <v>34</v>
      </c>
      <c r="C31" s="14" t="s">
        <v>88</v>
      </c>
      <c r="D31" s="14" t="s">
        <v>94</v>
      </c>
      <c r="E31" s="14" t="s">
        <v>95</v>
      </c>
      <c r="F31" s="30" t="s">
        <v>38</v>
      </c>
      <c r="G31" s="14">
        <v>1463.07</v>
      </c>
    </row>
    <row r="32" s="24" customFormat="1" ht="14.25" customHeight="1" spans="1:7">
      <c r="A32" s="14">
        <v>29</v>
      </c>
      <c r="B32" s="14" t="s">
        <v>34</v>
      </c>
      <c r="C32" s="14" t="s">
        <v>96</v>
      </c>
      <c r="D32" s="14" t="s">
        <v>97</v>
      </c>
      <c r="E32" s="14" t="s">
        <v>92</v>
      </c>
      <c r="F32" s="30" t="s">
        <v>38</v>
      </c>
      <c r="G32" s="14">
        <v>1463.07</v>
      </c>
    </row>
    <row r="33" s="24" customFormat="1" ht="14.25" customHeight="1" spans="1:7">
      <c r="A33" s="14">
        <v>30</v>
      </c>
      <c r="B33" s="14" t="s">
        <v>34</v>
      </c>
      <c r="C33" s="14" t="s">
        <v>96</v>
      </c>
      <c r="D33" s="14" t="s">
        <v>98</v>
      </c>
      <c r="E33" s="14" t="s">
        <v>99</v>
      </c>
      <c r="F33" s="30" t="s">
        <v>38</v>
      </c>
      <c r="G33" s="14">
        <v>1463.07</v>
      </c>
    </row>
    <row r="34" s="24" customFormat="1" ht="14.25" customHeight="1" spans="1:7">
      <c r="A34" s="14">
        <v>31</v>
      </c>
      <c r="B34" s="14" t="s">
        <v>34</v>
      </c>
      <c r="C34" s="14" t="s">
        <v>96</v>
      </c>
      <c r="D34" s="14" t="s">
        <v>100</v>
      </c>
      <c r="E34" s="14" t="s">
        <v>101</v>
      </c>
      <c r="F34" s="30" t="s">
        <v>38</v>
      </c>
      <c r="G34" s="14">
        <v>1463.07</v>
      </c>
    </row>
    <row r="35" s="24" customFormat="1" ht="14.25" customHeight="1" spans="1:7">
      <c r="A35" s="14">
        <v>32</v>
      </c>
      <c r="B35" s="14" t="s">
        <v>34</v>
      </c>
      <c r="C35" s="14" t="s">
        <v>96</v>
      </c>
      <c r="D35" s="14" t="s">
        <v>102</v>
      </c>
      <c r="E35" s="14" t="s">
        <v>77</v>
      </c>
      <c r="F35" s="30" t="s">
        <v>38</v>
      </c>
      <c r="G35" s="14">
        <v>1463.07</v>
      </c>
    </row>
    <row r="36" s="24" customFormat="1" ht="14.25" customHeight="1" spans="1:7">
      <c r="A36" s="14">
        <v>33</v>
      </c>
      <c r="B36" s="14" t="s">
        <v>34</v>
      </c>
      <c r="C36" s="14" t="s">
        <v>96</v>
      </c>
      <c r="D36" s="14" t="s">
        <v>103</v>
      </c>
      <c r="E36" s="14" t="s">
        <v>104</v>
      </c>
      <c r="F36" s="30" t="s">
        <v>38</v>
      </c>
      <c r="G36" s="14">
        <v>1463.07</v>
      </c>
    </row>
    <row r="37" s="24" customFormat="1" ht="14.25" customHeight="1" spans="1:7">
      <c r="A37" s="14">
        <v>34</v>
      </c>
      <c r="B37" s="14" t="s">
        <v>34</v>
      </c>
      <c r="C37" s="14" t="s">
        <v>96</v>
      </c>
      <c r="D37" s="14" t="s">
        <v>105</v>
      </c>
      <c r="E37" s="14" t="s">
        <v>106</v>
      </c>
      <c r="F37" s="30" t="s">
        <v>38</v>
      </c>
      <c r="G37" s="14">
        <v>1463.07</v>
      </c>
    </row>
    <row r="38" s="24" customFormat="1" ht="14.25" customHeight="1" spans="1:7">
      <c r="A38" s="14">
        <v>35</v>
      </c>
      <c r="B38" s="14" t="s">
        <v>34</v>
      </c>
      <c r="C38" s="14" t="s">
        <v>96</v>
      </c>
      <c r="D38" s="14" t="s">
        <v>107</v>
      </c>
      <c r="E38" s="14" t="s">
        <v>108</v>
      </c>
      <c r="F38" s="30" t="s">
        <v>38</v>
      </c>
      <c r="G38" s="14">
        <v>1463.07</v>
      </c>
    </row>
    <row r="39" s="24" customFormat="1" ht="14.25" customHeight="1" spans="1:7">
      <c r="A39" s="14">
        <v>36</v>
      </c>
      <c r="B39" s="14" t="s">
        <v>34</v>
      </c>
      <c r="C39" s="14" t="s">
        <v>96</v>
      </c>
      <c r="D39" s="14" t="s">
        <v>109</v>
      </c>
      <c r="E39" s="14" t="s">
        <v>110</v>
      </c>
      <c r="F39" s="30" t="s">
        <v>38</v>
      </c>
      <c r="G39" s="14">
        <v>1463.07</v>
      </c>
    </row>
    <row r="40" s="24" customFormat="1" ht="14.25" customHeight="1" spans="1:7">
      <c r="A40" s="14">
        <v>37</v>
      </c>
      <c r="B40" s="14" t="s">
        <v>34</v>
      </c>
      <c r="C40" s="14" t="s">
        <v>111</v>
      </c>
      <c r="D40" s="14" t="s">
        <v>112</v>
      </c>
      <c r="E40" s="14" t="s">
        <v>113</v>
      </c>
      <c r="F40" s="30" t="s">
        <v>38</v>
      </c>
      <c r="G40" s="14">
        <v>1463.07</v>
      </c>
    </row>
    <row r="41" s="24" customFormat="1" ht="14.25" customHeight="1" spans="1:7">
      <c r="A41" s="14">
        <v>38</v>
      </c>
      <c r="B41" s="14" t="s">
        <v>34</v>
      </c>
      <c r="C41" s="14" t="s">
        <v>111</v>
      </c>
      <c r="D41" s="14" t="s">
        <v>114</v>
      </c>
      <c r="E41" s="14" t="s">
        <v>113</v>
      </c>
      <c r="F41" s="30" t="s">
        <v>38</v>
      </c>
      <c r="G41" s="14">
        <v>1463.07</v>
      </c>
    </row>
    <row r="42" s="24" customFormat="1" ht="14.25" customHeight="1" spans="1:7">
      <c r="A42" s="14">
        <v>39</v>
      </c>
      <c r="B42" s="14" t="s">
        <v>34</v>
      </c>
      <c r="C42" s="14" t="s">
        <v>115</v>
      </c>
      <c r="D42" s="14" t="s">
        <v>116</v>
      </c>
      <c r="E42" s="14" t="s">
        <v>117</v>
      </c>
      <c r="F42" s="30" t="s">
        <v>38</v>
      </c>
      <c r="G42" s="14">
        <v>1463.07</v>
      </c>
    </row>
    <row r="43" s="24" customFormat="1" ht="14.25" customHeight="1" spans="1:7">
      <c r="A43" s="14">
        <v>40</v>
      </c>
      <c r="B43" s="14" t="s">
        <v>34</v>
      </c>
      <c r="C43" s="14" t="s">
        <v>115</v>
      </c>
      <c r="D43" s="14" t="s">
        <v>118</v>
      </c>
      <c r="E43" s="14" t="s">
        <v>60</v>
      </c>
      <c r="F43" s="30" t="s">
        <v>38</v>
      </c>
      <c r="G43" s="14">
        <v>1463.07</v>
      </c>
    </row>
    <row r="44" s="24" customFormat="1" ht="14.25" customHeight="1" spans="1:7">
      <c r="A44" s="14">
        <v>41</v>
      </c>
      <c r="B44" s="14" t="s">
        <v>34</v>
      </c>
      <c r="C44" s="14" t="s">
        <v>119</v>
      </c>
      <c r="D44" s="14" t="s">
        <v>120</v>
      </c>
      <c r="E44" s="14" t="s">
        <v>58</v>
      </c>
      <c r="F44" s="30" t="s">
        <v>38</v>
      </c>
      <c r="G44" s="14">
        <v>1463.07</v>
      </c>
    </row>
    <row r="45" s="24" customFormat="1" ht="14.25" customHeight="1" spans="1:7">
      <c r="A45" s="14">
        <v>42</v>
      </c>
      <c r="B45" s="14" t="s">
        <v>121</v>
      </c>
      <c r="C45" s="14" t="s">
        <v>122</v>
      </c>
      <c r="D45" s="14" t="s">
        <v>123</v>
      </c>
      <c r="E45" s="14" t="s">
        <v>124</v>
      </c>
      <c r="F45" s="30" t="s">
        <v>38</v>
      </c>
      <c r="G45" s="14">
        <v>1463.07</v>
      </c>
    </row>
    <row r="46" s="24" customFormat="1" ht="14.25" customHeight="1" spans="1:7">
      <c r="A46" s="14">
        <v>43</v>
      </c>
      <c r="B46" s="14" t="s">
        <v>121</v>
      </c>
      <c r="C46" s="14" t="s">
        <v>125</v>
      </c>
      <c r="D46" s="14" t="s">
        <v>126</v>
      </c>
      <c r="E46" s="14" t="s">
        <v>127</v>
      </c>
      <c r="F46" s="30" t="s">
        <v>38</v>
      </c>
      <c r="G46" s="14">
        <v>1463.07</v>
      </c>
    </row>
    <row r="47" s="24" customFormat="1" ht="14.25" customHeight="1" spans="1:7">
      <c r="A47" s="14">
        <v>44</v>
      </c>
      <c r="B47" s="14" t="s">
        <v>121</v>
      </c>
      <c r="C47" s="14" t="s">
        <v>122</v>
      </c>
      <c r="D47" s="14" t="s">
        <v>128</v>
      </c>
      <c r="E47" s="14" t="s">
        <v>129</v>
      </c>
      <c r="F47" s="30" t="s">
        <v>38</v>
      </c>
      <c r="G47" s="14">
        <v>1463.07</v>
      </c>
    </row>
    <row r="48" s="24" customFormat="1" ht="14.25" customHeight="1" spans="1:7">
      <c r="A48" s="14">
        <v>45</v>
      </c>
      <c r="B48" s="14" t="s">
        <v>121</v>
      </c>
      <c r="C48" s="14" t="s">
        <v>130</v>
      </c>
      <c r="D48" s="14" t="s">
        <v>131</v>
      </c>
      <c r="E48" s="14" t="s">
        <v>124</v>
      </c>
      <c r="F48" s="30" t="s">
        <v>38</v>
      </c>
      <c r="G48" s="14">
        <v>1463.07</v>
      </c>
    </row>
    <row r="49" s="24" customFormat="1" ht="14.25" customHeight="1" spans="1:7">
      <c r="A49" s="14">
        <v>46</v>
      </c>
      <c r="B49" s="14" t="s">
        <v>121</v>
      </c>
      <c r="C49" s="14" t="s">
        <v>130</v>
      </c>
      <c r="D49" s="14" t="s">
        <v>132</v>
      </c>
      <c r="E49" s="14" t="s">
        <v>124</v>
      </c>
      <c r="F49" s="30" t="s">
        <v>38</v>
      </c>
      <c r="G49" s="14">
        <v>1463.07</v>
      </c>
    </row>
    <row r="50" s="24" customFormat="1" ht="14.25" customHeight="1" spans="1:7">
      <c r="A50" s="14">
        <v>47</v>
      </c>
      <c r="B50" s="14" t="s">
        <v>121</v>
      </c>
      <c r="C50" s="14" t="s">
        <v>130</v>
      </c>
      <c r="D50" s="14" t="s">
        <v>133</v>
      </c>
      <c r="E50" s="14" t="s">
        <v>134</v>
      </c>
      <c r="F50" s="30" t="s">
        <v>38</v>
      </c>
      <c r="G50" s="14">
        <v>1463.07</v>
      </c>
    </row>
    <row r="51" s="24" customFormat="1" ht="14.25" customHeight="1" spans="1:7">
      <c r="A51" s="14">
        <v>48</v>
      </c>
      <c r="B51" s="14" t="s">
        <v>121</v>
      </c>
      <c r="C51" s="14" t="s">
        <v>130</v>
      </c>
      <c r="D51" s="14" t="s">
        <v>135</v>
      </c>
      <c r="E51" s="14" t="s">
        <v>136</v>
      </c>
      <c r="F51" s="30" t="s">
        <v>38</v>
      </c>
      <c r="G51" s="14">
        <v>1463.07</v>
      </c>
    </row>
    <row r="52" s="24" customFormat="1" ht="14.25" customHeight="1" spans="1:7">
      <c r="A52" s="14">
        <v>49</v>
      </c>
      <c r="B52" s="14" t="s">
        <v>121</v>
      </c>
      <c r="C52" s="14" t="s">
        <v>137</v>
      </c>
      <c r="D52" s="14" t="s">
        <v>138</v>
      </c>
      <c r="E52" s="14" t="s">
        <v>139</v>
      </c>
      <c r="F52" s="30" t="s">
        <v>38</v>
      </c>
      <c r="G52" s="14">
        <v>1463.07</v>
      </c>
    </row>
    <row r="53" s="24" customFormat="1" ht="14.25" customHeight="1" spans="1:7">
      <c r="A53" s="14">
        <v>50</v>
      </c>
      <c r="B53" s="14" t="s">
        <v>140</v>
      </c>
      <c r="C53" s="14" t="s">
        <v>141</v>
      </c>
      <c r="D53" s="14" t="s">
        <v>142</v>
      </c>
      <c r="E53" s="14" t="s">
        <v>143</v>
      </c>
      <c r="F53" s="30" t="s">
        <v>38</v>
      </c>
      <c r="G53" s="14">
        <v>1463.07</v>
      </c>
    </row>
    <row r="54" s="24" customFormat="1" ht="14.25" customHeight="1" spans="1:7">
      <c r="A54" s="14">
        <v>51</v>
      </c>
      <c r="B54" s="14" t="s">
        <v>140</v>
      </c>
      <c r="C54" s="14" t="s">
        <v>141</v>
      </c>
      <c r="D54" s="14" t="s">
        <v>144</v>
      </c>
      <c r="E54" s="14" t="s">
        <v>145</v>
      </c>
      <c r="F54" s="30" t="s">
        <v>38</v>
      </c>
      <c r="G54" s="14">
        <v>1463.07</v>
      </c>
    </row>
    <row r="55" s="24" customFormat="1" ht="14.25" customHeight="1" spans="1:7">
      <c r="A55" s="14">
        <v>52</v>
      </c>
      <c r="B55" s="14" t="s">
        <v>140</v>
      </c>
      <c r="C55" s="14" t="s">
        <v>146</v>
      </c>
      <c r="D55" s="14" t="s">
        <v>147</v>
      </c>
      <c r="E55" s="14" t="s">
        <v>148</v>
      </c>
      <c r="F55" s="30" t="s">
        <v>38</v>
      </c>
      <c r="G55" s="14">
        <v>1463.07</v>
      </c>
    </row>
    <row r="56" s="24" customFormat="1" ht="14.25" customHeight="1" spans="1:7">
      <c r="A56" s="14">
        <v>53</v>
      </c>
      <c r="B56" s="14" t="s">
        <v>140</v>
      </c>
      <c r="C56" s="14" t="s">
        <v>149</v>
      </c>
      <c r="D56" s="14" t="s">
        <v>150</v>
      </c>
      <c r="E56" s="14" t="s">
        <v>151</v>
      </c>
      <c r="F56" s="30" t="s">
        <v>38</v>
      </c>
      <c r="G56" s="14">
        <v>1463.07</v>
      </c>
    </row>
    <row r="57" s="24" customFormat="1" ht="14.25" customHeight="1" spans="1:7">
      <c r="A57" s="14">
        <v>54</v>
      </c>
      <c r="B57" s="14" t="s">
        <v>140</v>
      </c>
      <c r="C57" s="14" t="s">
        <v>149</v>
      </c>
      <c r="D57" s="14" t="s">
        <v>152</v>
      </c>
      <c r="E57" s="14" t="s">
        <v>153</v>
      </c>
      <c r="F57" s="30" t="s">
        <v>38</v>
      </c>
      <c r="G57" s="14">
        <v>1463.07</v>
      </c>
    </row>
    <row r="58" s="24" customFormat="1" ht="14.25" customHeight="1" spans="1:7">
      <c r="A58" s="14">
        <v>55</v>
      </c>
      <c r="B58" s="14" t="s">
        <v>140</v>
      </c>
      <c r="C58" s="14" t="s">
        <v>154</v>
      </c>
      <c r="D58" s="14" t="s">
        <v>155</v>
      </c>
      <c r="E58" s="14" t="s">
        <v>156</v>
      </c>
      <c r="F58" s="30" t="s">
        <v>38</v>
      </c>
      <c r="G58" s="14">
        <v>1463.07</v>
      </c>
    </row>
    <row r="59" s="24" customFormat="1" ht="14.25" customHeight="1" spans="1:7">
      <c r="A59" s="14">
        <v>56</v>
      </c>
      <c r="B59" s="14" t="s">
        <v>140</v>
      </c>
      <c r="C59" s="14" t="s">
        <v>154</v>
      </c>
      <c r="D59" s="14" t="s">
        <v>157</v>
      </c>
      <c r="E59" s="14" t="s">
        <v>158</v>
      </c>
      <c r="F59" s="30" t="s">
        <v>38</v>
      </c>
      <c r="G59" s="14">
        <v>1463.07</v>
      </c>
    </row>
    <row r="60" s="24" customFormat="1" ht="14.25" customHeight="1" spans="1:7">
      <c r="A60" s="14">
        <v>57</v>
      </c>
      <c r="B60" s="14" t="s">
        <v>140</v>
      </c>
      <c r="C60" s="14" t="s">
        <v>154</v>
      </c>
      <c r="D60" s="14" t="s">
        <v>159</v>
      </c>
      <c r="E60" s="14" t="s">
        <v>160</v>
      </c>
      <c r="F60" s="30" t="s">
        <v>38</v>
      </c>
      <c r="G60" s="14">
        <v>1463.07</v>
      </c>
    </row>
    <row r="61" s="24" customFormat="1" ht="14.25" customHeight="1" spans="1:7">
      <c r="A61" s="14">
        <v>58</v>
      </c>
      <c r="B61" s="14" t="s">
        <v>140</v>
      </c>
      <c r="C61" s="14" t="s">
        <v>161</v>
      </c>
      <c r="D61" s="14" t="s">
        <v>162</v>
      </c>
      <c r="E61" s="14" t="s">
        <v>163</v>
      </c>
      <c r="F61" s="30" t="s">
        <v>38</v>
      </c>
      <c r="G61" s="14">
        <v>1463.07</v>
      </c>
    </row>
    <row r="62" s="24" customFormat="1" ht="14.25" customHeight="1" spans="1:7">
      <c r="A62" s="14">
        <v>59</v>
      </c>
      <c r="B62" s="14" t="s">
        <v>140</v>
      </c>
      <c r="C62" s="14" t="s">
        <v>161</v>
      </c>
      <c r="D62" s="14" t="s">
        <v>164</v>
      </c>
      <c r="E62" s="14" t="s">
        <v>165</v>
      </c>
      <c r="F62" s="30" t="s">
        <v>38</v>
      </c>
      <c r="G62" s="14">
        <v>1463.07</v>
      </c>
    </row>
    <row r="63" s="24" customFormat="1" ht="14.25" customHeight="1" spans="1:7">
      <c r="A63" s="14">
        <v>60</v>
      </c>
      <c r="B63" s="14" t="s">
        <v>140</v>
      </c>
      <c r="C63" s="14" t="s">
        <v>166</v>
      </c>
      <c r="D63" s="14" t="s">
        <v>167</v>
      </c>
      <c r="E63" s="14" t="s">
        <v>145</v>
      </c>
      <c r="F63" s="30" t="s">
        <v>38</v>
      </c>
      <c r="G63" s="14">
        <v>1463.07</v>
      </c>
    </row>
    <row r="64" s="24" customFormat="1" ht="14.25" customHeight="1" spans="1:7">
      <c r="A64" s="14">
        <v>61</v>
      </c>
      <c r="B64" s="14" t="s">
        <v>140</v>
      </c>
      <c r="C64" s="14" t="s">
        <v>166</v>
      </c>
      <c r="D64" s="14" t="s">
        <v>168</v>
      </c>
      <c r="E64" s="14" t="s">
        <v>169</v>
      </c>
      <c r="F64" s="30" t="s">
        <v>38</v>
      </c>
      <c r="G64" s="14">
        <v>1463.07</v>
      </c>
    </row>
    <row r="65" s="24" customFormat="1" ht="14.25" customHeight="1" spans="1:7">
      <c r="A65" s="14">
        <v>62</v>
      </c>
      <c r="B65" s="14" t="s">
        <v>170</v>
      </c>
      <c r="C65" s="14" t="s">
        <v>171</v>
      </c>
      <c r="D65" s="14" t="s">
        <v>172</v>
      </c>
      <c r="E65" s="14" t="s">
        <v>173</v>
      </c>
      <c r="F65" s="30" t="s">
        <v>38</v>
      </c>
      <c r="G65" s="14">
        <v>1463.07</v>
      </c>
    </row>
    <row r="66" s="24" customFormat="1" ht="14.25" customHeight="1" spans="1:7">
      <c r="A66" s="14">
        <v>63</v>
      </c>
      <c r="B66" s="14" t="s">
        <v>170</v>
      </c>
      <c r="C66" s="14" t="s">
        <v>171</v>
      </c>
      <c r="D66" s="14" t="s">
        <v>174</v>
      </c>
      <c r="E66" s="14" t="s">
        <v>175</v>
      </c>
      <c r="F66" s="30" t="s">
        <v>38</v>
      </c>
      <c r="G66" s="14">
        <v>1463.07</v>
      </c>
    </row>
    <row r="67" s="24" customFormat="1" ht="14.25" customHeight="1" spans="1:7">
      <c r="A67" s="14">
        <v>64</v>
      </c>
      <c r="B67" s="14" t="s">
        <v>170</v>
      </c>
      <c r="C67" s="14" t="s">
        <v>171</v>
      </c>
      <c r="D67" s="14" t="s">
        <v>176</v>
      </c>
      <c r="E67" s="14" t="s">
        <v>177</v>
      </c>
      <c r="F67" s="30" t="s">
        <v>38</v>
      </c>
      <c r="G67" s="14">
        <v>1463.07</v>
      </c>
    </row>
    <row r="68" s="24" customFormat="1" ht="14.25" customHeight="1" spans="1:7">
      <c r="A68" s="14">
        <v>65</v>
      </c>
      <c r="B68" s="14" t="s">
        <v>170</v>
      </c>
      <c r="C68" s="14" t="s">
        <v>178</v>
      </c>
      <c r="D68" s="14" t="s">
        <v>179</v>
      </c>
      <c r="E68" s="14" t="s">
        <v>180</v>
      </c>
      <c r="F68" s="30" t="s">
        <v>38</v>
      </c>
      <c r="G68" s="14">
        <v>1463.07</v>
      </c>
    </row>
    <row r="69" s="24" customFormat="1" ht="14.25" customHeight="1" spans="1:7">
      <c r="A69" s="14">
        <v>66</v>
      </c>
      <c r="B69" s="14" t="s">
        <v>170</v>
      </c>
      <c r="C69" s="14" t="s">
        <v>178</v>
      </c>
      <c r="D69" s="14" t="s">
        <v>181</v>
      </c>
      <c r="E69" s="14" t="s">
        <v>182</v>
      </c>
      <c r="F69" s="30" t="s">
        <v>38</v>
      </c>
      <c r="G69" s="14">
        <v>1463.07</v>
      </c>
    </row>
    <row r="70" s="24" customFormat="1" ht="14.25" customHeight="1" spans="1:7">
      <c r="A70" s="14">
        <v>67</v>
      </c>
      <c r="B70" s="14" t="s">
        <v>170</v>
      </c>
      <c r="C70" s="14" t="s">
        <v>178</v>
      </c>
      <c r="D70" s="14" t="s">
        <v>183</v>
      </c>
      <c r="E70" s="14" t="s">
        <v>184</v>
      </c>
      <c r="F70" s="30" t="s">
        <v>38</v>
      </c>
      <c r="G70" s="14">
        <v>1463.07</v>
      </c>
    </row>
    <row r="71" s="24" customFormat="1" ht="14.25" customHeight="1" spans="1:7">
      <c r="A71" s="14">
        <v>68</v>
      </c>
      <c r="B71" s="14" t="s">
        <v>170</v>
      </c>
      <c r="C71" s="14" t="s">
        <v>178</v>
      </c>
      <c r="D71" s="14" t="s">
        <v>185</v>
      </c>
      <c r="E71" s="14" t="s">
        <v>19</v>
      </c>
      <c r="F71" s="30" t="s">
        <v>38</v>
      </c>
      <c r="G71" s="14">
        <v>1463.07</v>
      </c>
    </row>
    <row r="72" s="24" customFormat="1" ht="14.25" customHeight="1" spans="1:7">
      <c r="A72" s="14">
        <v>69</v>
      </c>
      <c r="B72" s="14" t="s">
        <v>170</v>
      </c>
      <c r="C72" s="14" t="s">
        <v>178</v>
      </c>
      <c r="D72" s="14" t="s">
        <v>186</v>
      </c>
      <c r="E72" s="14" t="s">
        <v>187</v>
      </c>
      <c r="F72" s="30" t="s">
        <v>38</v>
      </c>
      <c r="G72" s="14">
        <v>1463.07</v>
      </c>
    </row>
    <row r="73" s="24" customFormat="1" ht="14.25" customHeight="1" spans="1:7">
      <c r="A73" s="14">
        <v>70</v>
      </c>
      <c r="B73" s="14" t="s">
        <v>170</v>
      </c>
      <c r="C73" s="14" t="s">
        <v>178</v>
      </c>
      <c r="D73" s="14" t="s">
        <v>188</v>
      </c>
      <c r="E73" s="14" t="s">
        <v>189</v>
      </c>
      <c r="F73" s="30" t="s">
        <v>38</v>
      </c>
      <c r="G73" s="14">
        <v>1463.07</v>
      </c>
    </row>
    <row r="74" s="24" customFormat="1" ht="14.25" customHeight="1" spans="1:7">
      <c r="A74" s="14">
        <v>71</v>
      </c>
      <c r="B74" s="14" t="s">
        <v>170</v>
      </c>
      <c r="C74" s="14" t="s">
        <v>178</v>
      </c>
      <c r="D74" s="14" t="s">
        <v>190</v>
      </c>
      <c r="E74" s="14" t="s">
        <v>191</v>
      </c>
      <c r="F74" s="30" t="s">
        <v>38</v>
      </c>
      <c r="G74" s="14">
        <v>1463.07</v>
      </c>
    </row>
    <row r="75" s="24" customFormat="1" ht="14.25" customHeight="1" spans="1:7">
      <c r="A75" s="14">
        <v>72</v>
      </c>
      <c r="B75" s="14" t="s">
        <v>170</v>
      </c>
      <c r="C75" s="14" t="s">
        <v>178</v>
      </c>
      <c r="D75" s="14" t="s">
        <v>192</v>
      </c>
      <c r="E75" s="14" t="s">
        <v>193</v>
      </c>
      <c r="F75" s="30" t="s">
        <v>38</v>
      </c>
      <c r="G75" s="14">
        <v>1463.07</v>
      </c>
    </row>
    <row r="76" s="24" customFormat="1" ht="14.25" customHeight="1" spans="1:7">
      <c r="A76" s="14">
        <v>73</v>
      </c>
      <c r="B76" s="14" t="s">
        <v>170</v>
      </c>
      <c r="C76" s="14" t="s">
        <v>194</v>
      </c>
      <c r="D76" s="14" t="s">
        <v>195</v>
      </c>
      <c r="E76" s="14" t="s">
        <v>196</v>
      </c>
      <c r="F76" s="30" t="s">
        <v>38</v>
      </c>
      <c r="G76" s="14">
        <v>1463.07</v>
      </c>
    </row>
    <row r="77" s="24" customFormat="1" ht="14.25" customHeight="1" spans="1:7">
      <c r="A77" s="14">
        <v>74</v>
      </c>
      <c r="B77" s="14" t="s">
        <v>170</v>
      </c>
      <c r="C77" s="14" t="s">
        <v>194</v>
      </c>
      <c r="D77" s="14" t="s">
        <v>197</v>
      </c>
      <c r="E77" s="14" t="s">
        <v>198</v>
      </c>
      <c r="F77" s="30" t="s">
        <v>38</v>
      </c>
      <c r="G77" s="14">
        <v>1463.07</v>
      </c>
    </row>
    <row r="78" s="24" customFormat="1" ht="14.25" customHeight="1" spans="1:7">
      <c r="A78" s="14">
        <v>75</v>
      </c>
      <c r="B78" s="14" t="s">
        <v>170</v>
      </c>
      <c r="C78" s="14" t="s">
        <v>194</v>
      </c>
      <c r="D78" s="14" t="s">
        <v>199</v>
      </c>
      <c r="E78" s="14" t="s">
        <v>200</v>
      </c>
      <c r="F78" s="30" t="s">
        <v>38</v>
      </c>
      <c r="G78" s="14">
        <v>1463.07</v>
      </c>
    </row>
    <row r="79" s="24" customFormat="1" ht="14.25" customHeight="1" spans="1:7">
      <c r="A79" s="14">
        <v>76</v>
      </c>
      <c r="B79" s="14" t="s">
        <v>170</v>
      </c>
      <c r="C79" s="14" t="s">
        <v>194</v>
      </c>
      <c r="D79" s="14" t="s">
        <v>201</v>
      </c>
      <c r="E79" s="14" t="s">
        <v>202</v>
      </c>
      <c r="F79" s="30" t="s">
        <v>38</v>
      </c>
      <c r="G79" s="14">
        <v>1463.07</v>
      </c>
    </row>
    <row r="80" s="24" customFormat="1" ht="14.25" customHeight="1" spans="1:7">
      <c r="A80" s="14">
        <v>77</v>
      </c>
      <c r="B80" s="14" t="s">
        <v>170</v>
      </c>
      <c r="C80" s="14" t="s">
        <v>194</v>
      </c>
      <c r="D80" s="14" t="s">
        <v>203</v>
      </c>
      <c r="E80" s="14" t="s">
        <v>204</v>
      </c>
      <c r="F80" s="30" t="s">
        <v>38</v>
      </c>
      <c r="G80" s="14">
        <v>1463.07</v>
      </c>
    </row>
    <row r="81" s="24" customFormat="1" ht="14.25" customHeight="1" spans="1:7">
      <c r="A81" s="14">
        <v>78</v>
      </c>
      <c r="B81" s="14" t="s">
        <v>170</v>
      </c>
      <c r="C81" s="14" t="s">
        <v>194</v>
      </c>
      <c r="D81" s="14" t="s">
        <v>205</v>
      </c>
      <c r="E81" s="14" t="s">
        <v>206</v>
      </c>
      <c r="F81" s="30" t="s">
        <v>38</v>
      </c>
      <c r="G81" s="14">
        <v>1463.07</v>
      </c>
    </row>
    <row r="82" s="24" customFormat="1" ht="14.25" customHeight="1" spans="1:7">
      <c r="A82" s="14">
        <v>79</v>
      </c>
      <c r="B82" s="14" t="s">
        <v>170</v>
      </c>
      <c r="C82" s="14" t="s">
        <v>207</v>
      </c>
      <c r="D82" s="14" t="s">
        <v>208</v>
      </c>
      <c r="E82" s="14" t="s">
        <v>209</v>
      </c>
      <c r="F82" s="30" t="s">
        <v>38</v>
      </c>
      <c r="G82" s="14">
        <v>1463.07</v>
      </c>
    </row>
    <row r="83" s="24" customFormat="1" ht="14.25" customHeight="1" spans="1:7">
      <c r="A83" s="14">
        <v>80</v>
      </c>
      <c r="B83" s="14" t="s">
        <v>170</v>
      </c>
      <c r="C83" s="14" t="s">
        <v>207</v>
      </c>
      <c r="D83" s="14" t="s">
        <v>210</v>
      </c>
      <c r="E83" s="14" t="s">
        <v>200</v>
      </c>
      <c r="F83" s="30" t="s">
        <v>38</v>
      </c>
      <c r="G83" s="14">
        <v>1463.07</v>
      </c>
    </row>
    <row r="84" s="24" customFormat="1" ht="14.25" customHeight="1" spans="1:7">
      <c r="A84" s="14">
        <v>81</v>
      </c>
      <c r="B84" s="14" t="s">
        <v>170</v>
      </c>
      <c r="C84" s="14" t="s">
        <v>207</v>
      </c>
      <c r="D84" s="14" t="s">
        <v>211</v>
      </c>
      <c r="E84" s="14" t="s">
        <v>212</v>
      </c>
      <c r="F84" s="30" t="s">
        <v>38</v>
      </c>
      <c r="G84" s="14">
        <v>1463.07</v>
      </c>
    </row>
    <row r="85" s="24" customFormat="1" ht="14.25" customHeight="1" spans="1:7">
      <c r="A85" s="14">
        <v>82</v>
      </c>
      <c r="B85" s="14" t="s">
        <v>170</v>
      </c>
      <c r="C85" s="14" t="s">
        <v>207</v>
      </c>
      <c r="D85" s="14" t="s">
        <v>213</v>
      </c>
      <c r="E85" s="14" t="s">
        <v>214</v>
      </c>
      <c r="F85" s="30" t="s">
        <v>38</v>
      </c>
      <c r="G85" s="14">
        <v>1380.07</v>
      </c>
    </row>
    <row r="86" s="24" customFormat="1" ht="14.25" customHeight="1" spans="1:7">
      <c r="A86" s="14">
        <v>83</v>
      </c>
      <c r="B86" s="14" t="s">
        <v>170</v>
      </c>
      <c r="C86" s="14" t="s">
        <v>207</v>
      </c>
      <c r="D86" s="14" t="s">
        <v>215</v>
      </c>
      <c r="E86" s="14" t="s">
        <v>216</v>
      </c>
      <c r="F86" s="30" t="s">
        <v>38</v>
      </c>
      <c r="G86" s="14">
        <v>1463.07</v>
      </c>
    </row>
    <row r="87" s="24" customFormat="1" ht="14.25" customHeight="1" spans="1:7">
      <c r="A87" s="14">
        <v>84</v>
      </c>
      <c r="B87" s="14" t="s">
        <v>170</v>
      </c>
      <c r="C87" s="14" t="s">
        <v>207</v>
      </c>
      <c r="D87" s="14" t="s">
        <v>217</v>
      </c>
      <c r="E87" s="14" t="s">
        <v>218</v>
      </c>
      <c r="F87" s="30" t="s">
        <v>38</v>
      </c>
      <c r="G87" s="14">
        <v>1380.07</v>
      </c>
    </row>
    <row r="88" s="24" customFormat="1" ht="14.25" customHeight="1" spans="1:7">
      <c r="A88" s="14">
        <v>85</v>
      </c>
      <c r="B88" s="14" t="s">
        <v>170</v>
      </c>
      <c r="C88" s="14" t="s">
        <v>207</v>
      </c>
      <c r="D88" s="14" t="s">
        <v>219</v>
      </c>
      <c r="E88" s="14" t="s">
        <v>220</v>
      </c>
      <c r="F88" s="30" t="s">
        <v>38</v>
      </c>
      <c r="G88" s="14">
        <v>1463.07</v>
      </c>
    </row>
    <row r="89" s="24" customFormat="1" ht="14.25" customHeight="1" spans="1:7">
      <c r="A89" s="14">
        <v>86</v>
      </c>
      <c r="B89" s="14" t="s">
        <v>170</v>
      </c>
      <c r="C89" s="14" t="s">
        <v>207</v>
      </c>
      <c r="D89" s="14" t="s">
        <v>221</v>
      </c>
      <c r="E89" s="14" t="s">
        <v>222</v>
      </c>
      <c r="F89" s="30" t="s">
        <v>38</v>
      </c>
      <c r="G89" s="14">
        <v>1463.07</v>
      </c>
    </row>
    <row r="90" s="24" customFormat="1" ht="14.25" customHeight="1" spans="1:7">
      <c r="A90" s="14">
        <v>87</v>
      </c>
      <c r="B90" s="14" t="s">
        <v>170</v>
      </c>
      <c r="C90" s="14" t="s">
        <v>223</v>
      </c>
      <c r="D90" s="14" t="s">
        <v>224</v>
      </c>
      <c r="E90" s="14" t="s">
        <v>225</v>
      </c>
      <c r="F90" s="30" t="s">
        <v>38</v>
      </c>
      <c r="G90" s="14">
        <v>1463.07</v>
      </c>
    </row>
    <row r="91" s="24" customFormat="1" ht="14.25" customHeight="1" spans="1:7">
      <c r="A91" s="14">
        <v>88</v>
      </c>
      <c r="B91" s="14" t="s">
        <v>170</v>
      </c>
      <c r="C91" s="14" t="s">
        <v>223</v>
      </c>
      <c r="D91" s="14" t="s">
        <v>226</v>
      </c>
      <c r="E91" s="14" t="s">
        <v>227</v>
      </c>
      <c r="F91" s="30" t="s">
        <v>38</v>
      </c>
      <c r="G91" s="14">
        <v>1463.07</v>
      </c>
    </row>
    <row r="92" s="24" customFormat="1" ht="14.25" customHeight="1" spans="1:7">
      <c r="A92" s="14">
        <v>89</v>
      </c>
      <c r="B92" s="14" t="s">
        <v>170</v>
      </c>
      <c r="C92" s="14" t="s">
        <v>223</v>
      </c>
      <c r="D92" s="14" t="s">
        <v>228</v>
      </c>
      <c r="E92" s="14" t="s">
        <v>229</v>
      </c>
      <c r="F92" s="30" t="s">
        <v>38</v>
      </c>
      <c r="G92" s="14">
        <v>1463.07</v>
      </c>
    </row>
    <row r="93" s="24" customFormat="1" ht="14.25" customHeight="1" spans="1:7">
      <c r="A93" s="14">
        <v>90</v>
      </c>
      <c r="B93" s="14" t="s">
        <v>170</v>
      </c>
      <c r="C93" s="14" t="s">
        <v>223</v>
      </c>
      <c r="D93" s="14" t="s">
        <v>230</v>
      </c>
      <c r="E93" s="14" t="s">
        <v>231</v>
      </c>
      <c r="F93" s="30" t="s">
        <v>38</v>
      </c>
      <c r="G93" s="14">
        <v>1463.07</v>
      </c>
    </row>
    <row r="94" s="24" customFormat="1" ht="14.25" customHeight="1" spans="1:7">
      <c r="A94" s="14">
        <v>91</v>
      </c>
      <c r="B94" s="14" t="s">
        <v>170</v>
      </c>
      <c r="C94" s="14" t="s">
        <v>232</v>
      </c>
      <c r="D94" s="14" t="s">
        <v>233</v>
      </c>
      <c r="E94" s="14" t="s">
        <v>234</v>
      </c>
      <c r="F94" s="30" t="s">
        <v>38</v>
      </c>
      <c r="G94" s="14">
        <v>1463.07</v>
      </c>
    </row>
    <row r="95" s="24" customFormat="1" ht="14.25" customHeight="1" spans="1:7">
      <c r="A95" s="14">
        <v>92</v>
      </c>
      <c r="B95" s="14" t="s">
        <v>170</v>
      </c>
      <c r="C95" s="14" t="s">
        <v>232</v>
      </c>
      <c r="D95" s="14" t="s">
        <v>235</v>
      </c>
      <c r="E95" s="14" t="s">
        <v>236</v>
      </c>
      <c r="F95" s="30" t="s">
        <v>38</v>
      </c>
      <c r="G95" s="14">
        <v>1463.07</v>
      </c>
    </row>
    <row r="96" s="24" customFormat="1" ht="14.25" customHeight="1" spans="1:7">
      <c r="A96" s="14">
        <v>93</v>
      </c>
      <c r="B96" s="14" t="s">
        <v>170</v>
      </c>
      <c r="C96" s="14" t="s">
        <v>232</v>
      </c>
      <c r="D96" s="14" t="s">
        <v>237</v>
      </c>
      <c r="E96" s="14" t="s">
        <v>238</v>
      </c>
      <c r="F96" s="30" t="s">
        <v>38</v>
      </c>
      <c r="G96" s="14">
        <v>1463.07</v>
      </c>
    </row>
    <row r="97" s="24" customFormat="1" ht="14.25" customHeight="1" spans="1:7">
      <c r="A97" s="14">
        <v>94</v>
      </c>
      <c r="B97" s="14" t="s">
        <v>170</v>
      </c>
      <c r="C97" s="14" t="s">
        <v>232</v>
      </c>
      <c r="D97" s="14" t="s">
        <v>239</v>
      </c>
      <c r="E97" s="14" t="s">
        <v>240</v>
      </c>
      <c r="F97" s="30" t="s">
        <v>38</v>
      </c>
      <c r="G97" s="14">
        <v>1463.07</v>
      </c>
    </row>
    <row r="98" s="24" customFormat="1" ht="14.25" customHeight="1" spans="1:7">
      <c r="A98" s="14">
        <v>95</v>
      </c>
      <c r="B98" s="14" t="s">
        <v>170</v>
      </c>
      <c r="C98" s="14" t="s">
        <v>232</v>
      </c>
      <c r="D98" s="14" t="s">
        <v>241</v>
      </c>
      <c r="E98" s="14" t="s">
        <v>242</v>
      </c>
      <c r="F98" s="30" t="s">
        <v>38</v>
      </c>
      <c r="G98" s="14">
        <v>1463.07</v>
      </c>
    </row>
    <row r="99" s="24" customFormat="1" ht="14.25" customHeight="1" spans="1:7">
      <c r="A99" s="14">
        <v>96</v>
      </c>
      <c r="B99" s="14" t="s">
        <v>170</v>
      </c>
      <c r="C99" s="14" t="s">
        <v>232</v>
      </c>
      <c r="D99" s="14" t="s">
        <v>243</v>
      </c>
      <c r="E99" s="14" t="s">
        <v>244</v>
      </c>
      <c r="F99" s="30" t="s">
        <v>38</v>
      </c>
      <c r="G99" s="14">
        <v>1463.07</v>
      </c>
    </row>
    <row r="100" s="24" customFormat="1" ht="14.25" customHeight="1" spans="1:7">
      <c r="A100" s="14">
        <v>97</v>
      </c>
      <c r="B100" s="14" t="s">
        <v>170</v>
      </c>
      <c r="C100" s="14" t="s">
        <v>232</v>
      </c>
      <c r="D100" s="14" t="s">
        <v>245</v>
      </c>
      <c r="E100" s="14" t="s">
        <v>214</v>
      </c>
      <c r="F100" s="30" t="s">
        <v>38</v>
      </c>
      <c r="G100" s="14">
        <v>1463.07</v>
      </c>
    </row>
    <row r="101" s="24" customFormat="1" ht="14.25" customHeight="1" spans="1:7">
      <c r="A101" s="14">
        <v>98</v>
      </c>
      <c r="B101" s="14" t="s">
        <v>170</v>
      </c>
      <c r="C101" s="14" t="s">
        <v>232</v>
      </c>
      <c r="D101" s="14" t="s">
        <v>246</v>
      </c>
      <c r="E101" s="14" t="s">
        <v>247</v>
      </c>
      <c r="F101" s="30" t="s">
        <v>38</v>
      </c>
      <c r="G101" s="14">
        <v>1083.07</v>
      </c>
    </row>
    <row r="102" s="24" customFormat="1" ht="14.25" customHeight="1" spans="1:7">
      <c r="A102" s="14">
        <v>99</v>
      </c>
      <c r="B102" s="14" t="s">
        <v>170</v>
      </c>
      <c r="C102" s="14" t="s">
        <v>232</v>
      </c>
      <c r="D102" s="14" t="s">
        <v>248</v>
      </c>
      <c r="E102" s="14" t="s">
        <v>249</v>
      </c>
      <c r="F102" s="30" t="s">
        <v>38</v>
      </c>
      <c r="G102" s="14">
        <v>1463.07</v>
      </c>
    </row>
    <row r="103" s="24" customFormat="1" ht="14.25" customHeight="1" spans="1:7">
      <c r="A103" s="14">
        <v>100</v>
      </c>
      <c r="B103" s="14" t="s">
        <v>170</v>
      </c>
      <c r="C103" s="14" t="s">
        <v>232</v>
      </c>
      <c r="D103" s="14" t="s">
        <v>250</v>
      </c>
      <c r="E103" s="14" t="s">
        <v>251</v>
      </c>
      <c r="F103" s="30" t="s">
        <v>38</v>
      </c>
      <c r="G103" s="14">
        <v>1463.07</v>
      </c>
    </row>
    <row r="104" s="24" customFormat="1" ht="14.25" customHeight="1" spans="1:7">
      <c r="A104" s="14">
        <v>101</v>
      </c>
      <c r="B104" s="14" t="s">
        <v>170</v>
      </c>
      <c r="C104" s="14" t="s">
        <v>252</v>
      </c>
      <c r="D104" s="14" t="s">
        <v>253</v>
      </c>
      <c r="E104" s="14" t="s">
        <v>254</v>
      </c>
      <c r="F104" s="30" t="s">
        <v>38</v>
      </c>
      <c r="G104" s="14">
        <v>1380.07</v>
      </c>
    </row>
    <row r="105" s="24" customFormat="1" ht="14.25" customHeight="1" spans="1:7">
      <c r="A105" s="14">
        <v>102</v>
      </c>
      <c r="B105" s="14" t="s">
        <v>170</v>
      </c>
      <c r="C105" s="14" t="s">
        <v>252</v>
      </c>
      <c r="D105" s="14" t="s">
        <v>255</v>
      </c>
      <c r="E105" s="14" t="s">
        <v>256</v>
      </c>
      <c r="F105" s="30" t="s">
        <v>38</v>
      </c>
      <c r="G105" s="14">
        <v>1463.07</v>
      </c>
    </row>
    <row r="106" s="24" customFormat="1" ht="14.25" customHeight="1" spans="1:7">
      <c r="A106" s="14">
        <v>103</v>
      </c>
      <c r="B106" s="14" t="s">
        <v>170</v>
      </c>
      <c r="C106" s="14" t="s">
        <v>252</v>
      </c>
      <c r="D106" s="14" t="s">
        <v>257</v>
      </c>
      <c r="E106" s="14" t="s">
        <v>236</v>
      </c>
      <c r="F106" s="30" t="s">
        <v>38</v>
      </c>
      <c r="G106" s="14">
        <v>1463.07</v>
      </c>
    </row>
    <row r="107" s="24" customFormat="1" ht="14.25" customHeight="1" spans="1:7">
      <c r="A107" s="14">
        <v>104</v>
      </c>
      <c r="B107" s="14" t="s">
        <v>170</v>
      </c>
      <c r="C107" s="14" t="s">
        <v>252</v>
      </c>
      <c r="D107" s="14" t="s">
        <v>258</v>
      </c>
      <c r="E107" s="14" t="s">
        <v>187</v>
      </c>
      <c r="F107" s="30" t="s">
        <v>38</v>
      </c>
      <c r="G107" s="14">
        <v>1463.07</v>
      </c>
    </row>
    <row r="108" s="24" customFormat="1" ht="14.25" customHeight="1" spans="1:7">
      <c r="A108" s="14">
        <v>105</v>
      </c>
      <c r="B108" s="14" t="s">
        <v>170</v>
      </c>
      <c r="C108" s="14" t="s">
        <v>252</v>
      </c>
      <c r="D108" s="14" t="s">
        <v>259</v>
      </c>
      <c r="E108" s="14" t="s">
        <v>260</v>
      </c>
      <c r="F108" s="30" t="s">
        <v>38</v>
      </c>
      <c r="G108" s="14">
        <v>1463.07</v>
      </c>
    </row>
    <row r="109" s="24" customFormat="1" ht="14.25" customHeight="1" spans="1:7">
      <c r="A109" s="14">
        <v>106</v>
      </c>
      <c r="B109" s="14" t="s">
        <v>170</v>
      </c>
      <c r="C109" s="14" t="s">
        <v>261</v>
      </c>
      <c r="D109" s="14" t="s">
        <v>262</v>
      </c>
      <c r="E109" s="14" t="s">
        <v>175</v>
      </c>
      <c r="F109" s="30" t="s">
        <v>38</v>
      </c>
      <c r="G109" s="14">
        <v>1463.07</v>
      </c>
    </row>
    <row r="110" s="24" customFormat="1" ht="14.25" customHeight="1" spans="1:7">
      <c r="A110" s="14">
        <v>107</v>
      </c>
      <c r="B110" s="14" t="s">
        <v>170</v>
      </c>
      <c r="C110" s="14" t="s">
        <v>261</v>
      </c>
      <c r="D110" s="14" t="s">
        <v>263</v>
      </c>
      <c r="E110" s="14" t="s">
        <v>264</v>
      </c>
      <c r="F110" s="30" t="s">
        <v>38</v>
      </c>
      <c r="G110" s="14">
        <v>1463.07</v>
      </c>
    </row>
    <row r="111" s="24" customFormat="1" ht="14.25" customHeight="1" spans="1:7">
      <c r="A111" s="14">
        <v>108</v>
      </c>
      <c r="B111" s="14" t="s">
        <v>170</v>
      </c>
      <c r="C111" s="14" t="s">
        <v>261</v>
      </c>
      <c r="D111" s="14" t="s">
        <v>265</v>
      </c>
      <c r="E111" s="14" t="s">
        <v>177</v>
      </c>
      <c r="F111" s="30" t="s">
        <v>38</v>
      </c>
      <c r="G111" s="14">
        <v>1463.07</v>
      </c>
    </row>
    <row r="112" s="24" customFormat="1" ht="14.25" customHeight="1" spans="1:7">
      <c r="A112" s="14">
        <v>109</v>
      </c>
      <c r="B112" s="14" t="s">
        <v>170</v>
      </c>
      <c r="C112" s="14" t="s">
        <v>261</v>
      </c>
      <c r="D112" s="14" t="s">
        <v>266</v>
      </c>
      <c r="E112" s="14" t="s">
        <v>267</v>
      </c>
      <c r="F112" s="30" t="s">
        <v>38</v>
      </c>
      <c r="G112" s="14">
        <v>1463.07</v>
      </c>
    </row>
    <row r="113" s="24" customFormat="1" ht="14.25" customHeight="1" spans="1:7">
      <c r="A113" s="14">
        <v>110</v>
      </c>
      <c r="B113" s="14" t="s">
        <v>170</v>
      </c>
      <c r="C113" s="14" t="s">
        <v>261</v>
      </c>
      <c r="D113" s="14" t="s">
        <v>268</v>
      </c>
      <c r="E113" s="14" t="s">
        <v>269</v>
      </c>
      <c r="F113" s="30" t="s">
        <v>38</v>
      </c>
      <c r="G113" s="14">
        <v>1463.07</v>
      </c>
    </row>
    <row r="114" s="24" customFormat="1" ht="14.25" customHeight="1" spans="1:7">
      <c r="A114" s="14">
        <v>111</v>
      </c>
      <c r="B114" s="14" t="s">
        <v>170</v>
      </c>
      <c r="C114" s="14" t="s">
        <v>261</v>
      </c>
      <c r="D114" s="14" t="s">
        <v>270</v>
      </c>
      <c r="E114" s="14" t="s">
        <v>271</v>
      </c>
      <c r="F114" s="30" t="s">
        <v>38</v>
      </c>
      <c r="G114" s="14">
        <v>1463.07</v>
      </c>
    </row>
    <row r="115" s="24" customFormat="1" ht="14.25" customHeight="1" spans="1:7">
      <c r="A115" s="14">
        <v>112</v>
      </c>
      <c r="B115" s="14" t="s">
        <v>170</v>
      </c>
      <c r="C115" s="14" t="s">
        <v>261</v>
      </c>
      <c r="D115" s="14" t="s">
        <v>272</v>
      </c>
      <c r="E115" s="14" t="s">
        <v>273</v>
      </c>
      <c r="F115" s="30" t="s">
        <v>38</v>
      </c>
      <c r="G115" s="14">
        <v>1463.07</v>
      </c>
    </row>
    <row r="116" s="24" customFormat="1" ht="14.25" customHeight="1" spans="1:7">
      <c r="A116" s="14">
        <v>113</v>
      </c>
      <c r="B116" s="14" t="s">
        <v>170</v>
      </c>
      <c r="C116" s="14" t="s">
        <v>261</v>
      </c>
      <c r="D116" s="14" t="s">
        <v>274</v>
      </c>
      <c r="E116" s="14" t="s">
        <v>275</v>
      </c>
      <c r="F116" s="30" t="s">
        <v>38</v>
      </c>
      <c r="G116" s="14">
        <v>1463.07</v>
      </c>
    </row>
    <row r="117" s="24" customFormat="1" ht="14.25" customHeight="1" spans="1:7">
      <c r="A117" s="14">
        <v>114</v>
      </c>
      <c r="B117" s="14" t="s">
        <v>170</v>
      </c>
      <c r="C117" s="14" t="s">
        <v>261</v>
      </c>
      <c r="D117" s="14" t="s">
        <v>276</v>
      </c>
      <c r="E117" s="14" t="s">
        <v>277</v>
      </c>
      <c r="F117" s="30" t="s">
        <v>38</v>
      </c>
      <c r="G117" s="14">
        <v>1463.07</v>
      </c>
    </row>
    <row r="118" s="24" customFormat="1" ht="14.25" customHeight="1" spans="1:7">
      <c r="A118" s="14">
        <v>115</v>
      </c>
      <c r="B118" s="14" t="s">
        <v>170</v>
      </c>
      <c r="C118" s="14" t="s">
        <v>261</v>
      </c>
      <c r="D118" s="14" t="s">
        <v>278</v>
      </c>
      <c r="E118" s="14" t="s">
        <v>279</v>
      </c>
      <c r="F118" s="30" t="s">
        <v>38</v>
      </c>
      <c r="G118" s="14">
        <v>1463.07</v>
      </c>
    </row>
    <row r="119" s="24" customFormat="1" ht="14.25" customHeight="1" spans="1:7">
      <c r="A119" s="14">
        <v>116</v>
      </c>
      <c r="B119" s="14" t="s">
        <v>170</v>
      </c>
      <c r="C119" s="14" t="s">
        <v>261</v>
      </c>
      <c r="D119" s="14" t="s">
        <v>280</v>
      </c>
      <c r="E119" s="14" t="s">
        <v>281</v>
      </c>
      <c r="F119" s="30" t="s">
        <v>38</v>
      </c>
      <c r="G119" s="14">
        <v>1463.07</v>
      </c>
    </row>
    <row r="120" s="24" customFormat="1" ht="14.25" customHeight="1" spans="1:7">
      <c r="A120" s="14">
        <v>117</v>
      </c>
      <c r="B120" s="14" t="s">
        <v>170</v>
      </c>
      <c r="C120" s="14" t="s">
        <v>261</v>
      </c>
      <c r="D120" s="14" t="s">
        <v>282</v>
      </c>
      <c r="E120" s="14" t="s">
        <v>283</v>
      </c>
      <c r="F120" s="30" t="s">
        <v>38</v>
      </c>
      <c r="G120" s="14">
        <v>1463.07</v>
      </c>
    </row>
    <row r="121" s="24" customFormat="1" ht="14.25" customHeight="1" spans="1:7">
      <c r="A121" s="14">
        <v>118</v>
      </c>
      <c r="B121" s="14" t="s">
        <v>170</v>
      </c>
      <c r="C121" s="14" t="s">
        <v>261</v>
      </c>
      <c r="D121" s="14" t="s">
        <v>284</v>
      </c>
      <c r="E121" s="14" t="s">
        <v>285</v>
      </c>
      <c r="F121" s="30" t="s">
        <v>38</v>
      </c>
      <c r="G121" s="14">
        <v>1463.07</v>
      </c>
    </row>
    <row r="122" s="24" customFormat="1" ht="14.25" customHeight="1" spans="1:7">
      <c r="A122" s="14">
        <v>119</v>
      </c>
      <c r="B122" s="14" t="s">
        <v>170</v>
      </c>
      <c r="C122" s="14" t="s">
        <v>286</v>
      </c>
      <c r="D122" s="14" t="s">
        <v>287</v>
      </c>
      <c r="E122" s="14" t="s">
        <v>288</v>
      </c>
      <c r="F122" s="30" t="s">
        <v>38</v>
      </c>
      <c r="G122" s="14">
        <v>1463.07</v>
      </c>
    </row>
    <row r="123" s="24" customFormat="1" ht="14.25" customHeight="1" spans="1:7">
      <c r="A123" s="14">
        <v>120</v>
      </c>
      <c r="B123" s="14" t="s">
        <v>170</v>
      </c>
      <c r="C123" s="14" t="s">
        <v>286</v>
      </c>
      <c r="D123" s="14" t="s">
        <v>289</v>
      </c>
      <c r="E123" s="14" t="s">
        <v>283</v>
      </c>
      <c r="F123" s="30" t="s">
        <v>38</v>
      </c>
      <c r="G123" s="14">
        <v>1463.07</v>
      </c>
    </row>
    <row r="124" s="24" customFormat="1" ht="14.25" customHeight="1" spans="1:7">
      <c r="A124" s="14">
        <v>121</v>
      </c>
      <c r="B124" s="14" t="s">
        <v>170</v>
      </c>
      <c r="C124" s="14" t="s">
        <v>286</v>
      </c>
      <c r="D124" s="14" t="s">
        <v>290</v>
      </c>
      <c r="E124" s="14" t="s">
        <v>291</v>
      </c>
      <c r="F124" s="30" t="s">
        <v>38</v>
      </c>
      <c r="G124" s="14">
        <v>1463.07</v>
      </c>
    </row>
    <row r="125" s="24" customFormat="1" ht="14.25" customHeight="1" spans="1:7">
      <c r="A125" s="14">
        <v>122</v>
      </c>
      <c r="B125" s="14" t="s">
        <v>170</v>
      </c>
      <c r="C125" s="14" t="s">
        <v>286</v>
      </c>
      <c r="D125" s="14" t="s">
        <v>292</v>
      </c>
      <c r="E125" s="14" t="s">
        <v>293</v>
      </c>
      <c r="F125" s="30" t="s">
        <v>38</v>
      </c>
      <c r="G125" s="14">
        <v>1463.07</v>
      </c>
    </row>
    <row r="126" s="24" customFormat="1" ht="14.25" customHeight="1" spans="1:7">
      <c r="A126" s="14">
        <v>123</v>
      </c>
      <c r="B126" s="14" t="s">
        <v>170</v>
      </c>
      <c r="C126" s="14" t="s">
        <v>286</v>
      </c>
      <c r="D126" s="14" t="s">
        <v>294</v>
      </c>
      <c r="E126" s="14" t="s">
        <v>295</v>
      </c>
      <c r="F126" s="30" t="s">
        <v>38</v>
      </c>
      <c r="G126" s="14">
        <v>1463.07</v>
      </c>
    </row>
    <row r="127" s="24" customFormat="1" ht="14.25" customHeight="1" spans="1:7">
      <c r="A127" s="14">
        <v>124</v>
      </c>
      <c r="B127" s="14" t="s">
        <v>170</v>
      </c>
      <c r="C127" s="14" t="s">
        <v>286</v>
      </c>
      <c r="D127" s="14" t="s">
        <v>296</v>
      </c>
      <c r="E127" s="14" t="s">
        <v>297</v>
      </c>
      <c r="F127" s="30" t="s">
        <v>38</v>
      </c>
      <c r="G127" s="14">
        <v>1463.07</v>
      </c>
    </row>
    <row r="128" s="24" customFormat="1" ht="14.25" customHeight="1" spans="1:7">
      <c r="A128" s="14">
        <v>125</v>
      </c>
      <c r="B128" s="14" t="s">
        <v>170</v>
      </c>
      <c r="C128" s="14" t="s">
        <v>286</v>
      </c>
      <c r="D128" s="14" t="s">
        <v>298</v>
      </c>
      <c r="E128" s="14" t="s">
        <v>299</v>
      </c>
      <c r="F128" s="30" t="s">
        <v>38</v>
      </c>
      <c r="G128" s="14">
        <v>1463.07</v>
      </c>
    </row>
    <row r="129" s="24" customFormat="1" ht="14.25" customHeight="1" spans="1:7">
      <c r="A129" s="14">
        <v>126</v>
      </c>
      <c r="B129" s="14" t="s">
        <v>170</v>
      </c>
      <c r="C129" s="14" t="s">
        <v>286</v>
      </c>
      <c r="D129" s="14" t="s">
        <v>300</v>
      </c>
      <c r="E129" s="14" t="s">
        <v>301</v>
      </c>
      <c r="F129" s="30" t="s">
        <v>38</v>
      </c>
      <c r="G129" s="14">
        <v>1463.07</v>
      </c>
    </row>
    <row r="130" s="24" customFormat="1" ht="14.25" customHeight="1" spans="1:7">
      <c r="A130" s="14">
        <v>127</v>
      </c>
      <c r="B130" s="14" t="s">
        <v>170</v>
      </c>
      <c r="C130" s="14" t="s">
        <v>286</v>
      </c>
      <c r="D130" s="14" t="s">
        <v>302</v>
      </c>
      <c r="E130" s="14" t="s">
        <v>303</v>
      </c>
      <c r="F130" s="30" t="s">
        <v>38</v>
      </c>
      <c r="G130" s="14">
        <v>1463.07</v>
      </c>
    </row>
    <row r="131" s="24" customFormat="1" ht="14.25" customHeight="1" spans="1:7">
      <c r="A131" s="14">
        <v>128</v>
      </c>
      <c r="B131" s="14" t="s">
        <v>170</v>
      </c>
      <c r="C131" s="14" t="s">
        <v>304</v>
      </c>
      <c r="D131" s="14" t="s">
        <v>305</v>
      </c>
      <c r="E131" s="14" t="s">
        <v>306</v>
      </c>
      <c r="F131" s="30" t="s">
        <v>38</v>
      </c>
      <c r="G131" s="14">
        <v>1463.07</v>
      </c>
    </row>
    <row r="132" s="24" customFormat="1" ht="14.25" customHeight="1" spans="1:7">
      <c r="A132" s="14">
        <v>129</v>
      </c>
      <c r="B132" s="14" t="s">
        <v>170</v>
      </c>
      <c r="C132" s="14" t="s">
        <v>304</v>
      </c>
      <c r="D132" s="14" t="s">
        <v>307</v>
      </c>
      <c r="E132" s="14" t="s">
        <v>308</v>
      </c>
      <c r="F132" s="30" t="s">
        <v>38</v>
      </c>
      <c r="G132" s="14">
        <v>1463.07</v>
      </c>
    </row>
    <row r="133" s="24" customFormat="1" ht="14.25" customHeight="1" spans="1:7">
      <c r="A133" s="14">
        <v>130</v>
      </c>
      <c r="B133" s="14" t="s">
        <v>170</v>
      </c>
      <c r="C133" s="14" t="s">
        <v>304</v>
      </c>
      <c r="D133" s="14" t="s">
        <v>309</v>
      </c>
      <c r="E133" s="14" t="s">
        <v>310</v>
      </c>
      <c r="F133" s="30" t="s">
        <v>38</v>
      </c>
      <c r="G133" s="14">
        <v>1463.07</v>
      </c>
    </row>
    <row r="134" s="24" customFormat="1" ht="14.25" customHeight="1" spans="1:7">
      <c r="A134" s="14">
        <v>131</v>
      </c>
      <c r="B134" s="14" t="s">
        <v>170</v>
      </c>
      <c r="C134" s="14" t="s">
        <v>304</v>
      </c>
      <c r="D134" s="14" t="s">
        <v>311</v>
      </c>
      <c r="E134" s="14" t="s">
        <v>312</v>
      </c>
      <c r="F134" s="30" t="s">
        <v>38</v>
      </c>
      <c r="G134" s="14">
        <v>1463.07</v>
      </c>
    </row>
    <row r="135" s="24" customFormat="1" ht="14.25" customHeight="1" spans="1:7">
      <c r="A135" s="14">
        <v>132</v>
      </c>
      <c r="B135" s="14" t="s">
        <v>170</v>
      </c>
      <c r="C135" s="14" t="s">
        <v>304</v>
      </c>
      <c r="D135" s="14" t="s">
        <v>313</v>
      </c>
      <c r="E135" s="14" t="s">
        <v>314</v>
      </c>
      <c r="F135" s="30" t="s">
        <v>38</v>
      </c>
      <c r="G135" s="14">
        <v>1463.07</v>
      </c>
    </row>
    <row r="136" s="24" customFormat="1" ht="14.25" customHeight="1" spans="1:7">
      <c r="A136" s="14">
        <v>133</v>
      </c>
      <c r="B136" s="14" t="s">
        <v>170</v>
      </c>
      <c r="C136" s="14" t="s">
        <v>315</v>
      </c>
      <c r="D136" s="14" t="s">
        <v>316</v>
      </c>
      <c r="E136" s="14" t="s">
        <v>317</v>
      </c>
      <c r="F136" s="30" t="s">
        <v>38</v>
      </c>
      <c r="G136" s="14">
        <v>1463.07</v>
      </c>
    </row>
    <row r="137" s="24" customFormat="1" ht="14.25" customHeight="1" spans="1:7">
      <c r="A137" s="14">
        <v>134</v>
      </c>
      <c r="B137" s="14" t="s">
        <v>170</v>
      </c>
      <c r="C137" s="14" t="s">
        <v>315</v>
      </c>
      <c r="D137" s="14" t="s">
        <v>318</v>
      </c>
      <c r="E137" s="14" t="s">
        <v>319</v>
      </c>
      <c r="F137" s="30" t="s">
        <v>38</v>
      </c>
      <c r="G137" s="14">
        <v>1338.57</v>
      </c>
    </row>
    <row r="138" s="24" customFormat="1" ht="14.25" customHeight="1" spans="1:7">
      <c r="A138" s="14">
        <v>135</v>
      </c>
      <c r="B138" s="14" t="s">
        <v>170</v>
      </c>
      <c r="C138" s="14" t="s">
        <v>315</v>
      </c>
      <c r="D138" s="14" t="s">
        <v>320</v>
      </c>
      <c r="E138" s="14" t="s">
        <v>321</v>
      </c>
      <c r="F138" s="30" t="s">
        <v>38</v>
      </c>
      <c r="G138" s="14">
        <v>757.57</v>
      </c>
    </row>
    <row r="139" s="24" customFormat="1" ht="14.25" customHeight="1" spans="1:7">
      <c r="A139" s="14">
        <v>136</v>
      </c>
      <c r="B139" s="14" t="s">
        <v>170</v>
      </c>
      <c r="C139" s="14" t="s">
        <v>322</v>
      </c>
      <c r="D139" s="14" t="s">
        <v>323</v>
      </c>
      <c r="E139" s="14" t="s">
        <v>324</v>
      </c>
      <c r="F139" s="30" t="s">
        <v>38</v>
      </c>
      <c r="G139" s="14">
        <v>1463.07</v>
      </c>
    </row>
    <row r="140" s="24" customFormat="1" ht="14.25" customHeight="1" spans="1:7">
      <c r="A140" s="14">
        <v>137</v>
      </c>
      <c r="B140" s="14" t="s">
        <v>170</v>
      </c>
      <c r="C140" s="14" t="s">
        <v>322</v>
      </c>
      <c r="D140" s="14" t="s">
        <v>325</v>
      </c>
      <c r="E140" s="14" t="s">
        <v>326</v>
      </c>
      <c r="F140" s="30" t="s">
        <v>38</v>
      </c>
      <c r="G140" s="14">
        <v>1463.07</v>
      </c>
    </row>
    <row r="141" s="24" customFormat="1" ht="14.25" customHeight="1" spans="1:7">
      <c r="A141" s="14">
        <v>138</v>
      </c>
      <c r="B141" s="14" t="s">
        <v>170</v>
      </c>
      <c r="C141" s="14" t="s">
        <v>322</v>
      </c>
      <c r="D141" s="14" t="s">
        <v>327</v>
      </c>
      <c r="E141" s="14" t="s">
        <v>328</v>
      </c>
      <c r="F141" s="30" t="s">
        <v>38</v>
      </c>
      <c r="G141" s="14">
        <v>1463.07</v>
      </c>
    </row>
    <row r="142" s="24" customFormat="1" ht="14.25" customHeight="1" spans="1:7">
      <c r="A142" s="14">
        <v>139</v>
      </c>
      <c r="B142" s="14" t="s">
        <v>170</v>
      </c>
      <c r="C142" s="14" t="s">
        <v>322</v>
      </c>
      <c r="D142" s="14" t="s">
        <v>329</v>
      </c>
      <c r="E142" s="14" t="s">
        <v>189</v>
      </c>
      <c r="F142" s="30" t="s">
        <v>38</v>
      </c>
      <c r="G142" s="14">
        <v>1463.07</v>
      </c>
    </row>
    <row r="143" s="24" customFormat="1" ht="14.25" customHeight="1" spans="1:7">
      <c r="A143" s="14">
        <v>140</v>
      </c>
      <c r="B143" s="14" t="s">
        <v>170</v>
      </c>
      <c r="C143" s="14" t="s">
        <v>322</v>
      </c>
      <c r="D143" s="14" t="s">
        <v>330</v>
      </c>
      <c r="E143" s="14" t="s">
        <v>331</v>
      </c>
      <c r="F143" s="30" t="s">
        <v>38</v>
      </c>
      <c r="G143" s="14">
        <v>1463.07</v>
      </c>
    </row>
    <row r="144" s="24" customFormat="1" ht="14.25" customHeight="1" spans="1:7">
      <c r="A144" s="14">
        <v>141</v>
      </c>
      <c r="B144" s="14" t="s">
        <v>332</v>
      </c>
      <c r="C144" s="14" t="s">
        <v>333</v>
      </c>
      <c r="D144" s="14" t="s">
        <v>334</v>
      </c>
      <c r="E144" s="14" t="s">
        <v>317</v>
      </c>
      <c r="F144" s="30" t="s">
        <v>38</v>
      </c>
      <c r="G144" s="14">
        <v>1463.07</v>
      </c>
    </row>
    <row r="145" s="24" customFormat="1" ht="14.25" customHeight="1" spans="1:7">
      <c r="A145" s="14">
        <v>142</v>
      </c>
      <c r="B145" s="14" t="s">
        <v>332</v>
      </c>
      <c r="C145" s="14" t="s">
        <v>333</v>
      </c>
      <c r="D145" s="14" t="s">
        <v>335</v>
      </c>
      <c r="E145" s="14" t="s">
        <v>336</v>
      </c>
      <c r="F145" s="30" t="s">
        <v>38</v>
      </c>
      <c r="G145" s="14">
        <v>1463.07</v>
      </c>
    </row>
    <row r="146" s="24" customFormat="1" ht="14.25" customHeight="1" spans="1:7">
      <c r="A146" s="14">
        <v>143</v>
      </c>
      <c r="B146" s="14" t="s">
        <v>332</v>
      </c>
      <c r="C146" s="14" t="s">
        <v>333</v>
      </c>
      <c r="D146" s="14" t="s">
        <v>337</v>
      </c>
      <c r="E146" s="14" t="s">
        <v>338</v>
      </c>
      <c r="F146" s="30" t="s">
        <v>38</v>
      </c>
      <c r="G146" s="14">
        <v>1463.07</v>
      </c>
    </row>
    <row r="147" s="24" customFormat="1" ht="14.25" customHeight="1" spans="1:7">
      <c r="A147" s="14">
        <v>144</v>
      </c>
      <c r="B147" s="14" t="s">
        <v>332</v>
      </c>
      <c r="C147" s="14" t="s">
        <v>333</v>
      </c>
      <c r="D147" s="14" t="s">
        <v>339</v>
      </c>
      <c r="E147" s="14" t="s">
        <v>340</v>
      </c>
      <c r="F147" s="30" t="s">
        <v>38</v>
      </c>
      <c r="G147" s="14">
        <v>1463.07</v>
      </c>
    </row>
    <row r="148" s="24" customFormat="1" ht="14.25" customHeight="1" spans="1:7">
      <c r="A148" s="14">
        <v>145</v>
      </c>
      <c r="B148" s="14" t="s">
        <v>332</v>
      </c>
      <c r="C148" s="14" t="s">
        <v>333</v>
      </c>
      <c r="D148" s="14" t="s">
        <v>341</v>
      </c>
      <c r="E148" s="14" t="s">
        <v>342</v>
      </c>
      <c r="F148" s="30" t="s">
        <v>38</v>
      </c>
      <c r="G148" s="14">
        <v>1463.07</v>
      </c>
    </row>
    <row r="149" s="24" customFormat="1" ht="14.25" customHeight="1" spans="1:7">
      <c r="A149" s="14">
        <v>146</v>
      </c>
      <c r="B149" s="14" t="s">
        <v>332</v>
      </c>
      <c r="C149" s="14" t="s">
        <v>333</v>
      </c>
      <c r="D149" s="14" t="s">
        <v>343</v>
      </c>
      <c r="E149" s="14" t="s">
        <v>344</v>
      </c>
      <c r="F149" s="30" t="s">
        <v>38</v>
      </c>
      <c r="G149" s="14">
        <v>1463.07</v>
      </c>
    </row>
    <row r="150" s="24" customFormat="1" ht="14.25" customHeight="1" spans="1:7">
      <c r="A150" s="14">
        <v>147</v>
      </c>
      <c r="B150" s="14" t="s">
        <v>332</v>
      </c>
      <c r="C150" s="14" t="s">
        <v>333</v>
      </c>
      <c r="D150" s="14" t="s">
        <v>345</v>
      </c>
      <c r="E150" s="14" t="s">
        <v>346</v>
      </c>
      <c r="F150" s="30" t="s">
        <v>38</v>
      </c>
      <c r="G150" s="14">
        <v>1463.07</v>
      </c>
    </row>
    <row r="151" s="24" customFormat="1" ht="14.25" customHeight="1" spans="1:7">
      <c r="A151" s="14">
        <v>148</v>
      </c>
      <c r="B151" s="14" t="s">
        <v>332</v>
      </c>
      <c r="C151" s="14" t="s">
        <v>333</v>
      </c>
      <c r="D151" s="14" t="s">
        <v>347</v>
      </c>
      <c r="E151" s="14" t="s">
        <v>348</v>
      </c>
      <c r="F151" s="30" t="s">
        <v>38</v>
      </c>
      <c r="G151" s="14">
        <v>1463.07</v>
      </c>
    </row>
    <row r="152" s="24" customFormat="1" ht="14.25" customHeight="1" spans="1:7">
      <c r="A152" s="14">
        <v>149</v>
      </c>
      <c r="B152" s="14" t="s">
        <v>332</v>
      </c>
      <c r="C152" s="14" t="s">
        <v>333</v>
      </c>
      <c r="D152" s="14" t="s">
        <v>349</v>
      </c>
      <c r="E152" s="14" t="s">
        <v>350</v>
      </c>
      <c r="F152" s="30" t="s">
        <v>38</v>
      </c>
      <c r="G152" s="14">
        <v>1463.07</v>
      </c>
    </row>
    <row r="153" s="24" customFormat="1" ht="14.25" customHeight="1" spans="1:7">
      <c r="A153" s="14">
        <v>150</v>
      </c>
      <c r="B153" s="14" t="s">
        <v>332</v>
      </c>
      <c r="C153" s="14" t="s">
        <v>333</v>
      </c>
      <c r="D153" s="14" t="s">
        <v>351</v>
      </c>
      <c r="E153" s="14" t="s">
        <v>352</v>
      </c>
      <c r="F153" s="30" t="s">
        <v>38</v>
      </c>
      <c r="G153" s="14">
        <v>1463.07</v>
      </c>
    </row>
    <row r="154" s="24" customFormat="1" ht="14.25" customHeight="1" spans="1:7">
      <c r="A154" s="14">
        <v>151</v>
      </c>
      <c r="B154" s="14" t="s">
        <v>332</v>
      </c>
      <c r="C154" s="14" t="s">
        <v>353</v>
      </c>
      <c r="D154" s="14" t="s">
        <v>354</v>
      </c>
      <c r="E154" s="14" t="s">
        <v>355</v>
      </c>
      <c r="F154" s="30" t="s">
        <v>38</v>
      </c>
      <c r="G154" s="14">
        <v>1463.07</v>
      </c>
    </row>
    <row r="155" s="24" customFormat="1" ht="14.25" customHeight="1" spans="1:7">
      <c r="A155" s="14">
        <v>152</v>
      </c>
      <c r="B155" s="14" t="s">
        <v>332</v>
      </c>
      <c r="C155" s="14" t="s">
        <v>353</v>
      </c>
      <c r="D155" s="14" t="s">
        <v>356</v>
      </c>
      <c r="E155" s="14" t="s">
        <v>357</v>
      </c>
      <c r="F155" s="30" t="s">
        <v>38</v>
      </c>
      <c r="G155" s="14">
        <v>1463.07</v>
      </c>
    </row>
    <row r="156" s="24" customFormat="1" ht="14.25" customHeight="1" spans="1:7">
      <c r="A156" s="14">
        <v>153</v>
      </c>
      <c r="B156" s="14" t="s">
        <v>332</v>
      </c>
      <c r="C156" s="14" t="s">
        <v>353</v>
      </c>
      <c r="D156" s="14" t="s">
        <v>358</v>
      </c>
      <c r="E156" s="14" t="s">
        <v>359</v>
      </c>
      <c r="F156" s="30" t="s">
        <v>38</v>
      </c>
      <c r="G156" s="14">
        <v>1463.07</v>
      </c>
    </row>
    <row r="157" s="24" customFormat="1" ht="14.25" customHeight="1" spans="1:7">
      <c r="A157" s="14">
        <v>154</v>
      </c>
      <c r="B157" s="14" t="s">
        <v>332</v>
      </c>
      <c r="C157" s="14" t="s">
        <v>353</v>
      </c>
      <c r="D157" s="14" t="s">
        <v>360</v>
      </c>
      <c r="E157" s="14" t="s">
        <v>361</v>
      </c>
      <c r="F157" s="30" t="s">
        <v>38</v>
      </c>
      <c r="G157" s="14">
        <v>1463.07</v>
      </c>
    </row>
    <row r="158" s="24" customFormat="1" ht="14.25" customHeight="1" spans="1:7">
      <c r="A158" s="14">
        <v>155</v>
      </c>
      <c r="B158" s="14" t="s">
        <v>332</v>
      </c>
      <c r="C158" s="14" t="s">
        <v>362</v>
      </c>
      <c r="D158" s="14" t="s">
        <v>363</v>
      </c>
      <c r="E158" s="14" t="s">
        <v>260</v>
      </c>
      <c r="F158" s="30" t="s">
        <v>38</v>
      </c>
      <c r="G158" s="14">
        <v>1463.07</v>
      </c>
    </row>
    <row r="159" s="24" customFormat="1" ht="14.25" customHeight="1" spans="1:7">
      <c r="A159" s="14">
        <v>156</v>
      </c>
      <c r="B159" s="14" t="s">
        <v>332</v>
      </c>
      <c r="C159" s="14" t="s">
        <v>362</v>
      </c>
      <c r="D159" s="14" t="s">
        <v>364</v>
      </c>
      <c r="E159" s="14" t="s">
        <v>212</v>
      </c>
      <c r="F159" s="30" t="s">
        <v>38</v>
      </c>
      <c r="G159" s="14">
        <v>1463.07</v>
      </c>
    </row>
    <row r="160" s="24" customFormat="1" ht="14.25" customHeight="1" spans="1:7">
      <c r="A160" s="14">
        <v>157</v>
      </c>
      <c r="B160" s="14" t="s">
        <v>332</v>
      </c>
      <c r="C160" s="14" t="s">
        <v>365</v>
      </c>
      <c r="D160" s="14" t="s">
        <v>366</v>
      </c>
      <c r="E160" s="14" t="s">
        <v>367</v>
      </c>
      <c r="F160" s="30" t="s">
        <v>38</v>
      </c>
      <c r="G160" s="14">
        <v>1463.07</v>
      </c>
    </row>
    <row r="161" s="24" customFormat="1" ht="14.25" customHeight="1" spans="1:7">
      <c r="A161" s="14">
        <v>158</v>
      </c>
      <c r="B161" s="14" t="s">
        <v>332</v>
      </c>
      <c r="C161" s="14" t="s">
        <v>365</v>
      </c>
      <c r="D161" s="14" t="s">
        <v>368</v>
      </c>
      <c r="E161" s="14" t="s">
        <v>165</v>
      </c>
      <c r="F161" s="30" t="s">
        <v>38</v>
      </c>
      <c r="G161" s="14">
        <v>1463.07</v>
      </c>
    </row>
    <row r="162" s="24" customFormat="1" ht="14.25" customHeight="1" spans="1:7">
      <c r="A162" s="14">
        <v>159</v>
      </c>
      <c r="B162" s="14" t="s">
        <v>332</v>
      </c>
      <c r="C162" s="14" t="s">
        <v>365</v>
      </c>
      <c r="D162" s="14" t="s">
        <v>369</v>
      </c>
      <c r="E162" s="14" t="s">
        <v>370</v>
      </c>
      <c r="F162" s="30" t="s">
        <v>38</v>
      </c>
      <c r="G162" s="14">
        <v>1463.07</v>
      </c>
    </row>
    <row r="163" s="24" customFormat="1" ht="14.25" customHeight="1" spans="1:7">
      <c r="A163" s="14">
        <v>160</v>
      </c>
      <c r="B163" s="14" t="s">
        <v>332</v>
      </c>
      <c r="C163" s="14" t="s">
        <v>365</v>
      </c>
      <c r="D163" s="14" t="s">
        <v>371</v>
      </c>
      <c r="E163" s="14" t="s">
        <v>372</v>
      </c>
      <c r="F163" s="30" t="s">
        <v>38</v>
      </c>
      <c r="G163" s="14">
        <v>1463.07</v>
      </c>
    </row>
    <row r="164" s="24" customFormat="1" ht="14.25" customHeight="1" spans="1:7">
      <c r="A164" s="14">
        <v>161</v>
      </c>
      <c r="B164" s="14" t="s">
        <v>332</v>
      </c>
      <c r="C164" s="14" t="s">
        <v>365</v>
      </c>
      <c r="D164" s="14" t="s">
        <v>373</v>
      </c>
      <c r="E164" s="14" t="s">
        <v>374</v>
      </c>
      <c r="F164" s="30" t="s">
        <v>38</v>
      </c>
      <c r="G164" s="14">
        <v>1463.07</v>
      </c>
    </row>
    <row r="165" s="24" customFormat="1" ht="14.25" customHeight="1" spans="1:7">
      <c r="A165" s="14">
        <v>162</v>
      </c>
      <c r="B165" s="14" t="s">
        <v>332</v>
      </c>
      <c r="C165" s="14" t="s">
        <v>375</v>
      </c>
      <c r="D165" s="14" t="s">
        <v>376</v>
      </c>
      <c r="E165" s="14" t="s">
        <v>19</v>
      </c>
      <c r="F165" s="30" t="s">
        <v>38</v>
      </c>
      <c r="G165" s="14">
        <v>1463.07</v>
      </c>
    </row>
    <row r="166" s="24" customFormat="1" ht="14.25" customHeight="1" spans="1:7">
      <c r="A166" s="14">
        <v>163</v>
      </c>
      <c r="B166" s="14" t="s">
        <v>332</v>
      </c>
      <c r="C166" s="14" t="s">
        <v>375</v>
      </c>
      <c r="D166" s="14" t="s">
        <v>377</v>
      </c>
      <c r="E166" s="14" t="s">
        <v>378</v>
      </c>
      <c r="F166" s="30" t="s">
        <v>38</v>
      </c>
      <c r="G166" s="14">
        <v>1463.07</v>
      </c>
    </row>
    <row r="167" s="24" customFormat="1" ht="14.25" customHeight="1" spans="1:7">
      <c r="A167" s="14">
        <v>164</v>
      </c>
      <c r="B167" s="14" t="s">
        <v>332</v>
      </c>
      <c r="C167" s="14" t="s">
        <v>375</v>
      </c>
      <c r="D167" s="14" t="s">
        <v>379</v>
      </c>
      <c r="E167" s="14" t="s">
        <v>380</v>
      </c>
      <c r="F167" s="30" t="s">
        <v>38</v>
      </c>
      <c r="G167" s="14">
        <v>1463.07</v>
      </c>
    </row>
    <row r="168" s="24" customFormat="1" ht="14.25" customHeight="1" spans="1:7">
      <c r="A168" s="14">
        <v>165</v>
      </c>
      <c r="B168" s="14" t="s">
        <v>332</v>
      </c>
      <c r="C168" s="14" t="s">
        <v>375</v>
      </c>
      <c r="D168" s="14" t="s">
        <v>381</v>
      </c>
      <c r="E168" s="14" t="s">
        <v>382</v>
      </c>
      <c r="F168" s="30" t="s">
        <v>38</v>
      </c>
      <c r="G168" s="14">
        <v>1463.07</v>
      </c>
    </row>
    <row r="169" s="24" customFormat="1" ht="14.25" customHeight="1" spans="1:7">
      <c r="A169" s="14">
        <v>166</v>
      </c>
      <c r="B169" s="14" t="s">
        <v>332</v>
      </c>
      <c r="C169" s="14" t="s">
        <v>375</v>
      </c>
      <c r="D169" s="14" t="s">
        <v>383</v>
      </c>
      <c r="E169" s="14" t="s">
        <v>384</v>
      </c>
      <c r="F169" s="30" t="s">
        <v>38</v>
      </c>
      <c r="G169" s="14">
        <v>1463.07</v>
      </c>
    </row>
    <row r="170" s="24" customFormat="1" ht="14.25" customHeight="1" spans="1:7">
      <c r="A170" s="14">
        <v>167</v>
      </c>
      <c r="B170" s="14" t="s">
        <v>332</v>
      </c>
      <c r="C170" s="14" t="s">
        <v>385</v>
      </c>
      <c r="D170" s="14" t="s">
        <v>386</v>
      </c>
      <c r="E170" s="14" t="s">
        <v>359</v>
      </c>
      <c r="F170" s="30" t="s">
        <v>38</v>
      </c>
      <c r="G170" s="14">
        <v>1463.07</v>
      </c>
    </row>
    <row r="171" s="24" customFormat="1" ht="14.25" customHeight="1" spans="1:7">
      <c r="A171" s="14">
        <v>168</v>
      </c>
      <c r="B171" s="14" t="s">
        <v>332</v>
      </c>
      <c r="C171" s="14" t="s">
        <v>385</v>
      </c>
      <c r="D171" s="14" t="s">
        <v>387</v>
      </c>
      <c r="E171" s="14" t="s">
        <v>196</v>
      </c>
      <c r="F171" s="30" t="s">
        <v>38</v>
      </c>
      <c r="G171" s="14">
        <v>1463.07</v>
      </c>
    </row>
    <row r="172" s="24" customFormat="1" ht="14.25" customHeight="1" spans="1:7">
      <c r="A172" s="14">
        <v>169</v>
      </c>
      <c r="B172" s="14" t="s">
        <v>332</v>
      </c>
      <c r="C172" s="14" t="s">
        <v>385</v>
      </c>
      <c r="D172" s="14" t="s">
        <v>388</v>
      </c>
      <c r="E172" s="14" t="s">
        <v>389</v>
      </c>
      <c r="F172" s="30" t="s">
        <v>38</v>
      </c>
      <c r="G172" s="14">
        <v>1463.07</v>
      </c>
    </row>
    <row r="173" s="24" customFormat="1" ht="14.25" customHeight="1" spans="1:7">
      <c r="A173" s="14">
        <v>170</v>
      </c>
      <c r="B173" s="14" t="s">
        <v>332</v>
      </c>
      <c r="C173" s="14" t="s">
        <v>390</v>
      </c>
      <c r="D173" s="14" t="s">
        <v>391</v>
      </c>
      <c r="E173" s="14" t="s">
        <v>392</v>
      </c>
      <c r="F173" s="30" t="s">
        <v>38</v>
      </c>
      <c r="G173" s="14">
        <v>1463.07</v>
      </c>
    </row>
    <row r="174" s="24" customFormat="1" ht="14.25" customHeight="1" spans="1:7">
      <c r="A174" s="14">
        <v>171</v>
      </c>
      <c r="B174" s="14" t="s">
        <v>332</v>
      </c>
      <c r="C174" s="14" t="s">
        <v>390</v>
      </c>
      <c r="D174" s="14" t="s">
        <v>393</v>
      </c>
      <c r="E174" s="14" t="s">
        <v>229</v>
      </c>
      <c r="F174" s="30" t="s">
        <v>38</v>
      </c>
      <c r="G174" s="14">
        <v>1463.07</v>
      </c>
    </row>
    <row r="175" s="24" customFormat="1" ht="14.25" customHeight="1" spans="1:7">
      <c r="A175" s="14">
        <v>172</v>
      </c>
      <c r="B175" s="14" t="s">
        <v>332</v>
      </c>
      <c r="C175" s="14" t="s">
        <v>390</v>
      </c>
      <c r="D175" s="14" t="s">
        <v>394</v>
      </c>
      <c r="E175" s="14" t="s">
        <v>395</v>
      </c>
      <c r="F175" s="30" t="s">
        <v>38</v>
      </c>
      <c r="G175" s="14">
        <v>1463.07</v>
      </c>
    </row>
    <row r="176" s="24" customFormat="1" ht="14.25" customHeight="1" spans="1:7">
      <c r="A176" s="14">
        <v>173</v>
      </c>
      <c r="B176" s="14" t="s">
        <v>332</v>
      </c>
      <c r="C176" s="14" t="s">
        <v>396</v>
      </c>
      <c r="D176" s="14" t="s">
        <v>397</v>
      </c>
      <c r="E176" s="14" t="s">
        <v>398</v>
      </c>
      <c r="F176" s="30" t="s">
        <v>38</v>
      </c>
      <c r="G176" s="14">
        <v>1463.07</v>
      </c>
    </row>
    <row r="177" s="24" customFormat="1" ht="14.25" customHeight="1" spans="1:7">
      <c r="A177" s="14">
        <v>174</v>
      </c>
      <c r="B177" s="14" t="s">
        <v>332</v>
      </c>
      <c r="C177" s="14" t="s">
        <v>396</v>
      </c>
      <c r="D177" s="14" t="s">
        <v>399</v>
      </c>
      <c r="E177" s="14" t="s">
        <v>400</v>
      </c>
      <c r="F177" s="30" t="s">
        <v>38</v>
      </c>
      <c r="G177" s="14">
        <v>1463.07</v>
      </c>
    </row>
    <row r="178" s="24" customFormat="1" ht="14.25" customHeight="1" spans="1:7">
      <c r="A178" s="14">
        <v>175</v>
      </c>
      <c r="B178" s="14" t="s">
        <v>332</v>
      </c>
      <c r="C178" s="14" t="s">
        <v>396</v>
      </c>
      <c r="D178" s="14" t="s">
        <v>401</v>
      </c>
      <c r="E178" s="14" t="s">
        <v>402</v>
      </c>
      <c r="F178" s="30" t="s">
        <v>38</v>
      </c>
      <c r="G178" s="14">
        <v>1463.07</v>
      </c>
    </row>
    <row r="179" s="24" customFormat="1" ht="14.25" customHeight="1" spans="1:7">
      <c r="A179" s="14">
        <v>176</v>
      </c>
      <c r="B179" s="14" t="s">
        <v>332</v>
      </c>
      <c r="C179" s="14" t="s">
        <v>396</v>
      </c>
      <c r="D179" s="14" t="s">
        <v>403</v>
      </c>
      <c r="E179" s="14" t="s">
        <v>404</v>
      </c>
      <c r="F179" s="30" t="s">
        <v>38</v>
      </c>
      <c r="G179" s="14">
        <v>1463.07</v>
      </c>
    </row>
    <row r="180" s="24" customFormat="1" ht="14.25" customHeight="1" spans="1:7">
      <c r="A180" s="14">
        <v>177</v>
      </c>
      <c r="B180" s="14" t="s">
        <v>332</v>
      </c>
      <c r="C180" s="14" t="s">
        <v>396</v>
      </c>
      <c r="D180" s="14" t="s">
        <v>405</v>
      </c>
      <c r="E180" s="14" t="s">
        <v>406</v>
      </c>
      <c r="F180" s="30" t="s">
        <v>38</v>
      </c>
      <c r="G180" s="14">
        <v>1463.07</v>
      </c>
    </row>
    <row r="181" s="24" customFormat="1" ht="14.25" customHeight="1" spans="1:7">
      <c r="A181" s="14">
        <v>178</v>
      </c>
      <c r="B181" s="14" t="s">
        <v>332</v>
      </c>
      <c r="C181" s="14" t="s">
        <v>396</v>
      </c>
      <c r="D181" s="14" t="s">
        <v>407</v>
      </c>
      <c r="E181" s="14" t="s">
        <v>408</v>
      </c>
      <c r="F181" s="30" t="s">
        <v>38</v>
      </c>
      <c r="G181" s="14">
        <v>1463.07</v>
      </c>
    </row>
    <row r="182" s="24" customFormat="1" ht="14.25" customHeight="1" spans="1:7">
      <c r="A182" s="14">
        <v>179</v>
      </c>
      <c r="B182" s="14" t="s">
        <v>332</v>
      </c>
      <c r="C182" s="14" t="s">
        <v>409</v>
      </c>
      <c r="D182" s="14" t="s">
        <v>410</v>
      </c>
      <c r="E182" s="14" t="s">
        <v>411</v>
      </c>
      <c r="F182" s="30" t="s">
        <v>38</v>
      </c>
      <c r="G182" s="14">
        <v>1463.07</v>
      </c>
    </row>
    <row r="183" s="24" customFormat="1" ht="14.25" customHeight="1" spans="1:7">
      <c r="A183" s="14">
        <v>180</v>
      </c>
      <c r="B183" s="14" t="s">
        <v>332</v>
      </c>
      <c r="C183" s="14" t="s">
        <v>412</v>
      </c>
      <c r="D183" s="14" t="s">
        <v>413</v>
      </c>
      <c r="E183" s="14" t="s">
        <v>414</v>
      </c>
      <c r="F183" s="30" t="s">
        <v>38</v>
      </c>
      <c r="G183" s="14">
        <v>1463.07</v>
      </c>
    </row>
    <row r="184" s="24" customFormat="1" ht="14.25" customHeight="1" spans="1:7">
      <c r="A184" s="14">
        <v>181</v>
      </c>
      <c r="B184" s="14" t="s">
        <v>332</v>
      </c>
      <c r="C184" s="14" t="s">
        <v>412</v>
      </c>
      <c r="D184" s="14" t="s">
        <v>415</v>
      </c>
      <c r="E184" s="14" t="s">
        <v>416</v>
      </c>
      <c r="F184" s="30" t="s">
        <v>38</v>
      </c>
      <c r="G184" s="14">
        <v>1463.07</v>
      </c>
    </row>
    <row r="185" s="24" customFormat="1" ht="14.25" customHeight="1" spans="1:7">
      <c r="A185" s="14">
        <v>182</v>
      </c>
      <c r="B185" s="14" t="s">
        <v>332</v>
      </c>
      <c r="C185" s="14" t="s">
        <v>412</v>
      </c>
      <c r="D185" s="14" t="s">
        <v>417</v>
      </c>
      <c r="E185" s="14" t="s">
        <v>418</v>
      </c>
      <c r="F185" s="30" t="s">
        <v>38</v>
      </c>
      <c r="G185" s="14">
        <v>1463.07</v>
      </c>
    </row>
    <row r="186" s="24" customFormat="1" ht="14.25" customHeight="1" spans="1:7">
      <c r="A186" s="14">
        <v>183</v>
      </c>
      <c r="B186" s="14" t="s">
        <v>332</v>
      </c>
      <c r="C186" s="14" t="s">
        <v>412</v>
      </c>
      <c r="D186" s="14" t="s">
        <v>419</v>
      </c>
      <c r="E186" s="14" t="s">
        <v>420</v>
      </c>
      <c r="F186" s="30" t="s">
        <v>38</v>
      </c>
      <c r="G186" s="14">
        <v>1463.07</v>
      </c>
    </row>
    <row r="187" s="24" customFormat="1" ht="14.25" customHeight="1" spans="1:7">
      <c r="A187" s="14">
        <v>184</v>
      </c>
      <c r="B187" s="14" t="s">
        <v>332</v>
      </c>
      <c r="C187" s="14" t="s">
        <v>421</v>
      </c>
      <c r="D187" s="14" t="s">
        <v>422</v>
      </c>
      <c r="E187" s="14" t="s">
        <v>423</v>
      </c>
      <c r="F187" s="30" t="s">
        <v>38</v>
      </c>
      <c r="G187" s="14">
        <v>1463.07</v>
      </c>
    </row>
    <row r="188" s="24" customFormat="1" ht="14.25" customHeight="1" spans="1:7">
      <c r="A188" s="14">
        <v>185</v>
      </c>
      <c r="B188" s="14" t="s">
        <v>332</v>
      </c>
      <c r="C188" s="14" t="s">
        <v>421</v>
      </c>
      <c r="D188" s="14" t="s">
        <v>424</v>
      </c>
      <c r="E188" s="14" t="s">
        <v>425</v>
      </c>
      <c r="F188" s="30" t="s">
        <v>38</v>
      </c>
      <c r="G188" s="14">
        <v>1463.07</v>
      </c>
    </row>
    <row r="189" s="24" customFormat="1" ht="14.25" customHeight="1" spans="1:7">
      <c r="A189" s="14">
        <v>186</v>
      </c>
      <c r="B189" s="14" t="s">
        <v>332</v>
      </c>
      <c r="C189" s="14" t="s">
        <v>421</v>
      </c>
      <c r="D189" s="14" t="s">
        <v>426</v>
      </c>
      <c r="E189" s="14" t="s">
        <v>427</v>
      </c>
      <c r="F189" s="30" t="s">
        <v>38</v>
      </c>
      <c r="G189" s="14">
        <v>1463.07</v>
      </c>
    </row>
    <row r="190" s="24" customFormat="1" ht="14.25" customHeight="1" spans="1:7">
      <c r="A190" s="14">
        <v>187</v>
      </c>
      <c r="B190" s="14" t="s">
        <v>332</v>
      </c>
      <c r="C190" s="14" t="s">
        <v>421</v>
      </c>
      <c r="D190" s="14" t="s">
        <v>428</v>
      </c>
      <c r="E190" s="14" t="s">
        <v>429</v>
      </c>
      <c r="F190" s="30" t="s">
        <v>38</v>
      </c>
      <c r="G190" s="14">
        <v>1463.07</v>
      </c>
    </row>
    <row r="191" s="24" customFormat="1" ht="14.25" customHeight="1" spans="1:7">
      <c r="A191" s="14">
        <v>188</v>
      </c>
      <c r="B191" s="14" t="s">
        <v>332</v>
      </c>
      <c r="C191" s="14" t="s">
        <v>430</v>
      </c>
      <c r="D191" s="14" t="s">
        <v>431</v>
      </c>
      <c r="E191" s="14" t="s">
        <v>432</v>
      </c>
      <c r="F191" s="30" t="s">
        <v>38</v>
      </c>
      <c r="G191" s="14">
        <v>1463.07</v>
      </c>
    </row>
    <row r="192" s="24" customFormat="1" ht="14.25" customHeight="1" spans="1:7">
      <c r="A192" s="14">
        <v>189</v>
      </c>
      <c r="B192" s="14" t="s">
        <v>332</v>
      </c>
      <c r="C192" s="14" t="s">
        <v>430</v>
      </c>
      <c r="D192" s="14" t="s">
        <v>433</v>
      </c>
      <c r="E192" s="14" t="s">
        <v>427</v>
      </c>
      <c r="F192" s="30" t="s">
        <v>38</v>
      </c>
      <c r="G192" s="14">
        <v>1463.07</v>
      </c>
    </row>
    <row r="193" s="24" customFormat="1" ht="14.25" customHeight="1" spans="1:7">
      <c r="A193" s="14">
        <v>190</v>
      </c>
      <c r="B193" s="14" t="s">
        <v>332</v>
      </c>
      <c r="C193" s="14" t="s">
        <v>430</v>
      </c>
      <c r="D193" s="14" t="s">
        <v>434</v>
      </c>
      <c r="E193" s="14" t="s">
        <v>435</v>
      </c>
      <c r="F193" s="30" t="s">
        <v>38</v>
      </c>
      <c r="G193" s="14">
        <v>1463.07</v>
      </c>
    </row>
    <row r="194" s="24" customFormat="1" ht="14.25" customHeight="1" spans="1:7">
      <c r="A194" s="14">
        <v>191</v>
      </c>
      <c r="B194" s="14" t="s">
        <v>332</v>
      </c>
      <c r="C194" s="14" t="s">
        <v>430</v>
      </c>
      <c r="D194" s="14" t="s">
        <v>436</v>
      </c>
      <c r="E194" s="14" t="s">
        <v>404</v>
      </c>
      <c r="F194" s="30" t="s">
        <v>38</v>
      </c>
      <c r="G194" s="14">
        <v>1463.07</v>
      </c>
    </row>
    <row r="195" s="24" customFormat="1" ht="14.25" customHeight="1" spans="1:7">
      <c r="A195" s="14">
        <v>192</v>
      </c>
      <c r="B195" s="14" t="s">
        <v>332</v>
      </c>
      <c r="C195" s="14" t="s">
        <v>437</v>
      </c>
      <c r="D195" s="14" t="s">
        <v>438</v>
      </c>
      <c r="E195" s="14" t="s">
        <v>439</v>
      </c>
      <c r="F195" s="30" t="s">
        <v>38</v>
      </c>
      <c r="G195" s="14">
        <v>1463.07</v>
      </c>
    </row>
    <row r="196" s="24" customFormat="1" ht="14.25" customHeight="1" spans="1:7">
      <c r="A196" s="14">
        <v>193</v>
      </c>
      <c r="B196" s="14" t="s">
        <v>332</v>
      </c>
      <c r="C196" s="14" t="s">
        <v>440</v>
      </c>
      <c r="D196" s="14" t="s">
        <v>441</v>
      </c>
      <c r="E196" s="14" t="s">
        <v>229</v>
      </c>
      <c r="F196" s="30" t="s">
        <v>38</v>
      </c>
      <c r="G196" s="14">
        <v>1463.07</v>
      </c>
    </row>
    <row r="197" s="24" customFormat="1" ht="14.25" customHeight="1" spans="1:7">
      <c r="A197" s="14">
        <v>194</v>
      </c>
      <c r="B197" s="14" t="s">
        <v>332</v>
      </c>
      <c r="C197" s="14" t="s">
        <v>440</v>
      </c>
      <c r="D197" s="14" t="s">
        <v>442</v>
      </c>
      <c r="E197" s="14" t="s">
        <v>443</v>
      </c>
      <c r="F197" s="30" t="s">
        <v>38</v>
      </c>
      <c r="G197" s="14">
        <v>1463.07</v>
      </c>
    </row>
    <row r="198" s="24" customFormat="1" ht="14.25" customHeight="1" spans="1:7">
      <c r="A198" s="14">
        <v>195</v>
      </c>
      <c r="B198" s="14" t="s">
        <v>332</v>
      </c>
      <c r="C198" s="14" t="s">
        <v>440</v>
      </c>
      <c r="D198" s="14" t="s">
        <v>444</v>
      </c>
      <c r="E198" s="14" t="s">
        <v>445</v>
      </c>
      <c r="F198" s="30" t="s">
        <v>38</v>
      </c>
      <c r="G198" s="14">
        <v>1463.07</v>
      </c>
    </row>
    <row r="199" s="24" customFormat="1" ht="14.25" customHeight="1" spans="1:7">
      <c r="A199" s="14">
        <v>196</v>
      </c>
      <c r="B199" s="14" t="s">
        <v>332</v>
      </c>
      <c r="C199" s="14" t="s">
        <v>440</v>
      </c>
      <c r="D199" s="14" t="s">
        <v>446</v>
      </c>
      <c r="E199" s="14" t="s">
        <v>445</v>
      </c>
      <c r="F199" s="30" t="s">
        <v>38</v>
      </c>
      <c r="G199" s="14">
        <v>1463.07</v>
      </c>
    </row>
    <row r="200" s="24" customFormat="1" ht="14.25" customHeight="1" spans="1:7">
      <c r="A200" s="14">
        <v>197</v>
      </c>
      <c r="B200" s="14" t="s">
        <v>332</v>
      </c>
      <c r="C200" s="14" t="s">
        <v>447</v>
      </c>
      <c r="D200" s="14" t="s">
        <v>448</v>
      </c>
      <c r="E200" s="14" t="s">
        <v>449</v>
      </c>
      <c r="F200" s="30" t="s">
        <v>38</v>
      </c>
      <c r="G200" s="14">
        <v>1463.07</v>
      </c>
    </row>
    <row r="201" s="24" customFormat="1" ht="14.25" customHeight="1" spans="1:7">
      <c r="A201" s="14">
        <v>198</v>
      </c>
      <c r="B201" s="14" t="s">
        <v>332</v>
      </c>
      <c r="C201" s="14" t="s">
        <v>447</v>
      </c>
      <c r="D201" s="14" t="s">
        <v>450</v>
      </c>
      <c r="E201" s="14" t="s">
        <v>389</v>
      </c>
      <c r="F201" s="30" t="s">
        <v>38</v>
      </c>
      <c r="G201" s="14">
        <v>1463.07</v>
      </c>
    </row>
    <row r="202" s="24" customFormat="1" ht="14.25" customHeight="1" spans="1:7">
      <c r="A202" s="14">
        <v>199</v>
      </c>
      <c r="B202" s="14" t="s">
        <v>332</v>
      </c>
      <c r="C202" s="14" t="s">
        <v>447</v>
      </c>
      <c r="D202" s="14" t="s">
        <v>451</v>
      </c>
      <c r="E202" s="14" t="s">
        <v>19</v>
      </c>
      <c r="F202" s="30" t="s">
        <v>38</v>
      </c>
      <c r="G202" s="14">
        <v>1463.07</v>
      </c>
    </row>
    <row r="203" s="24" customFormat="1" ht="14.25" customHeight="1" spans="1:7">
      <c r="A203" s="14">
        <v>200</v>
      </c>
      <c r="B203" s="14" t="s">
        <v>332</v>
      </c>
      <c r="C203" s="14" t="s">
        <v>447</v>
      </c>
      <c r="D203" s="14" t="s">
        <v>452</v>
      </c>
      <c r="E203" s="14" t="s">
        <v>453</v>
      </c>
      <c r="F203" s="30" t="s">
        <v>38</v>
      </c>
      <c r="G203" s="14">
        <v>1463.07</v>
      </c>
    </row>
    <row r="204" s="24" customFormat="1" ht="14.25" customHeight="1" spans="1:7">
      <c r="A204" s="14">
        <v>201</v>
      </c>
      <c r="B204" s="14" t="s">
        <v>332</v>
      </c>
      <c r="C204" s="14" t="s">
        <v>447</v>
      </c>
      <c r="D204" s="14" t="s">
        <v>454</v>
      </c>
      <c r="E204" s="14" t="s">
        <v>455</v>
      </c>
      <c r="F204" s="30" t="s">
        <v>38</v>
      </c>
      <c r="G204" s="14">
        <v>1463.07</v>
      </c>
    </row>
    <row r="205" s="24" customFormat="1" ht="14.25" customHeight="1" spans="1:7">
      <c r="A205" s="14">
        <v>202</v>
      </c>
      <c r="B205" s="14" t="s">
        <v>332</v>
      </c>
      <c r="C205" s="14" t="s">
        <v>456</v>
      </c>
      <c r="D205" s="14" t="s">
        <v>457</v>
      </c>
      <c r="E205" s="14" t="s">
        <v>458</v>
      </c>
      <c r="F205" s="30" t="s">
        <v>38</v>
      </c>
      <c r="G205" s="14">
        <v>1463.07</v>
      </c>
    </row>
    <row r="206" s="24" customFormat="1" ht="14.25" customHeight="1" spans="1:7">
      <c r="A206" s="14">
        <v>203</v>
      </c>
      <c r="B206" s="14" t="s">
        <v>332</v>
      </c>
      <c r="C206" s="14" t="s">
        <v>456</v>
      </c>
      <c r="D206" s="14" t="s">
        <v>459</v>
      </c>
      <c r="E206" s="14" t="s">
        <v>460</v>
      </c>
      <c r="F206" s="30" t="s">
        <v>38</v>
      </c>
      <c r="G206" s="14">
        <v>1463.07</v>
      </c>
    </row>
    <row r="207" s="24" customFormat="1" ht="14.25" customHeight="1" spans="1:7">
      <c r="A207" s="14">
        <v>204</v>
      </c>
      <c r="B207" s="14" t="s">
        <v>332</v>
      </c>
      <c r="C207" s="14" t="s">
        <v>456</v>
      </c>
      <c r="D207" s="14" t="s">
        <v>461</v>
      </c>
      <c r="E207" s="14" t="s">
        <v>458</v>
      </c>
      <c r="F207" s="30" t="s">
        <v>38</v>
      </c>
      <c r="G207" s="14">
        <v>1463.07</v>
      </c>
    </row>
    <row r="208" s="24" customFormat="1" ht="14.25" customHeight="1" spans="1:7">
      <c r="A208" s="14">
        <v>205</v>
      </c>
      <c r="B208" s="14" t="s">
        <v>332</v>
      </c>
      <c r="C208" s="14" t="s">
        <v>456</v>
      </c>
      <c r="D208" s="14" t="s">
        <v>462</v>
      </c>
      <c r="E208" s="14" t="s">
        <v>463</v>
      </c>
      <c r="F208" s="30" t="s">
        <v>38</v>
      </c>
      <c r="G208" s="14">
        <v>1463.07</v>
      </c>
    </row>
    <row r="209" s="24" customFormat="1" ht="14.25" customHeight="1" spans="1:7">
      <c r="A209" s="14">
        <v>206</v>
      </c>
      <c r="B209" s="14" t="s">
        <v>332</v>
      </c>
      <c r="C209" s="14" t="s">
        <v>456</v>
      </c>
      <c r="D209" s="14" t="s">
        <v>464</v>
      </c>
      <c r="E209" s="14" t="s">
        <v>465</v>
      </c>
      <c r="F209" s="30" t="s">
        <v>38</v>
      </c>
      <c r="G209" s="14">
        <v>1463.07</v>
      </c>
    </row>
    <row r="210" s="24" customFormat="1" ht="14.25" customHeight="1" spans="1:7">
      <c r="A210" s="14">
        <v>207</v>
      </c>
      <c r="B210" s="14" t="s">
        <v>332</v>
      </c>
      <c r="C210" s="14" t="s">
        <v>456</v>
      </c>
      <c r="D210" s="14" t="s">
        <v>466</v>
      </c>
      <c r="E210" s="14" t="s">
        <v>467</v>
      </c>
      <c r="F210" s="30" t="s">
        <v>38</v>
      </c>
      <c r="G210" s="14">
        <v>1463.07</v>
      </c>
    </row>
    <row r="211" s="24" customFormat="1" ht="14.25" customHeight="1" spans="1:7">
      <c r="A211" s="14">
        <v>208</v>
      </c>
      <c r="B211" s="14" t="s">
        <v>332</v>
      </c>
      <c r="C211" s="14" t="s">
        <v>456</v>
      </c>
      <c r="D211" s="14" t="s">
        <v>468</v>
      </c>
      <c r="E211" s="14" t="s">
        <v>469</v>
      </c>
      <c r="F211" s="30" t="s">
        <v>38</v>
      </c>
      <c r="G211" s="14">
        <v>1463.07</v>
      </c>
    </row>
    <row r="212" s="24" customFormat="1" ht="14.25" customHeight="1" spans="1:7">
      <c r="A212" s="14">
        <v>209</v>
      </c>
      <c r="B212" s="14" t="s">
        <v>332</v>
      </c>
      <c r="C212" s="14" t="s">
        <v>456</v>
      </c>
      <c r="D212" s="14" t="s">
        <v>470</v>
      </c>
      <c r="E212" s="14" t="s">
        <v>471</v>
      </c>
      <c r="F212" s="30" t="s">
        <v>38</v>
      </c>
      <c r="G212" s="14">
        <v>1463.07</v>
      </c>
    </row>
    <row r="213" s="24" customFormat="1" ht="14.25" customHeight="1" spans="1:7">
      <c r="A213" s="14">
        <v>210</v>
      </c>
      <c r="B213" s="14" t="s">
        <v>332</v>
      </c>
      <c r="C213" s="14" t="s">
        <v>456</v>
      </c>
      <c r="D213" s="14" t="s">
        <v>472</v>
      </c>
      <c r="E213" s="14" t="s">
        <v>458</v>
      </c>
      <c r="F213" s="30" t="s">
        <v>38</v>
      </c>
      <c r="G213" s="14">
        <v>1463.07</v>
      </c>
    </row>
    <row r="214" s="24" customFormat="1" ht="14.25" customHeight="1" spans="1:7">
      <c r="A214" s="14">
        <v>211</v>
      </c>
      <c r="B214" s="14" t="s">
        <v>332</v>
      </c>
      <c r="C214" s="14" t="s">
        <v>473</v>
      </c>
      <c r="D214" s="14" t="s">
        <v>474</v>
      </c>
      <c r="E214" s="14" t="s">
        <v>439</v>
      </c>
      <c r="F214" s="30" t="s">
        <v>38</v>
      </c>
      <c r="G214" s="14">
        <v>1463.07</v>
      </c>
    </row>
    <row r="215" s="24" customFormat="1" ht="14.25" customHeight="1" spans="1:7">
      <c r="A215" s="14">
        <v>212</v>
      </c>
      <c r="B215" s="14" t="s">
        <v>332</v>
      </c>
      <c r="C215" s="14" t="s">
        <v>473</v>
      </c>
      <c r="D215" s="14" t="s">
        <v>475</v>
      </c>
      <c r="E215" s="14" t="s">
        <v>476</v>
      </c>
      <c r="F215" s="30" t="s">
        <v>38</v>
      </c>
      <c r="G215" s="14">
        <v>1463.07</v>
      </c>
    </row>
    <row r="216" s="24" customFormat="1" ht="14.25" customHeight="1" spans="1:7">
      <c r="A216" s="14">
        <v>213</v>
      </c>
      <c r="B216" s="14" t="s">
        <v>332</v>
      </c>
      <c r="C216" s="14" t="s">
        <v>473</v>
      </c>
      <c r="D216" s="14" t="s">
        <v>477</v>
      </c>
      <c r="E216" s="14" t="s">
        <v>458</v>
      </c>
      <c r="F216" s="30" t="s">
        <v>38</v>
      </c>
      <c r="G216" s="14">
        <v>1463.07</v>
      </c>
    </row>
    <row r="217" s="24" customFormat="1" ht="14.25" customHeight="1" spans="1:7">
      <c r="A217" s="14">
        <v>214</v>
      </c>
      <c r="B217" s="14" t="s">
        <v>332</v>
      </c>
      <c r="C217" s="14" t="s">
        <v>473</v>
      </c>
      <c r="D217" s="14" t="s">
        <v>478</v>
      </c>
      <c r="E217" s="14" t="s">
        <v>479</v>
      </c>
      <c r="F217" s="30" t="s">
        <v>38</v>
      </c>
      <c r="G217" s="14">
        <v>1463.07</v>
      </c>
    </row>
    <row r="218" s="24" customFormat="1" ht="14.25" customHeight="1" spans="1:7">
      <c r="A218" s="14">
        <v>215</v>
      </c>
      <c r="B218" s="14" t="s">
        <v>332</v>
      </c>
      <c r="C218" s="14" t="s">
        <v>473</v>
      </c>
      <c r="D218" s="14" t="s">
        <v>480</v>
      </c>
      <c r="E218" s="14" t="s">
        <v>481</v>
      </c>
      <c r="F218" s="30" t="s">
        <v>38</v>
      </c>
      <c r="G218" s="14">
        <v>1463.07</v>
      </c>
    </row>
    <row r="219" s="24" customFormat="1" ht="14.25" customHeight="1" spans="1:7">
      <c r="A219" s="14">
        <v>216</v>
      </c>
      <c r="B219" s="14" t="s">
        <v>482</v>
      </c>
      <c r="C219" s="14" t="s">
        <v>483</v>
      </c>
      <c r="D219" s="14" t="s">
        <v>484</v>
      </c>
      <c r="E219" s="14" t="s">
        <v>485</v>
      </c>
      <c r="F219" s="30" t="s">
        <v>38</v>
      </c>
      <c r="G219" s="14">
        <v>1463.07</v>
      </c>
    </row>
    <row r="220" s="24" customFormat="1" ht="14.25" customHeight="1" spans="1:7">
      <c r="A220" s="14">
        <v>217</v>
      </c>
      <c r="B220" s="14" t="s">
        <v>482</v>
      </c>
      <c r="C220" s="14" t="s">
        <v>483</v>
      </c>
      <c r="D220" s="14" t="s">
        <v>486</v>
      </c>
      <c r="E220" s="14" t="s">
        <v>487</v>
      </c>
      <c r="F220" s="30" t="s">
        <v>38</v>
      </c>
      <c r="G220" s="14">
        <v>1463.07</v>
      </c>
    </row>
    <row r="221" s="24" customFormat="1" ht="14.25" customHeight="1" spans="1:7">
      <c r="A221" s="14">
        <v>218</v>
      </c>
      <c r="B221" s="14" t="s">
        <v>482</v>
      </c>
      <c r="C221" s="14" t="s">
        <v>483</v>
      </c>
      <c r="D221" s="14" t="s">
        <v>488</v>
      </c>
      <c r="E221" s="14" t="s">
        <v>489</v>
      </c>
      <c r="F221" s="30" t="s">
        <v>38</v>
      </c>
      <c r="G221" s="14">
        <v>1463.07</v>
      </c>
    </row>
    <row r="222" s="24" customFormat="1" ht="14.25" customHeight="1" spans="1:7">
      <c r="A222" s="14">
        <v>219</v>
      </c>
      <c r="B222" s="14" t="s">
        <v>482</v>
      </c>
      <c r="C222" s="14" t="s">
        <v>483</v>
      </c>
      <c r="D222" s="14" t="s">
        <v>490</v>
      </c>
      <c r="E222" s="14" t="s">
        <v>491</v>
      </c>
      <c r="F222" s="30" t="s">
        <v>38</v>
      </c>
      <c r="G222" s="14">
        <v>1463.07</v>
      </c>
    </row>
    <row r="223" s="24" customFormat="1" ht="14.25" customHeight="1" spans="1:7">
      <c r="A223" s="14">
        <v>220</v>
      </c>
      <c r="B223" s="14" t="s">
        <v>482</v>
      </c>
      <c r="C223" s="14" t="s">
        <v>492</v>
      </c>
      <c r="D223" s="14" t="s">
        <v>493</v>
      </c>
      <c r="E223" s="14" t="s">
        <v>487</v>
      </c>
      <c r="F223" s="30" t="s">
        <v>38</v>
      </c>
      <c r="G223" s="14">
        <v>1463.07</v>
      </c>
    </row>
    <row r="224" s="24" customFormat="1" ht="14.25" customHeight="1" spans="1:7">
      <c r="A224" s="14">
        <v>221</v>
      </c>
      <c r="B224" s="14" t="s">
        <v>494</v>
      </c>
      <c r="C224" s="14" t="s">
        <v>495</v>
      </c>
      <c r="D224" s="14" t="s">
        <v>496</v>
      </c>
      <c r="E224" s="14" t="s">
        <v>497</v>
      </c>
      <c r="F224" s="30" t="s">
        <v>38</v>
      </c>
      <c r="G224" s="14">
        <v>1463.07</v>
      </c>
    </row>
    <row r="225" s="24" customFormat="1" ht="14.25" customHeight="1" spans="1:7">
      <c r="A225" s="14">
        <v>222</v>
      </c>
      <c r="B225" s="14" t="s">
        <v>498</v>
      </c>
      <c r="C225" s="14" t="s">
        <v>499</v>
      </c>
      <c r="D225" s="14" t="s">
        <v>500</v>
      </c>
      <c r="E225" s="14" t="s">
        <v>359</v>
      </c>
      <c r="F225" s="30" t="s">
        <v>38</v>
      </c>
      <c r="G225" s="14">
        <v>1463.07</v>
      </c>
    </row>
    <row r="226" s="24" customFormat="1" ht="14.25" customHeight="1" spans="1:7">
      <c r="A226" s="14">
        <v>223</v>
      </c>
      <c r="B226" s="14" t="s">
        <v>498</v>
      </c>
      <c r="C226" s="14" t="s">
        <v>499</v>
      </c>
      <c r="D226" s="14" t="s">
        <v>501</v>
      </c>
      <c r="E226" s="14" t="s">
        <v>273</v>
      </c>
      <c r="F226" s="30" t="s">
        <v>38</v>
      </c>
      <c r="G226" s="14">
        <v>1463.07</v>
      </c>
    </row>
    <row r="227" s="24" customFormat="1" ht="14.25" customHeight="1" spans="1:7">
      <c r="A227" s="14">
        <v>224</v>
      </c>
      <c r="B227" s="14" t="s">
        <v>498</v>
      </c>
      <c r="C227" s="14" t="s">
        <v>499</v>
      </c>
      <c r="D227" s="14" t="s">
        <v>502</v>
      </c>
      <c r="E227" s="14" t="s">
        <v>503</v>
      </c>
      <c r="F227" s="30" t="s">
        <v>38</v>
      </c>
      <c r="G227" s="14">
        <v>1463.07</v>
      </c>
    </row>
    <row r="228" s="24" customFormat="1" ht="14.25" customHeight="1" spans="1:7">
      <c r="A228" s="14">
        <v>225</v>
      </c>
      <c r="B228" s="14" t="s">
        <v>498</v>
      </c>
      <c r="C228" s="14" t="s">
        <v>499</v>
      </c>
      <c r="D228" s="14" t="s">
        <v>504</v>
      </c>
      <c r="E228" s="14" t="s">
        <v>505</v>
      </c>
      <c r="F228" s="30" t="s">
        <v>38</v>
      </c>
      <c r="G228" s="14">
        <v>1463.07</v>
      </c>
    </row>
    <row r="229" s="24" customFormat="1" ht="14.25" customHeight="1" spans="1:7">
      <c r="A229" s="14">
        <v>226</v>
      </c>
      <c r="B229" s="14" t="s">
        <v>498</v>
      </c>
      <c r="C229" s="14" t="s">
        <v>499</v>
      </c>
      <c r="D229" s="14" t="s">
        <v>506</v>
      </c>
      <c r="E229" s="14" t="s">
        <v>507</v>
      </c>
      <c r="F229" s="30" t="s">
        <v>38</v>
      </c>
      <c r="G229" s="14">
        <v>1463.07</v>
      </c>
    </row>
    <row r="230" s="24" customFormat="1" ht="14.25" customHeight="1" spans="1:7">
      <c r="A230" s="14">
        <v>227</v>
      </c>
      <c r="B230" s="14" t="s">
        <v>498</v>
      </c>
      <c r="C230" s="14" t="s">
        <v>499</v>
      </c>
      <c r="D230" s="14" t="s">
        <v>508</v>
      </c>
      <c r="E230" s="14" t="s">
        <v>449</v>
      </c>
      <c r="F230" s="30" t="s">
        <v>38</v>
      </c>
      <c r="G230" s="14">
        <v>1463.07</v>
      </c>
    </row>
    <row r="231" s="24" customFormat="1" ht="14.25" customHeight="1" spans="1:7">
      <c r="A231" s="14">
        <v>228</v>
      </c>
      <c r="B231" s="14" t="s">
        <v>498</v>
      </c>
      <c r="C231" s="14" t="s">
        <v>499</v>
      </c>
      <c r="D231" s="14" t="s">
        <v>509</v>
      </c>
      <c r="E231" s="14" t="s">
        <v>389</v>
      </c>
      <c r="F231" s="30" t="s">
        <v>38</v>
      </c>
      <c r="G231" s="14">
        <v>1463.07</v>
      </c>
    </row>
    <row r="232" s="24" customFormat="1" ht="14.25" customHeight="1" spans="1:7">
      <c r="A232" s="14">
        <v>229</v>
      </c>
      <c r="B232" s="14" t="s">
        <v>498</v>
      </c>
      <c r="C232" s="14" t="s">
        <v>510</v>
      </c>
      <c r="D232" s="14" t="s">
        <v>511</v>
      </c>
      <c r="E232" s="14" t="s">
        <v>19</v>
      </c>
      <c r="F232" s="30" t="s">
        <v>38</v>
      </c>
      <c r="G232" s="14">
        <v>1463.07</v>
      </c>
    </row>
    <row r="233" s="24" customFormat="1" ht="14.25" customHeight="1" spans="1:7">
      <c r="A233" s="14">
        <v>230</v>
      </c>
      <c r="B233" s="14" t="s">
        <v>498</v>
      </c>
      <c r="C233" s="14" t="s">
        <v>510</v>
      </c>
      <c r="D233" s="14" t="s">
        <v>512</v>
      </c>
      <c r="E233" s="14" t="s">
        <v>453</v>
      </c>
      <c r="F233" s="30" t="s">
        <v>38</v>
      </c>
      <c r="G233" s="14">
        <v>1463.07</v>
      </c>
    </row>
    <row r="234" s="24" customFormat="1" ht="14.25" customHeight="1" spans="1:7">
      <c r="A234" s="14">
        <v>231</v>
      </c>
      <c r="B234" s="14" t="s">
        <v>498</v>
      </c>
      <c r="C234" s="14" t="s">
        <v>510</v>
      </c>
      <c r="D234" s="14" t="s">
        <v>513</v>
      </c>
      <c r="E234" s="14" t="s">
        <v>455</v>
      </c>
      <c r="F234" s="30" t="s">
        <v>38</v>
      </c>
      <c r="G234" s="14">
        <v>1463.07</v>
      </c>
    </row>
    <row r="235" s="24" customFormat="1" ht="14.25" customHeight="1" spans="1:7">
      <c r="A235" s="14">
        <v>232</v>
      </c>
      <c r="B235" s="14" t="s">
        <v>498</v>
      </c>
      <c r="C235" s="14" t="s">
        <v>514</v>
      </c>
      <c r="D235" s="14" t="s">
        <v>515</v>
      </c>
      <c r="E235" s="14" t="s">
        <v>458</v>
      </c>
      <c r="F235" s="30" t="s">
        <v>38</v>
      </c>
      <c r="G235" s="14">
        <v>1463.07</v>
      </c>
    </row>
    <row r="236" s="24" customFormat="1" ht="14.25" customHeight="1" spans="1:7">
      <c r="A236" s="14">
        <v>233</v>
      </c>
      <c r="B236" s="14" t="s">
        <v>498</v>
      </c>
      <c r="C236" s="14" t="s">
        <v>514</v>
      </c>
      <c r="D236" s="14" t="s">
        <v>516</v>
      </c>
      <c r="E236" s="14" t="s">
        <v>460</v>
      </c>
      <c r="F236" s="30" t="s">
        <v>38</v>
      </c>
      <c r="G236" s="14">
        <v>1463.07</v>
      </c>
    </row>
    <row r="237" s="24" customFormat="1" ht="14.25" customHeight="1" spans="1:7">
      <c r="A237" s="14">
        <v>234</v>
      </c>
      <c r="B237" s="14" t="s">
        <v>498</v>
      </c>
      <c r="C237" s="14" t="s">
        <v>517</v>
      </c>
      <c r="D237" s="14" t="s">
        <v>518</v>
      </c>
      <c r="E237" s="14" t="s">
        <v>458</v>
      </c>
      <c r="F237" s="30" t="s">
        <v>38</v>
      </c>
      <c r="G237" s="14">
        <v>1463.07</v>
      </c>
    </row>
    <row r="238" s="24" customFormat="1" ht="14.25" customHeight="1" spans="1:7">
      <c r="A238" s="14">
        <v>235</v>
      </c>
      <c r="B238" s="14" t="s">
        <v>498</v>
      </c>
      <c r="C238" s="14" t="s">
        <v>517</v>
      </c>
      <c r="D238" s="14" t="s">
        <v>519</v>
      </c>
      <c r="E238" s="14" t="s">
        <v>463</v>
      </c>
      <c r="F238" s="30" t="s">
        <v>38</v>
      </c>
      <c r="G238" s="14">
        <v>1463.07</v>
      </c>
    </row>
    <row r="239" s="24" customFormat="1" ht="14.25" customHeight="1" spans="1:7">
      <c r="A239" s="14">
        <v>236</v>
      </c>
      <c r="B239" s="14" t="s">
        <v>498</v>
      </c>
      <c r="C239" s="14" t="s">
        <v>520</v>
      </c>
      <c r="D239" s="14" t="s">
        <v>521</v>
      </c>
      <c r="E239" s="14" t="s">
        <v>465</v>
      </c>
      <c r="F239" s="30" t="s">
        <v>38</v>
      </c>
      <c r="G239" s="14">
        <v>1463.07</v>
      </c>
    </row>
    <row r="240" s="24" customFormat="1" ht="14.25" customHeight="1" spans="1:7">
      <c r="A240" s="14">
        <v>237</v>
      </c>
      <c r="B240" s="14" t="s">
        <v>498</v>
      </c>
      <c r="C240" s="14" t="s">
        <v>520</v>
      </c>
      <c r="D240" s="14" t="s">
        <v>522</v>
      </c>
      <c r="E240" s="14" t="s">
        <v>523</v>
      </c>
      <c r="F240" s="30" t="s">
        <v>38</v>
      </c>
      <c r="G240" s="14">
        <v>1463.07</v>
      </c>
    </row>
    <row r="241" s="24" customFormat="1" ht="14.25" customHeight="1" spans="1:7">
      <c r="A241" s="14">
        <v>238</v>
      </c>
      <c r="B241" s="14" t="s">
        <v>498</v>
      </c>
      <c r="C241" s="14" t="s">
        <v>520</v>
      </c>
      <c r="D241" s="14" t="s">
        <v>524</v>
      </c>
      <c r="E241" s="14" t="s">
        <v>525</v>
      </c>
      <c r="F241" s="30" t="s">
        <v>38</v>
      </c>
      <c r="G241" s="14">
        <v>1463.07</v>
      </c>
    </row>
    <row r="242" s="24" customFormat="1" ht="14.25" customHeight="1" spans="1:7">
      <c r="A242" s="14">
        <v>239</v>
      </c>
      <c r="B242" s="14" t="s">
        <v>494</v>
      </c>
      <c r="C242" s="14" t="s">
        <v>526</v>
      </c>
      <c r="D242" s="14" t="s">
        <v>527</v>
      </c>
      <c r="E242" s="14" t="s">
        <v>528</v>
      </c>
      <c r="F242" s="30" t="s">
        <v>38</v>
      </c>
      <c r="G242" s="14">
        <v>1463.07</v>
      </c>
    </row>
    <row r="243" s="24" customFormat="1" ht="14.25" customHeight="1" spans="1:7">
      <c r="A243" s="14">
        <v>240</v>
      </c>
      <c r="B243" s="14" t="s">
        <v>494</v>
      </c>
      <c r="C243" s="14" t="s">
        <v>529</v>
      </c>
      <c r="D243" s="14" t="s">
        <v>530</v>
      </c>
      <c r="E243" s="14" t="s">
        <v>531</v>
      </c>
      <c r="F243" s="30" t="s">
        <v>38</v>
      </c>
      <c r="G243" s="14">
        <v>1463.07</v>
      </c>
    </row>
    <row r="244" s="24" customFormat="1" ht="14.25" customHeight="1" spans="1:7">
      <c r="A244" s="14">
        <v>241</v>
      </c>
      <c r="B244" s="14" t="s">
        <v>494</v>
      </c>
      <c r="C244" s="14" t="s">
        <v>529</v>
      </c>
      <c r="D244" s="14" t="s">
        <v>532</v>
      </c>
      <c r="E244" s="14" t="s">
        <v>533</v>
      </c>
      <c r="F244" s="30" t="s">
        <v>38</v>
      </c>
      <c r="G244" s="14">
        <v>1463.07</v>
      </c>
    </row>
    <row r="245" s="24" customFormat="1" ht="14.25" customHeight="1" spans="1:7">
      <c r="A245" s="14">
        <v>242</v>
      </c>
      <c r="B245" s="14" t="s">
        <v>494</v>
      </c>
      <c r="C245" s="14" t="s">
        <v>534</v>
      </c>
      <c r="D245" s="14" t="s">
        <v>535</v>
      </c>
      <c r="E245" s="14" t="s">
        <v>536</v>
      </c>
      <c r="F245" s="30" t="s">
        <v>38</v>
      </c>
      <c r="G245" s="14">
        <v>1463.07</v>
      </c>
    </row>
    <row r="246" s="24" customFormat="1" ht="14.25" customHeight="1" spans="1:7">
      <c r="A246" s="14">
        <v>243</v>
      </c>
      <c r="B246" s="14" t="s">
        <v>494</v>
      </c>
      <c r="C246" s="14" t="s">
        <v>534</v>
      </c>
      <c r="D246" s="14" t="s">
        <v>537</v>
      </c>
      <c r="E246" s="14" t="s">
        <v>538</v>
      </c>
      <c r="F246" s="30" t="s">
        <v>38</v>
      </c>
      <c r="G246" s="14">
        <v>1463.07</v>
      </c>
    </row>
    <row r="247" s="24" customFormat="1" ht="14.25" customHeight="1" spans="1:7">
      <c r="A247" s="14">
        <v>244</v>
      </c>
      <c r="B247" s="14" t="s">
        <v>494</v>
      </c>
      <c r="C247" s="14" t="s">
        <v>534</v>
      </c>
      <c r="D247" s="14" t="s">
        <v>539</v>
      </c>
      <c r="E247" s="14" t="s">
        <v>540</v>
      </c>
      <c r="F247" s="30" t="s">
        <v>38</v>
      </c>
      <c r="G247" s="14">
        <v>1463.07</v>
      </c>
    </row>
    <row r="248" s="24" customFormat="1" ht="14.25" customHeight="1" spans="1:7">
      <c r="A248" s="14">
        <v>245</v>
      </c>
      <c r="B248" s="14" t="s">
        <v>494</v>
      </c>
      <c r="C248" s="14" t="s">
        <v>534</v>
      </c>
      <c r="D248" s="14" t="s">
        <v>541</v>
      </c>
      <c r="E248" s="14" t="s">
        <v>538</v>
      </c>
      <c r="F248" s="30" t="s">
        <v>38</v>
      </c>
      <c r="G248" s="14">
        <v>1463.07</v>
      </c>
    </row>
    <row r="249" s="24" customFormat="1" ht="14.25" customHeight="1" spans="1:7">
      <c r="A249" s="14">
        <v>246</v>
      </c>
      <c r="B249" s="14" t="s">
        <v>494</v>
      </c>
      <c r="C249" s="14" t="s">
        <v>534</v>
      </c>
      <c r="D249" s="14" t="s">
        <v>542</v>
      </c>
      <c r="E249" s="14" t="s">
        <v>543</v>
      </c>
      <c r="F249" s="30" t="s">
        <v>38</v>
      </c>
      <c r="G249" s="14">
        <v>1463.07</v>
      </c>
    </row>
    <row r="250" s="24" customFormat="1" ht="14.25" customHeight="1" spans="1:7">
      <c r="A250" s="14">
        <v>247</v>
      </c>
      <c r="B250" s="14" t="s">
        <v>494</v>
      </c>
      <c r="C250" s="14" t="s">
        <v>534</v>
      </c>
      <c r="D250" s="14" t="s">
        <v>544</v>
      </c>
      <c r="E250" s="14" t="s">
        <v>85</v>
      </c>
      <c r="F250" s="30" t="s">
        <v>38</v>
      </c>
      <c r="G250" s="14">
        <v>1463.07</v>
      </c>
    </row>
    <row r="251" s="24" customFormat="1" ht="14.25" customHeight="1" spans="1:7">
      <c r="A251" s="14">
        <v>248</v>
      </c>
      <c r="B251" s="14" t="s">
        <v>494</v>
      </c>
      <c r="C251" s="14" t="s">
        <v>545</v>
      </c>
      <c r="D251" s="14" t="s">
        <v>546</v>
      </c>
      <c r="E251" s="14" t="s">
        <v>547</v>
      </c>
      <c r="F251" s="30" t="s">
        <v>38</v>
      </c>
      <c r="G251" s="14">
        <v>1463.07</v>
      </c>
    </row>
    <row r="252" s="24" customFormat="1" ht="14.25" customHeight="1" spans="1:7">
      <c r="A252" s="14">
        <v>249</v>
      </c>
      <c r="B252" s="14" t="s">
        <v>494</v>
      </c>
      <c r="C252" s="14" t="s">
        <v>548</v>
      </c>
      <c r="D252" s="14" t="s">
        <v>549</v>
      </c>
      <c r="E252" s="14" t="s">
        <v>550</v>
      </c>
      <c r="F252" s="30" t="s">
        <v>38</v>
      </c>
      <c r="G252" s="14">
        <v>1463.07</v>
      </c>
    </row>
    <row r="253" s="24" customFormat="1" ht="14.25" customHeight="1" spans="1:7">
      <c r="A253" s="14">
        <v>250</v>
      </c>
      <c r="B253" s="14" t="s">
        <v>494</v>
      </c>
      <c r="C253" s="14" t="s">
        <v>548</v>
      </c>
      <c r="D253" s="14" t="s">
        <v>551</v>
      </c>
      <c r="E253" s="14" t="s">
        <v>552</v>
      </c>
      <c r="F253" s="30" t="s">
        <v>38</v>
      </c>
      <c r="G253" s="14">
        <v>1463.07</v>
      </c>
    </row>
    <row r="254" s="24" customFormat="1" ht="14.25" customHeight="1" spans="1:7">
      <c r="A254" s="14">
        <v>251</v>
      </c>
      <c r="B254" s="14" t="s">
        <v>494</v>
      </c>
      <c r="C254" s="14" t="s">
        <v>548</v>
      </c>
      <c r="D254" s="14" t="s">
        <v>553</v>
      </c>
      <c r="E254" s="14" t="s">
        <v>554</v>
      </c>
      <c r="F254" s="30" t="s">
        <v>38</v>
      </c>
      <c r="G254" s="14">
        <v>1463.07</v>
      </c>
    </row>
    <row r="255" s="24" customFormat="1" ht="14.25" customHeight="1" spans="1:7">
      <c r="A255" s="14">
        <v>252</v>
      </c>
      <c r="B255" s="14" t="s">
        <v>494</v>
      </c>
      <c r="C255" s="14" t="s">
        <v>548</v>
      </c>
      <c r="D255" s="14" t="s">
        <v>555</v>
      </c>
      <c r="E255" s="14" t="s">
        <v>556</v>
      </c>
      <c r="F255" s="30" t="s">
        <v>38</v>
      </c>
      <c r="G255" s="14">
        <v>1463.07</v>
      </c>
    </row>
    <row r="256" s="24" customFormat="1" ht="14.25" customHeight="1" spans="1:7">
      <c r="A256" s="14">
        <v>253</v>
      </c>
      <c r="B256" s="14" t="s">
        <v>494</v>
      </c>
      <c r="C256" s="14" t="s">
        <v>495</v>
      </c>
      <c r="D256" s="14" t="s">
        <v>557</v>
      </c>
      <c r="E256" s="14" t="s">
        <v>558</v>
      </c>
      <c r="F256" s="30" t="s">
        <v>38</v>
      </c>
      <c r="G256" s="14">
        <v>1463.07</v>
      </c>
    </row>
    <row r="257" s="24" customFormat="1" ht="14.25" customHeight="1" spans="1:7">
      <c r="A257" s="14">
        <v>254</v>
      </c>
      <c r="B257" s="14" t="s">
        <v>494</v>
      </c>
      <c r="C257" s="14" t="s">
        <v>495</v>
      </c>
      <c r="D257" s="14" t="s">
        <v>559</v>
      </c>
      <c r="E257" s="14" t="s">
        <v>560</v>
      </c>
      <c r="F257" s="30" t="s">
        <v>38</v>
      </c>
      <c r="G257" s="14">
        <v>1463.07</v>
      </c>
    </row>
    <row r="258" s="24" customFormat="1" ht="14.25" customHeight="1" spans="1:7">
      <c r="A258" s="14">
        <v>255</v>
      </c>
      <c r="B258" s="14" t="s">
        <v>494</v>
      </c>
      <c r="C258" s="14" t="s">
        <v>561</v>
      </c>
      <c r="D258" s="14" t="s">
        <v>562</v>
      </c>
      <c r="E258" s="14" t="s">
        <v>563</v>
      </c>
      <c r="F258" s="30" t="s">
        <v>38</v>
      </c>
      <c r="G258" s="14">
        <v>1463.07</v>
      </c>
    </row>
    <row r="259" s="24" customFormat="1" ht="14.25" customHeight="1" spans="1:7">
      <c r="A259" s="14">
        <v>256</v>
      </c>
      <c r="B259" s="14" t="s">
        <v>494</v>
      </c>
      <c r="C259" s="14" t="s">
        <v>495</v>
      </c>
      <c r="D259" s="14" t="s">
        <v>564</v>
      </c>
      <c r="E259" s="14" t="s">
        <v>565</v>
      </c>
      <c r="F259" s="30" t="s">
        <v>38</v>
      </c>
      <c r="G259" s="14">
        <v>1463.07</v>
      </c>
    </row>
    <row r="260" s="24" customFormat="1" ht="14.25" customHeight="1" spans="1:7">
      <c r="A260" s="14">
        <v>257</v>
      </c>
      <c r="B260" s="14" t="s">
        <v>494</v>
      </c>
      <c r="C260" s="14" t="s">
        <v>566</v>
      </c>
      <c r="D260" s="14" t="s">
        <v>567</v>
      </c>
      <c r="E260" s="14" t="s">
        <v>568</v>
      </c>
      <c r="F260" s="30" t="s">
        <v>38</v>
      </c>
      <c r="G260" s="14">
        <v>1463.07</v>
      </c>
    </row>
    <row r="261" s="24" customFormat="1" ht="14.25" customHeight="1" spans="1:7">
      <c r="A261" s="14">
        <v>258</v>
      </c>
      <c r="B261" s="14" t="s">
        <v>494</v>
      </c>
      <c r="C261" s="14" t="s">
        <v>569</v>
      </c>
      <c r="D261" s="14" t="s">
        <v>570</v>
      </c>
      <c r="E261" s="14" t="s">
        <v>528</v>
      </c>
      <c r="F261" s="30" t="s">
        <v>38</v>
      </c>
      <c r="G261" s="14">
        <v>1463.07</v>
      </c>
    </row>
    <row r="262" s="24" customFormat="1" ht="14.25" customHeight="1" spans="1:7">
      <c r="A262" s="14">
        <v>259</v>
      </c>
      <c r="B262" s="14" t="s">
        <v>494</v>
      </c>
      <c r="C262" s="14" t="s">
        <v>571</v>
      </c>
      <c r="D262" s="14" t="s">
        <v>572</v>
      </c>
      <c r="E262" s="14" t="s">
        <v>573</v>
      </c>
      <c r="F262" s="30" t="s">
        <v>38</v>
      </c>
      <c r="G262" s="14">
        <v>1463.07</v>
      </c>
    </row>
    <row r="263" s="24" customFormat="1" ht="14.25" customHeight="1" spans="1:7">
      <c r="A263" s="14">
        <v>260</v>
      </c>
      <c r="B263" s="14" t="s">
        <v>494</v>
      </c>
      <c r="C263" s="14" t="s">
        <v>574</v>
      </c>
      <c r="D263" s="14" t="s">
        <v>575</v>
      </c>
      <c r="E263" s="14" t="s">
        <v>576</v>
      </c>
      <c r="F263" s="30" t="s">
        <v>38</v>
      </c>
      <c r="G263" s="14">
        <v>1463.07</v>
      </c>
    </row>
    <row r="264" s="24" customFormat="1" ht="14.25" customHeight="1" spans="1:7">
      <c r="A264" s="14">
        <v>261</v>
      </c>
      <c r="B264" s="14" t="s">
        <v>494</v>
      </c>
      <c r="C264" s="14" t="s">
        <v>574</v>
      </c>
      <c r="D264" s="14" t="s">
        <v>577</v>
      </c>
      <c r="E264" s="14" t="s">
        <v>578</v>
      </c>
      <c r="F264" s="30" t="s">
        <v>38</v>
      </c>
      <c r="G264" s="14">
        <v>1463.07</v>
      </c>
    </row>
    <row r="265" s="24" customFormat="1" ht="14.25" customHeight="1" spans="1:7">
      <c r="A265" s="14">
        <v>262</v>
      </c>
      <c r="B265" s="14" t="s">
        <v>494</v>
      </c>
      <c r="C265" s="14" t="s">
        <v>574</v>
      </c>
      <c r="D265" s="14" t="s">
        <v>579</v>
      </c>
      <c r="E265" s="14" t="s">
        <v>580</v>
      </c>
      <c r="F265" s="30" t="s">
        <v>38</v>
      </c>
      <c r="G265" s="14">
        <v>1463.07</v>
      </c>
    </row>
    <row r="266" s="24" customFormat="1" ht="14.25" customHeight="1" spans="1:7">
      <c r="A266" s="14">
        <v>263</v>
      </c>
      <c r="B266" s="14" t="s">
        <v>494</v>
      </c>
      <c r="C266" s="14" t="s">
        <v>581</v>
      </c>
      <c r="D266" s="14" t="s">
        <v>582</v>
      </c>
      <c r="E266" s="14" t="s">
        <v>583</v>
      </c>
      <c r="F266" s="30" t="s">
        <v>38</v>
      </c>
      <c r="G266" s="14">
        <v>1463.07</v>
      </c>
    </row>
    <row r="267" s="24" customFormat="1" ht="14.25" customHeight="1" spans="1:7">
      <c r="A267" s="14">
        <v>264</v>
      </c>
      <c r="B267" s="14" t="s">
        <v>494</v>
      </c>
      <c r="C267" s="14" t="s">
        <v>581</v>
      </c>
      <c r="D267" s="14" t="s">
        <v>584</v>
      </c>
      <c r="E267" s="14" t="s">
        <v>370</v>
      </c>
      <c r="F267" s="30" t="s">
        <v>38</v>
      </c>
      <c r="G267" s="14">
        <v>1463.07</v>
      </c>
    </row>
    <row r="268" s="24" customFormat="1" ht="14.25" customHeight="1" spans="1:7">
      <c r="A268" s="14">
        <v>265</v>
      </c>
      <c r="B268" s="14" t="s">
        <v>494</v>
      </c>
      <c r="C268" s="14" t="s">
        <v>581</v>
      </c>
      <c r="D268" s="14" t="s">
        <v>585</v>
      </c>
      <c r="E268" s="14" t="s">
        <v>586</v>
      </c>
      <c r="F268" s="30" t="s">
        <v>38</v>
      </c>
      <c r="G268" s="14">
        <v>1463.07</v>
      </c>
    </row>
    <row r="269" s="24" customFormat="1" ht="14.25" customHeight="1" spans="1:7">
      <c r="A269" s="14">
        <v>266</v>
      </c>
      <c r="B269" s="14" t="s">
        <v>494</v>
      </c>
      <c r="C269" s="14" t="s">
        <v>581</v>
      </c>
      <c r="D269" s="14" t="s">
        <v>587</v>
      </c>
      <c r="E269" s="14" t="s">
        <v>588</v>
      </c>
      <c r="F269" s="30" t="s">
        <v>38</v>
      </c>
      <c r="G269" s="14">
        <v>1463.07</v>
      </c>
    </row>
    <row r="270" s="24" customFormat="1" ht="14.25" customHeight="1" spans="1:7">
      <c r="A270" s="14">
        <v>267</v>
      </c>
      <c r="B270" s="14" t="s">
        <v>494</v>
      </c>
      <c r="C270" s="14" t="s">
        <v>581</v>
      </c>
      <c r="D270" s="14" t="s">
        <v>589</v>
      </c>
      <c r="E270" s="14" t="s">
        <v>590</v>
      </c>
      <c r="F270" s="30" t="s">
        <v>38</v>
      </c>
      <c r="G270" s="14">
        <v>1463.07</v>
      </c>
    </row>
    <row r="271" s="24" customFormat="1" ht="14.25" customHeight="1" spans="1:7">
      <c r="A271" s="14">
        <v>268</v>
      </c>
      <c r="B271" s="14" t="s">
        <v>494</v>
      </c>
      <c r="C271" s="14" t="s">
        <v>591</v>
      </c>
      <c r="D271" s="14" t="s">
        <v>592</v>
      </c>
      <c r="E271" s="14" t="s">
        <v>593</v>
      </c>
      <c r="F271" s="30" t="s">
        <v>38</v>
      </c>
      <c r="G271" s="14">
        <v>1463.07</v>
      </c>
    </row>
    <row r="272" s="24" customFormat="1" ht="14.25" customHeight="1" spans="1:7">
      <c r="A272" s="14">
        <v>269</v>
      </c>
      <c r="B272" s="14" t="s">
        <v>494</v>
      </c>
      <c r="C272" s="14" t="s">
        <v>594</v>
      </c>
      <c r="D272" s="14" t="s">
        <v>595</v>
      </c>
      <c r="E272" s="14" t="s">
        <v>596</v>
      </c>
      <c r="F272" s="30" t="s">
        <v>38</v>
      </c>
      <c r="G272" s="14">
        <v>1463.07</v>
      </c>
    </row>
    <row r="273" s="24" customFormat="1" ht="14.25" customHeight="1" spans="1:7">
      <c r="A273" s="14">
        <v>270</v>
      </c>
      <c r="B273" s="14" t="s">
        <v>494</v>
      </c>
      <c r="C273" s="14" t="s">
        <v>594</v>
      </c>
      <c r="D273" s="14" t="s">
        <v>597</v>
      </c>
      <c r="E273" s="14" t="s">
        <v>598</v>
      </c>
      <c r="F273" s="30" t="s">
        <v>38</v>
      </c>
      <c r="G273" s="14">
        <v>1463.07</v>
      </c>
    </row>
    <row r="274" s="24" customFormat="1" ht="14.25" customHeight="1" spans="1:7">
      <c r="A274" s="14">
        <v>271</v>
      </c>
      <c r="B274" s="14" t="s">
        <v>494</v>
      </c>
      <c r="C274" s="14" t="s">
        <v>599</v>
      </c>
      <c r="D274" s="14" t="s">
        <v>600</v>
      </c>
      <c r="E274" s="14" t="s">
        <v>601</v>
      </c>
      <c r="F274" s="30" t="s">
        <v>38</v>
      </c>
      <c r="G274" s="14">
        <v>1463.07</v>
      </c>
    </row>
    <row r="275" s="24" customFormat="1" ht="14.25" customHeight="1" spans="1:7">
      <c r="A275" s="14">
        <v>272</v>
      </c>
      <c r="B275" s="14" t="s">
        <v>494</v>
      </c>
      <c r="C275" s="14" t="s">
        <v>602</v>
      </c>
      <c r="D275" s="14" t="s">
        <v>603</v>
      </c>
      <c r="E275" s="14" t="s">
        <v>604</v>
      </c>
      <c r="F275" s="30" t="s">
        <v>38</v>
      </c>
      <c r="G275" s="14">
        <v>1463.07</v>
      </c>
    </row>
    <row r="276" s="24" customFormat="1" ht="14.25" customHeight="1" spans="1:7">
      <c r="A276" s="14">
        <v>273</v>
      </c>
      <c r="B276" s="14" t="s">
        <v>494</v>
      </c>
      <c r="C276" s="14" t="s">
        <v>605</v>
      </c>
      <c r="D276" s="14" t="s">
        <v>606</v>
      </c>
      <c r="E276" s="14" t="s">
        <v>71</v>
      </c>
      <c r="F276" s="30" t="s">
        <v>38</v>
      </c>
      <c r="G276" s="14">
        <v>1463.07</v>
      </c>
    </row>
    <row r="277" s="24" customFormat="1" ht="14.25" customHeight="1" spans="1:7">
      <c r="A277" s="14">
        <v>274</v>
      </c>
      <c r="B277" s="14" t="s">
        <v>494</v>
      </c>
      <c r="C277" s="14" t="s">
        <v>607</v>
      </c>
      <c r="D277" s="14" t="s">
        <v>608</v>
      </c>
      <c r="E277" s="14" t="s">
        <v>95</v>
      </c>
      <c r="F277" s="30" t="s">
        <v>38</v>
      </c>
      <c r="G277" s="14">
        <v>1463.07</v>
      </c>
    </row>
    <row r="278" s="24" customFormat="1" ht="14.25" customHeight="1" spans="1:7">
      <c r="A278" s="14">
        <v>275</v>
      </c>
      <c r="B278" s="14" t="s">
        <v>494</v>
      </c>
      <c r="C278" s="14" t="s">
        <v>607</v>
      </c>
      <c r="D278" s="14" t="s">
        <v>609</v>
      </c>
      <c r="E278" s="14" t="s">
        <v>578</v>
      </c>
      <c r="F278" s="30" t="s">
        <v>38</v>
      </c>
      <c r="G278" s="14">
        <v>1463.07</v>
      </c>
    </row>
    <row r="279" s="24" customFormat="1" ht="14.25" customHeight="1" spans="1:7">
      <c r="A279" s="14">
        <v>276</v>
      </c>
      <c r="B279" s="14" t="s">
        <v>494</v>
      </c>
      <c r="C279" s="14" t="s">
        <v>607</v>
      </c>
      <c r="D279" s="14" t="s">
        <v>610</v>
      </c>
      <c r="E279" s="14" t="s">
        <v>77</v>
      </c>
      <c r="F279" s="30" t="s">
        <v>38</v>
      </c>
      <c r="G279" s="14">
        <v>1463.07</v>
      </c>
    </row>
    <row r="280" s="24" customFormat="1" ht="14.25" customHeight="1" spans="1:7">
      <c r="A280" s="14">
        <v>277</v>
      </c>
      <c r="B280" s="14" t="s">
        <v>494</v>
      </c>
      <c r="C280" s="14" t="s">
        <v>607</v>
      </c>
      <c r="D280" s="14" t="s">
        <v>611</v>
      </c>
      <c r="E280" s="14" t="s">
        <v>71</v>
      </c>
      <c r="F280" s="30" t="s">
        <v>38</v>
      </c>
      <c r="G280" s="14">
        <v>1463.07</v>
      </c>
    </row>
    <row r="281" s="24" customFormat="1" ht="14.25" customHeight="1" spans="1:7">
      <c r="A281" s="14">
        <v>278</v>
      </c>
      <c r="B281" s="14" t="s">
        <v>494</v>
      </c>
      <c r="C281" s="14" t="s">
        <v>607</v>
      </c>
      <c r="D281" s="14" t="s">
        <v>612</v>
      </c>
      <c r="E281" s="14" t="s">
        <v>37</v>
      </c>
      <c r="F281" s="30" t="s">
        <v>38</v>
      </c>
      <c r="G281" s="14">
        <v>1463.07</v>
      </c>
    </row>
    <row r="282" s="24" customFormat="1" ht="14.25" customHeight="1" spans="1:7">
      <c r="A282" s="14">
        <v>279</v>
      </c>
      <c r="B282" s="14" t="s">
        <v>494</v>
      </c>
      <c r="C282" s="14" t="s">
        <v>613</v>
      </c>
      <c r="D282" s="14" t="s">
        <v>614</v>
      </c>
      <c r="E282" s="14" t="s">
        <v>615</v>
      </c>
      <c r="F282" s="30" t="s">
        <v>38</v>
      </c>
      <c r="G282" s="14">
        <v>1463.07</v>
      </c>
    </row>
    <row r="283" s="24" customFormat="1" ht="14.25" customHeight="1" spans="1:7">
      <c r="A283" s="14">
        <v>280</v>
      </c>
      <c r="B283" s="14" t="s">
        <v>494</v>
      </c>
      <c r="C283" s="14" t="s">
        <v>613</v>
      </c>
      <c r="D283" s="14" t="s">
        <v>616</v>
      </c>
      <c r="E283" s="14" t="s">
        <v>617</v>
      </c>
      <c r="F283" s="30" t="s">
        <v>38</v>
      </c>
      <c r="G283" s="14">
        <v>1463.07</v>
      </c>
    </row>
    <row r="284" s="24" customFormat="1" ht="14.25" customHeight="1" spans="1:7">
      <c r="A284" s="14">
        <v>281</v>
      </c>
      <c r="B284" s="14" t="s">
        <v>494</v>
      </c>
      <c r="C284" s="14" t="s">
        <v>613</v>
      </c>
      <c r="D284" s="14" t="s">
        <v>618</v>
      </c>
      <c r="E284" s="14" t="s">
        <v>619</v>
      </c>
      <c r="F284" s="30" t="s">
        <v>38</v>
      </c>
      <c r="G284" s="14">
        <v>1463.07</v>
      </c>
    </row>
    <row r="285" s="24" customFormat="1" ht="14.25" customHeight="1" spans="1:7">
      <c r="A285" s="14">
        <v>282</v>
      </c>
      <c r="B285" s="14" t="s">
        <v>494</v>
      </c>
      <c r="C285" s="14" t="s">
        <v>613</v>
      </c>
      <c r="D285" s="14" t="s">
        <v>620</v>
      </c>
      <c r="E285" s="14" t="s">
        <v>621</v>
      </c>
      <c r="F285" s="30" t="s">
        <v>38</v>
      </c>
      <c r="G285" s="14">
        <v>1463.07</v>
      </c>
    </row>
    <row r="286" s="24" customFormat="1" ht="14.25" customHeight="1" spans="1:7">
      <c r="A286" s="14">
        <v>283</v>
      </c>
      <c r="B286" s="14" t="s">
        <v>622</v>
      </c>
      <c r="C286" s="14" t="s">
        <v>623</v>
      </c>
      <c r="D286" s="14" t="s">
        <v>624</v>
      </c>
      <c r="E286" s="14" t="s">
        <v>625</v>
      </c>
      <c r="F286" s="30" t="s">
        <v>38</v>
      </c>
      <c r="G286" s="14">
        <v>1463.07</v>
      </c>
    </row>
    <row r="287" s="24" customFormat="1" ht="14.25" customHeight="1" spans="1:7">
      <c r="A287" s="14">
        <v>284</v>
      </c>
      <c r="B287" s="14" t="s">
        <v>494</v>
      </c>
      <c r="C287" s="14" t="s">
        <v>626</v>
      </c>
      <c r="D287" s="14" t="s">
        <v>627</v>
      </c>
      <c r="E287" s="14" t="s">
        <v>628</v>
      </c>
      <c r="F287" s="30" t="s">
        <v>38</v>
      </c>
      <c r="G287" s="14">
        <v>1463.07</v>
      </c>
    </row>
    <row r="288" s="24" customFormat="1" ht="14.25" customHeight="1" spans="1:7">
      <c r="A288" s="14">
        <v>285</v>
      </c>
      <c r="B288" s="14" t="s">
        <v>494</v>
      </c>
      <c r="C288" s="14" t="s">
        <v>626</v>
      </c>
      <c r="D288" s="14" t="s">
        <v>629</v>
      </c>
      <c r="E288" s="14" t="s">
        <v>630</v>
      </c>
      <c r="F288" s="30" t="s">
        <v>38</v>
      </c>
      <c r="G288" s="14">
        <v>1463.07</v>
      </c>
    </row>
    <row r="289" s="24" customFormat="1" ht="14.25" customHeight="1" spans="1:7">
      <c r="A289" s="14">
        <v>286</v>
      </c>
      <c r="B289" s="14" t="s">
        <v>494</v>
      </c>
      <c r="C289" s="14" t="s">
        <v>626</v>
      </c>
      <c r="D289" s="14" t="s">
        <v>631</v>
      </c>
      <c r="E289" s="14" t="s">
        <v>630</v>
      </c>
      <c r="F289" s="30" t="s">
        <v>38</v>
      </c>
      <c r="G289" s="14">
        <v>1463.07</v>
      </c>
    </row>
    <row r="290" s="24" customFormat="1" ht="14.25" customHeight="1" spans="1:7">
      <c r="A290" s="14">
        <v>287</v>
      </c>
      <c r="B290" s="14" t="s">
        <v>494</v>
      </c>
      <c r="C290" s="14" t="s">
        <v>626</v>
      </c>
      <c r="D290" s="14" t="s">
        <v>632</v>
      </c>
      <c r="E290" s="14" t="s">
        <v>633</v>
      </c>
      <c r="F290" s="30" t="s">
        <v>38</v>
      </c>
      <c r="G290" s="14">
        <v>1463.07</v>
      </c>
    </row>
    <row r="291" s="24" customFormat="1" ht="14.25" customHeight="1" spans="1:7">
      <c r="A291" s="14">
        <v>288</v>
      </c>
      <c r="B291" s="14" t="s">
        <v>494</v>
      </c>
      <c r="C291" s="14" t="s">
        <v>634</v>
      </c>
      <c r="D291" s="14" t="s">
        <v>635</v>
      </c>
      <c r="E291" s="14" t="s">
        <v>636</v>
      </c>
      <c r="F291" s="30" t="s">
        <v>38</v>
      </c>
      <c r="G291" s="14">
        <v>1463.07</v>
      </c>
    </row>
    <row r="292" s="24" customFormat="1" ht="14.25" customHeight="1" spans="1:7">
      <c r="A292" s="14">
        <v>289</v>
      </c>
      <c r="B292" s="14" t="s">
        <v>494</v>
      </c>
      <c r="C292" s="14" t="s">
        <v>634</v>
      </c>
      <c r="D292" s="14" t="s">
        <v>637</v>
      </c>
      <c r="E292" s="14" t="s">
        <v>638</v>
      </c>
      <c r="F292" s="30" t="s">
        <v>38</v>
      </c>
      <c r="G292" s="14">
        <v>1463.07</v>
      </c>
    </row>
    <row r="293" s="24" customFormat="1" ht="14.25" customHeight="1" spans="1:7">
      <c r="A293" s="14">
        <v>290</v>
      </c>
      <c r="B293" s="14" t="s">
        <v>494</v>
      </c>
      <c r="C293" s="14" t="s">
        <v>634</v>
      </c>
      <c r="D293" s="14" t="s">
        <v>639</v>
      </c>
      <c r="E293" s="14" t="s">
        <v>640</v>
      </c>
      <c r="F293" s="30" t="s">
        <v>38</v>
      </c>
      <c r="G293" s="14">
        <v>1463.07</v>
      </c>
    </row>
    <row r="294" s="24" customFormat="1" ht="14.25" customHeight="1" spans="1:7">
      <c r="A294" s="14">
        <v>291</v>
      </c>
      <c r="B294" s="14" t="s">
        <v>494</v>
      </c>
      <c r="C294" s="14" t="s">
        <v>641</v>
      </c>
      <c r="D294" s="14" t="s">
        <v>642</v>
      </c>
      <c r="E294" s="14" t="s">
        <v>640</v>
      </c>
      <c r="F294" s="30" t="s">
        <v>38</v>
      </c>
      <c r="G294" s="14">
        <v>1463.07</v>
      </c>
    </row>
    <row r="295" s="24" customFormat="1" ht="14.25" customHeight="1" spans="1:7">
      <c r="A295" s="14">
        <v>292</v>
      </c>
      <c r="B295" s="14" t="s">
        <v>494</v>
      </c>
      <c r="C295" s="14" t="s">
        <v>643</v>
      </c>
      <c r="D295" s="14" t="s">
        <v>644</v>
      </c>
      <c r="E295" s="14" t="s">
        <v>645</v>
      </c>
      <c r="F295" s="30" t="s">
        <v>38</v>
      </c>
      <c r="G295" s="14">
        <v>1463.07</v>
      </c>
    </row>
    <row r="296" s="24" customFormat="1" ht="14.25" customHeight="1" spans="1:7">
      <c r="A296" s="14">
        <v>293</v>
      </c>
      <c r="B296" s="14" t="s">
        <v>494</v>
      </c>
      <c r="C296" s="14" t="s">
        <v>643</v>
      </c>
      <c r="D296" s="14" t="s">
        <v>646</v>
      </c>
      <c r="E296" s="14" t="s">
        <v>647</v>
      </c>
      <c r="F296" s="30" t="s">
        <v>38</v>
      </c>
      <c r="G296" s="14">
        <v>1463.07</v>
      </c>
    </row>
    <row r="297" s="24" customFormat="1" ht="14.25" customHeight="1" spans="1:7">
      <c r="A297" s="14">
        <v>294</v>
      </c>
      <c r="B297" s="14" t="s">
        <v>494</v>
      </c>
      <c r="C297" s="14" t="s">
        <v>643</v>
      </c>
      <c r="D297" s="14" t="s">
        <v>648</v>
      </c>
      <c r="E297" s="14" t="s">
        <v>649</v>
      </c>
      <c r="F297" s="30" t="s">
        <v>38</v>
      </c>
      <c r="G297" s="14">
        <v>1463.07</v>
      </c>
    </row>
    <row r="298" s="24" customFormat="1" ht="14.25" customHeight="1" spans="1:7">
      <c r="A298" s="14">
        <v>295</v>
      </c>
      <c r="B298" s="14" t="s">
        <v>494</v>
      </c>
      <c r="C298" s="14" t="s">
        <v>643</v>
      </c>
      <c r="D298" s="14" t="s">
        <v>650</v>
      </c>
      <c r="E298" s="14" t="s">
        <v>651</v>
      </c>
      <c r="F298" s="30" t="s">
        <v>38</v>
      </c>
      <c r="G298" s="14">
        <v>1463.07</v>
      </c>
    </row>
    <row r="299" s="24" customFormat="1" ht="14.25" customHeight="1" spans="1:7">
      <c r="A299" s="14">
        <v>296</v>
      </c>
      <c r="B299" s="14" t="s">
        <v>494</v>
      </c>
      <c r="C299" s="14" t="s">
        <v>643</v>
      </c>
      <c r="D299" s="14" t="s">
        <v>652</v>
      </c>
      <c r="E299" s="14" t="s">
        <v>653</v>
      </c>
      <c r="F299" s="30" t="s">
        <v>38</v>
      </c>
      <c r="G299" s="14">
        <v>1463.07</v>
      </c>
    </row>
    <row r="300" s="24" customFormat="1" ht="14.25" customHeight="1" spans="1:7">
      <c r="A300" s="14">
        <v>297</v>
      </c>
      <c r="B300" s="14" t="s">
        <v>654</v>
      </c>
      <c r="C300" s="14" t="s">
        <v>655</v>
      </c>
      <c r="D300" s="14" t="s">
        <v>656</v>
      </c>
      <c r="E300" s="14" t="s">
        <v>657</v>
      </c>
      <c r="F300" s="30" t="s">
        <v>38</v>
      </c>
      <c r="G300" s="14">
        <v>1463.07</v>
      </c>
    </row>
    <row r="301" s="24" customFormat="1" ht="14.25" customHeight="1" spans="1:7">
      <c r="A301" s="14">
        <v>298</v>
      </c>
      <c r="B301" s="14" t="s">
        <v>654</v>
      </c>
      <c r="C301" s="14" t="s">
        <v>658</v>
      </c>
      <c r="D301" s="14" t="s">
        <v>659</v>
      </c>
      <c r="E301" s="14" t="s">
        <v>660</v>
      </c>
      <c r="F301" s="30" t="s">
        <v>38</v>
      </c>
      <c r="G301" s="14">
        <v>1463.07</v>
      </c>
    </row>
    <row r="302" s="24" customFormat="1" ht="14.25" customHeight="1" spans="1:7">
      <c r="A302" s="14">
        <v>299</v>
      </c>
      <c r="B302" s="14" t="s">
        <v>654</v>
      </c>
      <c r="C302" s="14" t="s">
        <v>661</v>
      </c>
      <c r="D302" s="14" t="s">
        <v>662</v>
      </c>
      <c r="E302" s="14" t="s">
        <v>663</v>
      </c>
      <c r="F302" s="30" t="s">
        <v>38</v>
      </c>
      <c r="G302" s="14">
        <v>1463.07</v>
      </c>
    </row>
    <row r="303" s="24" customFormat="1" ht="14.25" customHeight="1" spans="1:7">
      <c r="A303" s="14">
        <v>300</v>
      </c>
      <c r="B303" s="14" t="s">
        <v>654</v>
      </c>
      <c r="C303" s="14" t="s">
        <v>661</v>
      </c>
      <c r="D303" s="14" t="s">
        <v>664</v>
      </c>
      <c r="E303" s="14" t="s">
        <v>665</v>
      </c>
      <c r="F303" s="30" t="s">
        <v>38</v>
      </c>
      <c r="G303" s="14">
        <v>1463.07</v>
      </c>
    </row>
    <row r="304" s="24" customFormat="1" ht="14.25" customHeight="1" spans="1:7">
      <c r="A304" s="14">
        <v>301</v>
      </c>
      <c r="B304" s="14" t="s">
        <v>654</v>
      </c>
      <c r="C304" s="14" t="s">
        <v>661</v>
      </c>
      <c r="D304" s="14" t="s">
        <v>666</v>
      </c>
      <c r="E304" s="14" t="s">
        <v>667</v>
      </c>
      <c r="F304" s="30" t="s">
        <v>38</v>
      </c>
      <c r="G304" s="14">
        <v>1463.07</v>
      </c>
    </row>
    <row r="305" s="24" customFormat="1" ht="14.25" customHeight="1" spans="1:7">
      <c r="A305" s="14">
        <v>302</v>
      </c>
      <c r="B305" s="14" t="s">
        <v>654</v>
      </c>
      <c r="C305" s="14" t="s">
        <v>661</v>
      </c>
      <c r="D305" s="14" t="s">
        <v>668</v>
      </c>
      <c r="E305" s="14" t="s">
        <v>669</v>
      </c>
      <c r="F305" s="30" t="s">
        <v>38</v>
      </c>
      <c r="G305" s="14">
        <v>1463.07</v>
      </c>
    </row>
    <row r="306" s="24" customFormat="1" ht="14.25" customHeight="1" spans="1:7">
      <c r="A306" s="14">
        <v>303</v>
      </c>
      <c r="B306" s="14" t="s">
        <v>654</v>
      </c>
      <c r="C306" s="14" t="s">
        <v>661</v>
      </c>
      <c r="D306" s="14" t="s">
        <v>670</v>
      </c>
      <c r="E306" s="14" t="s">
        <v>657</v>
      </c>
      <c r="F306" s="30" t="s">
        <v>38</v>
      </c>
      <c r="G306" s="14">
        <v>1463.07</v>
      </c>
    </row>
    <row r="307" s="24" customFormat="1" ht="14.25" customHeight="1" spans="1:7">
      <c r="A307" s="14">
        <v>304</v>
      </c>
      <c r="B307" s="14" t="s">
        <v>654</v>
      </c>
      <c r="C307" s="14" t="s">
        <v>671</v>
      </c>
      <c r="D307" s="14" t="s">
        <v>672</v>
      </c>
      <c r="E307" s="14" t="s">
        <v>673</v>
      </c>
      <c r="F307" s="30" t="s">
        <v>38</v>
      </c>
      <c r="G307" s="14">
        <v>1463.07</v>
      </c>
    </row>
    <row r="308" s="24" customFormat="1" ht="14.25" customHeight="1" spans="1:7">
      <c r="A308" s="14">
        <v>305</v>
      </c>
      <c r="B308" s="14" t="s">
        <v>654</v>
      </c>
      <c r="C308" s="14" t="s">
        <v>671</v>
      </c>
      <c r="D308" s="14" t="s">
        <v>674</v>
      </c>
      <c r="E308" s="14" t="s">
        <v>675</v>
      </c>
      <c r="F308" s="30" t="s">
        <v>38</v>
      </c>
      <c r="G308" s="14">
        <v>1463.07</v>
      </c>
    </row>
    <row r="309" s="24" customFormat="1" ht="14.25" customHeight="1" spans="1:7">
      <c r="A309" s="14">
        <v>306</v>
      </c>
      <c r="B309" s="14" t="s">
        <v>654</v>
      </c>
      <c r="C309" s="14" t="s">
        <v>671</v>
      </c>
      <c r="D309" s="14" t="s">
        <v>676</v>
      </c>
      <c r="E309" s="14" t="s">
        <v>677</v>
      </c>
      <c r="F309" s="30" t="s">
        <v>38</v>
      </c>
      <c r="G309" s="14">
        <v>1463.07</v>
      </c>
    </row>
    <row r="310" s="24" customFormat="1" ht="14.25" customHeight="1" spans="1:7">
      <c r="A310" s="14">
        <v>307</v>
      </c>
      <c r="B310" s="14" t="s">
        <v>654</v>
      </c>
      <c r="C310" s="14" t="s">
        <v>671</v>
      </c>
      <c r="D310" s="14" t="s">
        <v>678</v>
      </c>
      <c r="E310" s="14" t="s">
        <v>679</v>
      </c>
      <c r="F310" s="30" t="s">
        <v>38</v>
      </c>
      <c r="G310" s="14">
        <v>1463.07</v>
      </c>
    </row>
    <row r="311" s="24" customFormat="1" ht="14.25" customHeight="1" spans="1:7">
      <c r="A311" s="14">
        <v>308</v>
      </c>
      <c r="B311" s="14" t="s">
        <v>654</v>
      </c>
      <c r="C311" s="14" t="s">
        <v>680</v>
      </c>
      <c r="D311" s="14" t="s">
        <v>681</v>
      </c>
      <c r="E311" s="14" t="s">
        <v>264</v>
      </c>
      <c r="F311" s="30" t="s">
        <v>38</v>
      </c>
      <c r="G311" s="14">
        <v>1463.07</v>
      </c>
    </row>
    <row r="312" s="24" customFormat="1" ht="14.25" customHeight="1" spans="1:7">
      <c r="A312" s="14">
        <v>309</v>
      </c>
      <c r="B312" s="14" t="s">
        <v>654</v>
      </c>
      <c r="C312" s="14" t="s">
        <v>682</v>
      </c>
      <c r="D312" s="14" t="s">
        <v>683</v>
      </c>
      <c r="E312" s="14" t="s">
        <v>684</v>
      </c>
      <c r="F312" s="30" t="s">
        <v>38</v>
      </c>
      <c r="G312" s="14">
        <v>1463.07</v>
      </c>
    </row>
    <row r="313" s="24" customFormat="1" ht="14.25" customHeight="1" spans="1:7">
      <c r="A313" s="14">
        <v>310</v>
      </c>
      <c r="B313" s="14" t="s">
        <v>654</v>
      </c>
      <c r="C313" s="14" t="s">
        <v>682</v>
      </c>
      <c r="D313" s="14" t="s">
        <v>685</v>
      </c>
      <c r="E313" s="14" t="s">
        <v>686</v>
      </c>
      <c r="F313" s="30" t="s">
        <v>38</v>
      </c>
      <c r="G313" s="14">
        <v>1463.07</v>
      </c>
    </row>
    <row r="314" s="24" customFormat="1" ht="14.25" customHeight="1" spans="1:7">
      <c r="A314" s="14">
        <v>311</v>
      </c>
      <c r="B314" s="14" t="s">
        <v>654</v>
      </c>
      <c r="C314" s="14" t="s">
        <v>682</v>
      </c>
      <c r="D314" s="14" t="s">
        <v>687</v>
      </c>
      <c r="E314" s="14" t="s">
        <v>660</v>
      </c>
      <c r="F314" s="30" t="s">
        <v>38</v>
      </c>
      <c r="G314" s="14">
        <v>1463.07</v>
      </c>
    </row>
    <row r="315" s="24" customFormat="1" ht="14.25" customHeight="1" spans="1:7">
      <c r="A315" s="14">
        <v>312</v>
      </c>
      <c r="B315" s="14" t="s">
        <v>654</v>
      </c>
      <c r="C315" s="14" t="s">
        <v>688</v>
      </c>
      <c r="D315" s="14" t="s">
        <v>689</v>
      </c>
      <c r="E315" s="14" t="s">
        <v>690</v>
      </c>
      <c r="F315" s="30" t="s">
        <v>38</v>
      </c>
      <c r="G315" s="14">
        <v>1463.07</v>
      </c>
    </row>
    <row r="316" s="24" customFormat="1" ht="14.25" customHeight="1" spans="1:7">
      <c r="A316" s="14">
        <v>313</v>
      </c>
      <c r="B316" s="14" t="s">
        <v>654</v>
      </c>
      <c r="C316" s="14" t="s">
        <v>691</v>
      </c>
      <c r="D316" s="14" t="s">
        <v>692</v>
      </c>
      <c r="E316" s="14" t="s">
        <v>244</v>
      </c>
      <c r="F316" s="30" t="s">
        <v>38</v>
      </c>
      <c r="G316" s="14">
        <v>1463.07</v>
      </c>
    </row>
    <row r="317" s="24" customFormat="1" ht="14.25" customHeight="1" spans="1:7">
      <c r="A317" s="14">
        <v>314</v>
      </c>
      <c r="B317" s="14" t="s">
        <v>654</v>
      </c>
      <c r="C317" s="14" t="s">
        <v>691</v>
      </c>
      <c r="D317" s="14" t="s">
        <v>693</v>
      </c>
      <c r="E317" s="14" t="s">
        <v>694</v>
      </c>
      <c r="F317" s="30" t="s">
        <v>38</v>
      </c>
      <c r="G317" s="14">
        <v>1463.07</v>
      </c>
    </row>
    <row r="318" s="24" customFormat="1" ht="14.25" customHeight="1" spans="1:7">
      <c r="A318" s="14">
        <v>315</v>
      </c>
      <c r="B318" s="14" t="s">
        <v>654</v>
      </c>
      <c r="C318" s="14" t="s">
        <v>691</v>
      </c>
      <c r="D318" s="14" t="s">
        <v>695</v>
      </c>
      <c r="E318" s="14" t="s">
        <v>686</v>
      </c>
      <c r="F318" s="30" t="s">
        <v>38</v>
      </c>
      <c r="G318" s="14">
        <v>1463.07</v>
      </c>
    </row>
    <row r="319" s="24" customFormat="1" ht="14.25" customHeight="1" spans="1:7">
      <c r="A319" s="14">
        <v>316</v>
      </c>
      <c r="B319" s="14" t="s">
        <v>654</v>
      </c>
      <c r="C319" s="14" t="s">
        <v>696</v>
      </c>
      <c r="D319" s="14" t="s">
        <v>697</v>
      </c>
      <c r="E319" s="14" t="s">
        <v>669</v>
      </c>
      <c r="F319" s="30" t="s">
        <v>38</v>
      </c>
      <c r="G319" s="14">
        <v>1463.07</v>
      </c>
    </row>
    <row r="320" s="24" customFormat="1" ht="14.25" customHeight="1" spans="1:7">
      <c r="A320" s="14">
        <v>317</v>
      </c>
      <c r="B320" s="14" t="s">
        <v>654</v>
      </c>
      <c r="C320" s="14" t="s">
        <v>698</v>
      </c>
      <c r="D320" s="14" t="s">
        <v>699</v>
      </c>
      <c r="E320" s="14" t="s">
        <v>700</v>
      </c>
      <c r="F320" s="30" t="s">
        <v>38</v>
      </c>
      <c r="G320" s="14">
        <v>1463.07</v>
      </c>
    </row>
    <row r="321" s="24" customFormat="1" ht="14.25" customHeight="1" spans="1:7">
      <c r="A321" s="14">
        <v>318</v>
      </c>
      <c r="B321" s="14" t="s">
        <v>654</v>
      </c>
      <c r="C321" s="14" t="s">
        <v>698</v>
      </c>
      <c r="D321" s="14" t="s">
        <v>701</v>
      </c>
      <c r="E321" s="14" t="s">
        <v>702</v>
      </c>
      <c r="F321" s="30" t="s">
        <v>38</v>
      </c>
      <c r="G321" s="14">
        <v>1463.07</v>
      </c>
    </row>
    <row r="322" s="24" customFormat="1" ht="14.25" customHeight="1" spans="1:7">
      <c r="A322" s="14">
        <v>319</v>
      </c>
      <c r="B322" s="14" t="s">
        <v>654</v>
      </c>
      <c r="C322" s="14" t="s">
        <v>698</v>
      </c>
      <c r="D322" s="14" t="s">
        <v>339</v>
      </c>
      <c r="E322" s="14" t="s">
        <v>703</v>
      </c>
      <c r="F322" s="30" t="s">
        <v>38</v>
      </c>
      <c r="G322" s="14">
        <v>1463.07</v>
      </c>
    </row>
    <row r="323" s="24" customFormat="1" ht="14.25" customHeight="1" spans="1:7">
      <c r="A323" s="14">
        <v>320</v>
      </c>
      <c r="B323" s="14" t="s">
        <v>654</v>
      </c>
      <c r="C323" s="14" t="s">
        <v>698</v>
      </c>
      <c r="D323" s="14" t="s">
        <v>704</v>
      </c>
      <c r="E323" s="14" t="s">
        <v>700</v>
      </c>
      <c r="F323" s="30" t="s">
        <v>38</v>
      </c>
      <c r="G323" s="14">
        <v>1463.07</v>
      </c>
    </row>
    <row r="324" s="24" customFormat="1" ht="14.25" customHeight="1" spans="1:7">
      <c r="A324" s="14">
        <v>321</v>
      </c>
      <c r="B324" s="14" t="s">
        <v>654</v>
      </c>
      <c r="C324" s="14" t="s">
        <v>705</v>
      </c>
      <c r="D324" s="14" t="s">
        <v>706</v>
      </c>
      <c r="E324" s="14" t="s">
        <v>340</v>
      </c>
      <c r="F324" s="30" t="s">
        <v>38</v>
      </c>
      <c r="G324" s="14">
        <v>1463.07</v>
      </c>
    </row>
    <row r="325" s="24" customFormat="1" ht="14.25" customHeight="1" spans="1:7">
      <c r="A325" s="14">
        <v>322</v>
      </c>
      <c r="B325" s="14" t="s">
        <v>654</v>
      </c>
      <c r="C325" s="14" t="s">
        <v>705</v>
      </c>
      <c r="D325" s="14" t="s">
        <v>707</v>
      </c>
      <c r="E325" s="14" t="s">
        <v>673</v>
      </c>
      <c r="F325" s="30" t="s">
        <v>38</v>
      </c>
      <c r="G325" s="14">
        <v>1463.07</v>
      </c>
    </row>
    <row r="326" s="24" customFormat="1" ht="14.25" customHeight="1" spans="1:7">
      <c r="A326" s="14">
        <v>323</v>
      </c>
      <c r="B326" s="14" t="s">
        <v>654</v>
      </c>
      <c r="C326" s="14" t="s">
        <v>708</v>
      </c>
      <c r="D326" s="14" t="s">
        <v>709</v>
      </c>
      <c r="E326" s="14" t="s">
        <v>710</v>
      </c>
      <c r="F326" s="30" t="s">
        <v>38</v>
      </c>
      <c r="G326" s="14">
        <v>1463.07</v>
      </c>
    </row>
    <row r="327" s="24" customFormat="1" ht="14.25" customHeight="1" spans="1:7">
      <c r="A327" s="14">
        <v>324</v>
      </c>
      <c r="B327" s="14" t="s">
        <v>654</v>
      </c>
      <c r="C327" s="14" t="s">
        <v>708</v>
      </c>
      <c r="D327" s="14" t="s">
        <v>711</v>
      </c>
      <c r="E327" s="14" t="s">
        <v>712</v>
      </c>
      <c r="F327" s="30" t="s">
        <v>38</v>
      </c>
      <c r="G327" s="14">
        <v>1463.07</v>
      </c>
    </row>
    <row r="328" s="24" customFormat="1" ht="14.25" customHeight="1" spans="1:7">
      <c r="A328" s="14">
        <v>325</v>
      </c>
      <c r="B328" s="14" t="s">
        <v>654</v>
      </c>
      <c r="C328" s="14" t="s">
        <v>708</v>
      </c>
      <c r="D328" s="14" t="s">
        <v>713</v>
      </c>
      <c r="E328" s="14" t="s">
        <v>714</v>
      </c>
      <c r="F328" s="30" t="s">
        <v>38</v>
      </c>
      <c r="G328" s="14">
        <v>1463.07</v>
      </c>
    </row>
    <row r="329" s="24" customFormat="1" ht="14.25" customHeight="1" spans="1:7">
      <c r="A329" s="14">
        <v>326</v>
      </c>
      <c r="B329" s="14" t="s">
        <v>654</v>
      </c>
      <c r="C329" s="14" t="s">
        <v>708</v>
      </c>
      <c r="D329" s="14" t="s">
        <v>715</v>
      </c>
      <c r="E329" s="14" t="s">
        <v>716</v>
      </c>
      <c r="F329" s="30" t="s">
        <v>38</v>
      </c>
      <c r="G329" s="14">
        <v>1463.07</v>
      </c>
    </row>
    <row r="330" s="24" customFormat="1" ht="14.25" customHeight="1" spans="1:7">
      <c r="A330" s="14">
        <v>327</v>
      </c>
      <c r="B330" s="14" t="s">
        <v>654</v>
      </c>
      <c r="C330" s="14" t="s">
        <v>708</v>
      </c>
      <c r="D330" s="14" t="s">
        <v>717</v>
      </c>
      <c r="E330" s="14" t="s">
        <v>718</v>
      </c>
      <c r="F330" s="30" t="s">
        <v>38</v>
      </c>
      <c r="G330" s="14">
        <v>1463.07</v>
      </c>
    </row>
    <row r="331" s="24" customFormat="1" ht="14.25" customHeight="1" spans="1:7">
      <c r="A331" s="14">
        <v>328</v>
      </c>
      <c r="B331" s="14" t="s">
        <v>654</v>
      </c>
      <c r="C331" s="14" t="s">
        <v>708</v>
      </c>
      <c r="D331" s="14" t="s">
        <v>719</v>
      </c>
      <c r="E331" s="14" t="s">
        <v>720</v>
      </c>
      <c r="F331" s="30" t="s">
        <v>38</v>
      </c>
      <c r="G331" s="14">
        <v>1463.07</v>
      </c>
    </row>
    <row r="332" s="24" customFormat="1" ht="14.25" customHeight="1" spans="1:7">
      <c r="A332" s="14">
        <v>329</v>
      </c>
      <c r="B332" s="14" t="s">
        <v>654</v>
      </c>
      <c r="C332" s="14" t="s">
        <v>721</v>
      </c>
      <c r="D332" s="14" t="s">
        <v>722</v>
      </c>
      <c r="E332" s="14" t="s">
        <v>723</v>
      </c>
      <c r="F332" s="30" t="s">
        <v>38</v>
      </c>
      <c r="G332" s="14">
        <v>1463.07</v>
      </c>
    </row>
    <row r="333" s="24" customFormat="1" ht="14.25" customHeight="1" spans="1:7">
      <c r="A333" s="14">
        <v>330</v>
      </c>
      <c r="B333" s="14" t="s">
        <v>654</v>
      </c>
      <c r="C333" s="14" t="s">
        <v>721</v>
      </c>
      <c r="D333" s="14" t="s">
        <v>724</v>
      </c>
      <c r="E333" s="14" t="s">
        <v>725</v>
      </c>
      <c r="F333" s="30" t="s">
        <v>38</v>
      </c>
      <c r="G333" s="14">
        <v>1463.07</v>
      </c>
    </row>
    <row r="334" s="24" customFormat="1" ht="14.25" customHeight="1" spans="1:7">
      <c r="A334" s="14">
        <v>331</v>
      </c>
      <c r="B334" s="14" t="s">
        <v>622</v>
      </c>
      <c r="C334" s="14" t="s">
        <v>726</v>
      </c>
      <c r="D334" s="14" t="s">
        <v>727</v>
      </c>
      <c r="E334" s="14" t="s">
        <v>728</v>
      </c>
      <c r="F334" s="30" t="s">
        <v>38</v>
      </c>
      <c r="G334" s="14">
        <v>1463.07</v>
      </c>
    </row>
    <row r="335" s="24" customFormat="1" ht="14.25" customHeight="1" spans="1:7">
      <c r="A335" s="14">
        <v>332</v>
      </c>
      <c r="B335" s="14" t="s">
        <v>622</v>
      </c>
      <c r="C335" s="14" t="s">
        <v>729</v>
      </c>
      <c r="D335" s="14" t="s">
        <v>730</v>
      </c>
      <c r="E335" s="14" t="s">
        <v>731</v>
      </c>
      <c r="F335" s="30" t="s">
        <v>38</v>
      </c>
      <c r="G335" s="14">
        <v>1463.07</v>
      </c>
    </row>
    <row r="336" s="24" customFormat="1" ht="14.25" customHeight="1" spans="1:7">
      <c r="A336" s="14">
        <v>333</v>
      </c>
      <c r="B336" s="14" t="s">
        <v>622</v>
      </c>
      <c r="C336" s="14" t="s">
        <v>729</v>
      </c>
      <c r="D336" s="14" t="s">
        <v>732</v>
      </c>
      <c r="E336" s="14" t="s">
        <v>733</v>
      </c>
      <c r="F336" s="30" t="s">
        <v>38</v>
      </c>
      <c r="G336" s="14">
        <v>1463.07</v>
      </c>
    </row>
    <row r="337" s="24" customFormat="1" ht="14.25" customHeight="1" spans="1:7">
      <c r="A337" s="14">
        <v>334</v>
      </c>
      <c r="B337" s="14" t="s">
        <v>622</v>
      </c>
      <c r="C337" s="14" t="s">
        <v>729</v>
      </c>
      <c r="D337" s="14" t="s">
        <v>734</v>
      </c>
      <c r="E337" s="14" t="s">
        <v>735</v>
      </c>
      <c r="F337" s="30" t="s">
        <v>38</v>
      </c>
      <c r="G337" s="14">
        <v>1463.07</v>
      </c>
    </row>
    <row r="338" s="24" customFormat="1" ht="14.25" customHeight="1" spans="1:7">
      <c r="A338" s="14">
        <v>335</v>
      </c>
      <c r="B338" s="14" t="s">
        <v>622</v>
      </c>
      <c r="C338" s="14" t="s">
        <v>736</v>
      </c>
      <c r="D338" s="14" t="s">
        <v>737</v>
      </c>
      <c r="E338" s="14" t="s">
        <v>738</v>
      </c>
      <c r="F338" s="30" t="s">
        <v>38</v>
      </c>
      <c r="G338" s="14">
        <v>1463.07</v>
      </c>
    </row>
    <row r="339" s="24" customFormat="1" ht="14.25" customHeight="1" spans="1:7">
      <c r="A339" s="14">
        <v>336</v>
      </c>
      <c r="B339" s="14" t="s">
        <v>622</v>
      </c>
      <c r="C339" s="14" t="s">
        <v>736</v>
      </c>
      <c r="D339" s="14" t="s">
        <v>739</v>
      </c>
      <c r="E339" s="14" t="s">
        <v>222</v>
      </c>
      <c r="F339" s="30" t="s">
        <v>38</v>
      </c>
      <c r="G339" s="14">
        <v>1463.07</v>
      </c>
    </row>
    <row r="340" s="24" customFormat="1" ht="14.25" customHeight="1" spans="1:7">
      <c r="A340" s="14">
        <v>337</v>
      </c>
      <c r="B340" s="14" t="s">
        <v>622</v>
      </c>
      <c r="C340" s="14" t="s">
        <v>740</v>
      </c>
      <c r="D340" s="14" t="s">
        <v>741</v>
      </c>
      <c r="E340" s="14" t="s">
        <v>742</v>
      </c>
      <c r="F340" s="30" t="s">
        <v>38</v>
      </c>
      <c r="G340" s="14">
        <v>1463.07</v>
      </c>
    </row>
    <row r="341" s="24" customFormat="1" ht="14.25" customHeight="1" spans="1:7">
      <c r="A341" s="14">
        <v>338</v>
      </c>
      <c r="B341" s="14" t="s">
        <v>622</v>
      </c>
      <c r="C341" s="14" t="s">
        <v>740</v>
      </c>
      <c r="D341" s="14" t="s">
        <v>743</v>
      </c>
      <c r="E341" s="14" t="s">
        <v>744</v>
      </c>
      <c r="F341" s="30" t="s">
        <v>38</v>
      </c>
      <c r="G341" s="14">
        <v>1463.07</v>
      </c>
    </row>
    <row r="342" s="24" customFormat="1" ht="14.25" customHeight="1" spans="1:7">
      <c r="A342" s="14">
        <v>339</v>
      </c>
      <c r="B342" s="14" t="s">
        <v>622</v>
      </c>
      <c r="C342" s="14" t="s">
        <v>740</v>
      </c>
      <c r="D342" s="14" t="s">
        <v>745</v>
      </c>
      <c r="E342" s="14" t="s">
        <v>746</v>
      </c>
      <c r="F342" s="30" t="s">
        <v>38</v>
      </c>
      <c r="G342" s="14">
        <v>1463.07</v>
      </c>
    </row>
    <row r="343" s="24" customFormat="1" ht="14.25" customHeight="1" spans="1:7">
      <c r="A343" s="14">
        <v>340</v>
      </c>
      <c r="B343" s="14" t="s">
        <v>622</v>
      </c>
      <c r="C343" s="14" t="s">
        <v>740</v>
      </c>
      <c r="D343" s="14" t="s">
        <v>747</v>
      </c>
      <c r="E343" s="14" t="s">
        <v>748</v>
      </c>
      <c r="F343" s="30" t="s">
        <v>38</v>
      </c>
      <c r="G343" s="14">
        <v>1463.07</v>
      </c>
    </row>
    <row r="344" s="24" customFormat="1" ht="14.25" customHeight="1" spans="1:7">
      <c r="A344" s="14">
        <v>341</v>
      </c>
      <c r="B344" s="14" t="s">
        <v>622</v>
      </c>
      <c r="C344" s="14" t="s">
        <v>749</v>
      </c>
      <c r="D344" s="14" t="s">
        <v>750</v>
      </c>
      <c r="E344" s="14" t="s">
        <v>395</v>
      </c>
      <c r="F344" s="30" t="s">
        <v>38</v>
      </c>
      <c r="G344" s="14">
        <v>1338.57</v>
      </c>
    </row>
    <row r="345" s="24" customFormat="1" ht="14.25" customHeight="1" spans="1:7">
      <c r="A345" s="14">
        <v>342</v>
      </c>
      <c r="B345" s="14" t="s">
        <v>622</v>
      </c>
      <c r="C345" s="14" t="s">
        <v>749</v>
      </c>
      <c r="D345" s="14" t="s">
        <v>751</v>
      </c>
      <c r="E345" s="14" t="s">
        <v>308</v>
      </c>
      <c r="F345" s="30" t="s">
        <v>38</v>
      </c>
      <c r="G345" s="14">
        <v>1463.07</v>
      </c>
    </row>
    <row r="346" s="24" customFormat="1" ht="14.25" customHeight="1" spans="1:7">
      <c r="A346" s="14">
        <v>343</v>
      </c>
      <c r="B346" s="14" t="s">
        <v>622</v>
      </c>
      <c r="C346" s="14" t="s">
        <v>749</v>
      </c>
      <c r="D346" s="14" t="s">
        <v>752</v>
      </c>
      <c r="E346" s="14" t="s">
        <v>753</v>
      </c>
      <c r="F346" s="30" t="s">
        <v>38</v>
      </c>
      <c r="G346" s="14">
        <v>1463.07</v>
      </c>
    </row>
    <row r="347" s="24" customFormat="1" ht="14.25" customHeight="1" spans="1:7">
      <c r="A347" s="14">
        <v>344</v>
      </c>
      <c r="B347" s="14" t="s">
        <v>622</v>
      </c>
      <c r="C347" s="14" t="s">
        <v>754</v>
      </c>
      <c r="D347" s="14" t="s">
        <v>755</v>
      </c>
      <c r="E347" s="14" t="s">
        <v>756</v>
      </c>
      <c r="F347" s="30" t="s">
        <v>38</v>
      </c>
      <c r="G347" s="14">
        <v>1463.07</v>
      </c>
    </row>
    <row r="348" s="24" customFormat="1" ht="14.25" customHeight="1" spans="1:7">
      <c r="A348" s="14">
        <v>345</v>
      </c>
      <c r="B348" s="14" t="s">
        <v>622</v>
      </c>
      <c r="C348" s="14" t="s">
        <v>754</v>
      </c>
      <c r="D348" s="14" t="s">
        <v>757</v>
      </c>
      <c r="E348" s="14" t="s">
        <v>758</v>
      </c>
      <c r="F348" s="30" t="s">
        <v>38</v>
      </c>
      <c r="G348" s="14">
        <v>1463.07</v>
      </c>
    </row>
    <row r="349" s="24" customFormat="1" ht="14.25" customHeight="1" spans="1:7">
      <c r="A349" s="14">
        <v>346</v>
      </c>
      <c r="B349" s="14" t="s">
        <v>622</v>
      </c>
      <c r="C349" s="14" t="s">
        <v>759</v>
      </c>
      <c r="D349" s="14" t="s">
        <v>760</v>
      </c>
      <c r="E349" s="14" t="s">
        <v>761</v>
      </c>
      <c r="F349" s="30" t="s">
        <v>38</v>
      </c>
      <c r="G349" s="14">
        <v>1463.07</v>
      </c>
    </row>
    <row r="350" s="24" customFormat="1" ht="14.25" customHeight="1" spans="1:7">
      <c r="A350" s="14">
        <v>347</v>
      </c>
      <c r="B350" s="14" t="s">
        <v>622</v>
      </c>
      <c r="C350" s="14" t="s">
        <v>759</v>
      </c>
      <c r="D350" s="14" t="s">
        <v>762</v>
      </c>
      <c r="E350" s="14" t="s">
        <v>763</v>
      </c>
      <c r="F350" s="30" t="s">
        <v>38</v>
      </c>
      <c r="G350" s="14">
        <v>1463.07</v>
      </c>
    </row>
    <row r="351" s="24" customFormat="1" ht="14.25" customHeight="1" spans="1:7">
      <c r="A351" s="14">
        <v>348</v>
      </c>
      <c r="B351" s="14" t="s">
        <v>622</v>
      </c>
      <c r="C351" s="14" t="s">
        <v>764</v>
      </c>
      <c r="D351" s="14" t="s">
        <v>765</v>
      </c>
      <c r="E351" s="14" t="s">
        <v>766</v>
      </c>
      <c r="F351" s="30" t="s">
        <v>38</v>
      </c>
      <c r="G351" s="14">
        <v>1463.07</v>
      </c>
    </row>
    <row r="352" s="24" customFormat="1" ht="14.25" customHeight="1" spans="1:7">
      <c r="A352" s="14">
        <v>349</v>
      </c>
      <c r="B352" s="14" t="s">
        <v>622</v>
      </c>
      <c r="C352" s="14" t="s">
        <v>764</v>
      </c>
      <c r="D352" s="14" t="s">
        <v>767</v>
      </c>
      <c r="E352" s="14" t="s">
        <v>37</v>
      </c>
      <c r="F352" s="30" t="s">
        <v>38</v>
      </c>
      <c r="G352" s="14">
        <v>1463.07</v>
      </c>
    </row>
    <row r="353" s="24" customFormat="1" ht="14.25" customHeight="1" spans="1:7">
      <c r="A353" s="14">
        <v>350</v>
      </c>
      <c r="B353" s="14" t="s">
        <v>622</v>
      </c>
      <c r="C353" s="14" t="s">
        <v>764</v>
      </c>
      <c r="D353" s="14" t="s">
        <v>768</v>
      </c>
      <c r="E353" s="14" t="s">
        <v>177</v>
      </c>
      <c r="F353" s="30" t="s">
        <v>38</v>
      </c>
      <c r="G353" s="14">
        <v>1463.07</v>
      </c>
    </row>
    <row r="354" s="24" customFormat="1" ht="14.25" customHeight="1" spans="1:7">
      <c r="A354" s="14">
        <v>351</v>
      </c>
      <c r="B354" s="14" t="s">
        <v>622</v>
      </c>
      <c r="C354" s="14" t="s">
        <v>769</v>
      </c>
      <c r="D354" s="14" t="s">
        <v>770</v>
      </c>
      <c r="E354" s="14" t="s">
        <v>758</v>
      </c>
      <c r="F354" s="30" t="s">
        <v>38</v>
      </c>
      <c r="G354" s="14">
        <v>1083.07</v>
      </c>
    </row>
    <row r="355" s="24" customFormat="1" ht="14.25" customHeight="1" spans="1:7">
      <c r="A355" s="14">
        <v>352</v>
      </c>
      <c r="B355" s="14" t="s">
        <v>622</v>
      </c>
      <c r="C355" s="14" t="s">
        <v>769</v>
      </c>
      <c r="D355" s="14" t="s">
        <v>771</v>
      </c>
      <c r="E355" s="14" t="s">
        <v>772</v>
      </c>
      <c r="F355" s="30" t="s">
        <v>38</v>
      </c>
      <c r="G355" s="14">
        <v>1463.07</v>
      </c>
    </row>
    <row r="356" s="24" customFormat="1" ht="14.25" customHeight="1" spans="1:7">
      <c r="A356" s="14">
        <v>353</v>
      </c>
      <c r="B356" s="14" t="s">
        <v>622</v>
      </c>
      <c r="C356" s="14" t="s">
        <v>769</v>
      </c>
      <c r="D356" s="14" t="s">
        <v>773</v>
      </c>
      <c r="E356" s="14" t="s">
        <v>774</v>
      </c>
      <c r="F356" s="30" t="s">
        <v>38</v>
      </c>
      <c r="G356" s="14">
        <v>1380.07</v>
      </c>
    </row>
    <row r="357" s="24" customFormat="1" ht="14.25" customHeight="1" spans="1:7">
      <c r="A357" s="14">
        <v>354</v>
      </c>
      <c r="B357" s="14" t="s">
        <v>622</v>
      </c>
      <c r="C357" s="14" t="s">
        <v>769</v>
      </c>
      <c r="D357" s="14" t="s">
        <v>345</v>
      </c>
      <c r="E357" s="14" t="s">
        <v>238</v>
      </c>
      <c r="F357" s="30" t="s">
        <v>38</v>
      </c>
      <c r="G357" s="14">
        <v>1380.07</v>
      </c>
    </row>
    <row r="358" s="24" customFormat="1" ht="14.25" customHeight="1" spans="1:7">
      <c r="A358" s="14">
        <v>355</v>
      </c>
      <c r="B358" s="14" t="s">
        <v>622</v>
      </c>
      <c r="C358" s="14" t="s">
        <v>769</v>
      </c>
      <c r="D358" s="14" t="s">
        <v>775</v>
      </c>
      <c r="E358" s="14" t="s">
        <v>776</v>
      </c>
      <c r="F358" s="30" t="s">
        <v>38</v>
      </c>
      <c r="G358" s="14">
        <v>1463.07</v>
      </c>
    </row>
    <row r="359" s="24" customFormat="1" ht="14.25" customHeight="1" spans="1:7">
      <c r="A359" s="14">
        <v>356</v>
      </c>
      <c r="B359" s="14" t="s">
        <v>622</v>
      </c>
      <c r="C359" s="14" t="s">
        <v>769</v>
      </c>
      <c r="D359" s="14" t="s">
        <v>777</v>
      </c>
      <c r="E359" s="14" t="s">
        <v>778</v>
      </c>
      <c r="F359" s="30" t="s">
        <v>38</v>
      </c>
      <c r="G359" s="14">
        <v>1463.07</v>
      </c>
    </row>
    <row r="360" s="24" customFormat="1" ht="14.25" customHeight="1" spans="1:7">
      <c r="A360" s="14">
        <v>357</v>
      </c>
      <c r="B360" s="14" t="s">
        <v>622</v>
      </c>
      <c r="C360" s="14" t="s">
        <v>779</v>
      </c>
      <c r="D360" s="14" t="s">
        <v>780</v>
      </c>
      <c r="E360" s="14" t="s">
        <v>476</v>
      </c>
      <c r="F360" s="30" t="s">
        <v>38</v>
      </c>
      <c r="G360" s="14">
        <v>1463.07</v>
      </c>
    </row>
    <row r="361" s="24" customFormat="1" ht="14.25" customHeight="1" spans="1:7">
      <c r="A361" s="14">
        <v>358</v>
      </c>
      <c r="B361" s="14" t="s">
        <v>622</v>
      </c>
      <c r="C361" s="14" t="s">
        <v>779</v>
      </c>
      <c r="D361" s="14" t="s">
        <v>781</v>
      </c>
      <c r="E361" s="14" t="s">
        <v>782</v>
      </c>
      <c r="F361" s="30" t="s">
        <v>38</v>
      </c>
      <c r="G361" s="14">
        <v>1463.07</v>
      </c>
    </row>
    <row r="362" s="24" customFormat="1" ht="14.25" customHeight="1" spans="1:7">
      <c r="A362" s="14">
        <v>359</v>
      </c>
      <c r="B362" s="14" t="s">
        <v>622</v>
      </c>
      <c r="C362" s="14" t="s">
        <v>779</v>
      </c>
      <c r="D362" s="14" t="s">
        <v>783</v>
      </c>
      <c r="E362" s="14" t="s">
        <v>766</v>
      </c>
      <c r="F362" s="30" t="s">
        <v>38</v>
      </c>
      <c r="G362" s="14">
        <v>1463.07</v>
      </c>
    </row>
    <row r="363" s="24" customFormat="1" ht="14.25" customHeight="1" spans="1:7">
      <c r="A363" s="14">
        <v>360</v>
      </c>
      <c r="B363" s="14" t="s">
        <v>622</v>
      </c>
      <c r="C363" s="14" t="s">
        <v>779</v>
      </c>
      <c r="D363" s="14" t="s">
        <v>388</v>
      </c>
      <c r="E363" s="14" t="s">
        <v>784</v>
      </c>
      <c r="F363" s="30" t="s">
        <v>38</v>
      </c>
      <c r="G363" s="14">
        <v>1463.07</v>
      </c>
    </row>
    <row r="364" s="24" customFormat="1" ht="14.25" customHeight="1" spans="1:7">
      <c r="A364" s="14">
        <v>361</v>
      </c>
      <c r="B364" s="14" t="s">
        <v>622</v>
      </c>
      <c r="C364" s="14" t="s">
        <v>779</v>
      </c>
      <c r="D364" s="14" t="s">
        <v>345</v>
      </c>
      <c r="E364" s="14" t="s">
        <v>785</v>
      </c>
      <c r="F364" s="30" t="s">
        <v>38</v>
      </c>
      <c r="G364" s="14">
        <v>1463.07</v>
      </c>
    </row>
    <row r="365" s="24" customFormat="1" ht="14.25" customHeight="1" spans="1:7">
      <c r="A365" s="14">
        <v>362</v>
      </c>
      <c r="B365" s="14" t="s">
        <v>622</v>
      </c>
      <c r="C365" s="14" t="s">
        <v>779</v>
      </c>
      <c r="D365" s="14" t="s">
        <v>786</v>
      </c>
      <c r="E365" s="14" t="s">
        <v>787</v>
      </c>
      <c r="F365" s="30" t="s">
        <v>38</v>
      </c>
      <c r="G365" s="14">
        <v>1463.07</v>
      </c>
    </row>
    <row r="366" s="24" customFormat="1" ht="14.25" customHeight="1" spans="1:7">
      <c r="A366" s="14">
        <v>363</v>
      </c>
      <c r="B366" s="14" t="s">
        <v>622</v>
      </c>
      <c r="C366" s="14" t="s">
        <v>788</v>
      </c>
      <c r="D366" s="14" t="s">
        <v>789</v>
      </c>
      <c r="E366" s="14" t="s">
        <v>310</v>
      </c>
      <c r="F366" s="30" t="s">
        <v>38</v>
      </c>
      <c r="G366" s="14">
        <v>1463.07</v>
      </c>
    </row>
    <row r="367" s="24" customFormat="1" ht="14.25" customHeight="1" spans="1:7">
      <c r="A367" s="14">
        <v>364</v>
      </c>
      <c r="B367" s="14" t="s">
        <v>622</v>
      </c>
      <c r="C367" s="14" t="s">
        <v>788</v>
      </c>
      <c r="D367" s="14" t="s">
        <v>790</v>
      </c>
      <c r="E367" s="14" t="s">
        <v>791</v>
      </c>
      <c r="F367" s="30" t="s">
        <v>38</v>
      </c>
      <c r="G367" s="14">
        <v>1463.07</v>
      </c>
    </row>
    <row r="368" s="24" customFormat="1" ht="14.25" customHeight="1" spans="1:7">
      <c r="A368" s="14">
        <v>365</v>
      </c>
      <c r="B368" s="14" t="s">
        <v>622</v>
      </c>
      <c r="C368" s="14" t="s">
        <v>788</v>
      </c>
      <c r="D368" s="14" t="s">
        <v>792</v>
      </c>
      <c r="E368" s="14" t="s">
        <v>793</v>
      </c>
      <c r="F368" s="30" t="s">
        <v>38</v>
      </c>
      <c r="G368" s="14">
        <v>1463.07</v>
      </c>
    </row>
    <row r="369" s="24" customFormat="1" ht="14.25" customHeight="1" spans="1:7">
      <c r="A369" s="14">
        <v>366</v>
      </c>
      <c r="B369" s="14" t="s">
        <v>622</v>
      </c>
      <c r="C369" s="14" t="s">
        <v>788</v>
      </c>
      <c r="D369" s="14" t="s">
        <v>794</v>
      </c>
      <c r="E369" s="14" t="s">
        <v>795</v>
      </c>
      <c r="F369" s="30" t="s">
        <v>38</v>
      </c>
      <c r="G369" s="14">
        <v>1463.07</v>
      </c>
    </row>
    <row r="370" s="24" customFormat="1" ht="14.25" customHeight="1" spans="1:7">
      <c r="A370" s="14">
        <v>367</v>
      </c>
      <c r="B370" s="14" t="s">
        <v>622</v>
      </c>
      <c r="C370" s="14" t="s">
        <v>788</v>
      </c>
      <c r="D370" s="14" t="s">
        <v>796</v>
      </c>
      <c r="E370" s="14" t="s">
        <v>797</v>
      </c>
      <c r="F370" s="30" t="s">
        <v>38</v>
      </c>
      <c r="G370" s="14">
        <v>1463.07</v>
      </c>
    </row>
    <row r="371" s="24" customFormat="1" ht="14.25" customHeight="1" spans="1:7">
      <c r="A371" s="14">
        <v>368</v>
      </c>
      <c r="B371" s="14" t="s">
        <v>622</v>
      </c>
      <c r="C371" s="14" t="s">
        <v>798</v>
      </c>
      <c r="D371" s="14" t="s">
        <v>799</v>
      </c>
      <c r="E371" s="14" t="s">
        <v>742</v>
      </c>
      <c r="F371" s="30" t="s">
        <v>38</v>
      </c>
      <c r="G371" s="14">
        <v>1380.07</v>
      </c>
    </row>
    <row r="372" s="24" customFormat="1" ht="14.25" customHeight="1" spans="1:7">
      <c r="A372" s="14">
        <v>369</v>
      </c>
      <c r="B372" s="14" t="s">
        <v>622</v>
      </c>
      <c r="C372" s="14" t="s">
        <v>798</v>
      </c>
      <c r="D372" s="14" t="s">
        <v>800</v>
      </c>
      <c r="E372" s="14" t="s">
        <v>801</v>
      </c>
      <c r="F372" s="30" t="s">
        <v>38</v>
      </c>
      <c r="G372" s="14">
        <v>965.07</v>
      </c>
    </row>
    <row r="373" s="24" customFormat="1" ht="14.25" customHeight="1" spans="1:7">
      <c r="A373" s="14">
        <v>370</v>
      </c>
      <c r="B373" s="14" t="s">
        <v>622</v>
      </c>
      <c r="C373" s="14" t="s">
        <v>798</v>
      </c>
      <c r="D373" s="14" t="s">
        <v>802</v>
      </c>
      <c r="E373" s="14" t="s">
        <v>803</v>
      </c>
      <c r="F373" s="30" t="s">
        <v>38</v>
      </c>
      <c r="G373" s="14">
        <v>1463.07</v>
      </c>
    </row>
    <row r="374" s="24" customFormat="1" ht="14.25" customHeight="1" spans="1:7">
      <c r="A374" s="14">
        <v>371</v>
      </c>
      <c r="B374" s="14" t="s">
        <v>622</v>
      </c>
      <c r="C374" s="14" t="s">
        <v>798</v>
      </c>
      <c r="D374" s="14" t="s">
        <v>804</v>
      </c>
      <c r="E374" s="14" t="s">
        <v>657</v>
      </c>
      <c r="F374" s="30" t="s">
        <v>38</v>
      </c>
      <c r="G374" s="14">
        <v>1463.07</v>
      </c>
    </row>
    <row r="375" s="24" customFormat="1" ht="14.25" customHeight="1" spans="1:7">
      <c r="A375" s="14">
        <v>372</v>
      </c>
      <c r="B375" s="14" t="s">
        <v>622</v>
      </c>
      <c r="C375" s="14" t="s">
        <v>798</v>
      </c>
      <c r="D375" s="14" t="s">
        <v>805</v>
      </c>
      <c r="E375" s="14" t="s">
        <v>806</v>
      </c>
      <c r="F375" s="30" t="s">
        <v>38</v>
      </c>
      <c r="G375" s="14">
        <v>1463.07</v>
      </c>
    </row>
    <row r="376" s="24" customFormat="1" ht="14.25" customHeight="1" spans="1:7">
      <c r="A376" s="14">
        <v>373</v>
      </c>
      <c r="B376" s="14" t="s">
        <v>622</v>
      </c>
      <c r="C376" s="14" t="s">
        <v>798</v>
      </c>
      <c r="D376" s="14" t="s">
        <v>807</v>
      </c>
      <c r="E376" s="14" t="s">
        <v>808</v>
      </c>
      <c r="F376" s="30" t="s">
        <v>38</v>
      </c>
      <c r="G376" s="14">
        <v>1463.07</v>
      </c>
    </row>
    <row r="377" s="24" customFormat="1" ht="14.25" customHeight="1" spans="1:7">
      <c r="A377" s="14">
        <v>374</v>
      </c>
      <c r="B377" s="14" t="s">
        <v>622</v>
      </c>
      <c r="C377" s="14" t="s">
        <v>809</v>
      </c>
      <c r="D377" s="14" t="s">
        <v>810</v>
      </c>
      <c r="E377" s="14" t="s">
        <v>793</v>
      </c>
      <c r="F377" s="30" t="s">
        <v>38</v>
      </c>
      <c r="G377" s="14">
        <v>1463.07</v>
      </c>
    </row>
    <row r="378" s="24" customFormat="1" ht="14.25" customHeight="1" spans="1:7">
      <c r="A378" s="14">
        <v>375</v>
      </c>
      <c r="B378" s="14" t="s">
        <v>622</v>
      </c>
      <c r="C378" s="14" t="s">
        <v>809</v>
      </c>
      <c r="D378" s="14" t="s">
        <v>811</v>
      </c>
      <c r="E378" s="14" t="s">
        <v>812</v>
      </c>
      <c r="F378" s="30" t="s">
        <v>38</v>
      </c>
      <c r="G378" s="14">
        <v>1463.07</v>
      </c>
    </row>
    <row r="379" s="24" customFormat="1" ht="14.25" customHeight="1" spans="1:7">
      <c r="A379" s="14">
        <v>376</v>
      </c>
      <c r="B379" s="14" t="s">
        <v>622</v>
      </c>
      <c r="C379" s="14" t="s">
        <v>809</v>
      </c>
      <c r="D379" s="14" t="s">
        <v>813</v>
      </c>
      <c r="E379" s="14" t="s">
        <v>814</v>
      </c>
      <c r="F379" s="30" t="s">
        <v>38</v>
      </c>
      <c r="G379" s="14">
        <v>1463.07</v>
      </c>
    </row>
    <row r="380" s="24" customFormat="1" ht="14.25" customHeight="1" spans="1:7">
      <c r="A380" s="14">
        <v>377</v>
      </c>
      <c r="B380" s="14" t="s">
        <v>622</v>
      </c>
      <c r="C380" s="14" t="s">
        <v>809</v>
      </c>
      <c r="D380" s="14" t="s">
        <v>815</v>
      </c>
      <c r="E380" s="14" t="s">
        <v>816</v>
      </c>
      <c r="F380" s="30" t="s">
        <v>38</v>
      </c>
      <c r="G380" s="14">
        <v>1463.07</v>
      </c>
    </row>
    <row r="381" s="24" customFormat="1" ht="14.25" customHeight="1" spans="1:7">
      <c r="A381" s="14">
        <v>378</v>
      </c>
      <c r="B381" s="14" t="s">
        <v>622</v>
      </c>
      <c r="C381" s="14" t="s">
        <v>623</v>
      </c>
      <c r="D381" s="14" t="s">
        <v>817</v>
      </c>
      <c r="E381" s="14" t="s">
        <v>177</v>
      </c>
      <c r="F381" s="30" t="s">
        <v>38</v>
      </c>
      <c r="G381" s="14">
        <v>1463.07</v>
      </c>
    </row>
    <row r="382" s="24" customFormat="1" ht="14.25" customHeight="1" spans="1:7">
      <c r="A382" s="14">
        <v>379</v>
      </c>
      <c r="B382" s="14" t="s">
        <v>622</v>
      </c>
      <c r="C382" s="14" t="s">
        <v>818</v>
      </c>
      <c r="D382" s="14" t="s">
        <v>819</v>
      </c>
      <c r="E382" s="14" t="s">
        <v>820</v>
      </c>
      <c r="F382" s="30" t="s">
        <v>38</v>
      </c>
      <c r="G382" s="14">
        <v>1463.07</v>
      </c>
    </row>
    <row r="383" s="24" customFormat="1" ht="14.25" customHeight="1" spans="1:7">
      <c r="A383" s="14">
        <v>380</v>
      </c>
      <c r="B383" s="14" t="s">
        <v>622</v>
      </c>
      <c r="C383" s="14" t="s">
        <v>818</v>
      </c>
      <c r="D383" s="14" t="s">
        <v>821</v>
      </c>
      <c r="E383" s="14" t="s">
        <v>822</v>
      </c>
      <c r="F383" s="30" t="s">
        <v>38</v>
      </c>
      <c r="G383" s="14">
        <v>1463.07</v>
      </c>
    </row>
    <row r="384" s="24" customFormat="1" ht="14.25" customHeight="1" spans="1:7">
      <c r="A384" s="14">
        <v>381</v>
      </c>
      <c r="B384" s="14" t="s">
        <v>622</v>
      </c>
      <c r="C384" s="14" t="s">
        <v>818</v>
      </c>
      <c r="D384" s="14" t="s">
        <v>823</v>
      </c>
      <c r="E384" s="14" t="s">
        <v>824</v>
      </c>
      <c r="F384" s="30" t="s">
        <v>38</v>
      </c>
      <c r="G384" s="14">
        <v>1463.07</v>
      </c>
    </row>
    <row r="385" s="24" customFormat="1" ht="14.25" customHeight="1" spans="1:7">
      <c r="A385" s="14">
        <v>382</v>
      </c>
      <c r="B385" s="14" t="s">
        <v>622</v>
      </c>
      <c r="C385" s="14" t="s">
        <v>818</v>
      </c>
      <c r="D385" s="14" t="s">
        <v>825</v>
      </c>
      <c r="E385" s="14" t="s">
        <v>826</v>
      </c>
      <c r="F385" s="30" t="s">
        <v>38</v>
      </c>
      <c r="G385" s="14">
        <v>1463.07</v>
      </c>
    </row>
    <row r="386" s="24" customFormat="1" ht="14.25" customHeight="1" spans="1:7">
      <c r="A386" s="14">
        <v>383</v>
      </c>
      <c r="B386" s="14" t="s">
        <v>622</v>
      </c>
      <c r="C386" s="14" t="s">
        <v>818</v>
      </c>
      <c r="D386" s="14" t="s">
        <v>827</v>
      </c>
      <c r="E386" s="14" t="s">
        <v>828</v>
      </c>
      <c r="F386" s="30" t="s">
        <v>38</v>
      </c>
      <c r="G386" s="14">
        <v>1463.07</v>
      </c>
    </row>
    <row r="387" s="24" customFormat="1" ht="14.25" customHeight="1" spans="1:7">
      <c r="A387" s="14">
        <v>384</v>
      </c>
      <c r="B387" s="14" t="s">
        <v>622</v>
      </c>
      <c r="C387" s="14" t="s">
        <v>818</v>
      </c>
      <c r="D387" s="14" t="s">
        <v>829</v>
      </c>
      <c r="E387" s="14" t="s">
        <v>797</v>
      </c>
      <c r="F387" s="30" t="s">
        <v>38</v>
      </c>
      <c r="G387" s="14">
        <v>1463.07</v>
      </c>
    </row>
    <row r="388" s="24" customFormat="1" ht="14.25" customHeight="1" spans="1:7">
      <c r="A388" s="14">
        <v>385</v>
      </c>
      <c r="B388" s="14" t="s">
        <v>622</v>
      </c>
      <c r="C388" s="14" t="s">
        <v>818</v>
      </c>
      <c r="D388" s="14" t="s">
        <v>830</v>
      </c>
      <c r="E388" s="14" t="s">
        <v>395</v>
      </c>
      <c r="F388" s="30" t="s">
        <v>38</v>
      </c>
      <c r="G388" s="14">
        <v>1463.07</v>
      </c>
    </row>
    <row r="389" s="24" customFormat="1" ht="14.25" customHeight="1" spans="1:7">
      <c r="A389" s="14">
        <v>386</v>
      </c>
      <c r="B389" s="14" t="s">
        <v>622</v>
      </c>
      <c r="C389" s="14" t="s">
        <v>831</v>
      </c>
      <c r="D389" s="14" t="s">
        <v>832</v>
      </c>
      <c r="E389" s="14" t="s">
        <v>593</v>
      </c>
      <c r="F389" s="30" t="s">
        <v>38</v>
      </c>
      <c r="G389" s="14">
        <v>1463.07</v>
      </c>
    </row>
    <row r="390" s="24" customFormat="1" ht="14.25" customHeight="1" spans="1:7">
      <c r="A390" s="14">
        <v>387</v>
      </c>
      <c r="B390" s="14" t="s">
        <v>622</v>
      </c>
      <c r="C390" s="14" t="s">
        <v>831</v>
      </c>
      <c r="D390" s="14" t="s">
        <v>833</v>
      </c>
      <c r="E390" s="14" t="s">
        <v>834</v>
      </c>
      <c r="F390" s="30" t="s">
        <v>38</v>
      </c>
      <c r="G390" s="14">
        <v>1463.07</v>
      </c>
    </row>
    <row r="391" s="24" customFormat="1" ht="14.25" customHeight="1" spans="1:7">
      <c r="A391" s="14">
        <v>388</v>
      </c>
      <c r="B391" s="14" t="s">
        <v>622</v>
      </c>
      <c r="C391" s="14" t="s">
        <v>831</v>
      </c>
      <c r="D391" s="14" t="s">
        <v>835</v>
      </c>
      <c r="E391" s="14" t="s">
        <v>411</v>
      </c>
      <c r="F391" s="30" t="s">
        <v>38</v>
      </c>
      <c r="G391" s="14">
        <v>1463.07</v>
      </c>
    </row>
    <row r="392" s="24" customFormat="1" ht="14.25" customHeight="1" spans="1:7">
      <c r="A392" s="14">
        <v>389</v>
      </c>
      <c r="B392" s="14" t="s">
        <v>622</v>
      </c>
      <c r="C392" s="14" t="s">
        <v>831</v>
      </c>
      <c r="D392" s="14" t="s">
        <v>836</v>
      </c>
      <c r="E392" s="14" t="s">
        <v>293</v>
      </c>
      <c r="F392" s="30" t="s">
        <v>38</v>
      </c>
      <c r="G392" s="14">
        <v>1463.07</v>
      </c>
    </row>
    <row r="393" s="24" customFormat="1" ht="14.25" customHeight="1" spans="1:7">
      <c r="A393" s="14">
        <v>390</v>
      </c>
      <c r="B393" s="14" t="s">
        <v>622</v>
      </c>
      <c r="C393" s="14" t="s">
        <v>831</v>
      </c>
      <c r="D393" s="14" t="s">
        <v>837</v>
      </c>
      <c r="E393" s="14" t="s">
        <v>348</v>
      </c>
      <c r="F393" s="30" t="s">
        <v>38</v>
      </c>
      <c r="G393" s="14">
        <v>1463.07</v>
      </c>
    </row>
    <row r="394" s="24" customFormat="1" ht="14.25" customHeight="1" spans="1:7">
      <c r="A394" s="14">
        <v>391</v>
      </c>
      <c r="B394" s="14" t="s">
        <v>622</v>
      </c>
      <c r="C394" s="14" t="s">
        <v>838</v>
      </c>
      <c r="D394" s="14" t="s">
        <v>839</v>
      </c>
      <c r="E394" s="14" t="s">
        <v>840</v>
      </c>
      <c r="F394" s="30" t="s">
        <v>38</v>
      </c>
      <c r="G394" s="14">
        <v>1463.07</v>
      </c>
    </row>
    <row r="395" s="24" customFormat="1" ht="14.25" customHeight="1" spans="1:7">
      <c r="A395" s="14">
        <v>392</v>
      </c>
      <c r="B395" s="14" t="s">
        <v>622</v>
      </c>
      <c r="C395" s="14" t="s">
        <v>838</v>
      </c>
      <c r="D395" s="14" t="s">
        <v>841</v>
      </c>
      <c r="E395" s="14" t="s">
        <v>828</v>
      </c>
      <c r="F395" s="30" t="s">
        <v>38</v>
      </c>
      <c r="G395" s="14">
        <v>1463.07</v>
      </c>
    </row>
    <row r="396" s="24" customFormat="1" ht="14.25" customHeight="1" spans="1:7">
      <c r="A396" s="14">
        <v>393</v>
      </c>
      <c r="B396" s="14" t="s">
        <v>622</v>
      </c>
      <c r="C396" s="14" t="s">
        <v>838</v>
      </c>
      <c r="D396" s="14" t="s">
        <v>842</v>
      </c>
      <c r="E396" s="14" t="s">
        <v>843</v>
      </c>
      <c r="F396" s="30" t="s">
        <v>38</v>
      </c>
      <c r="G396" s="14">
        <v>1463.07</v>
      </c>
    </row>
    <row r="397" s="24" customFormat="1" ht="14.25" customHeight="1" spans="1:7">
      <c r="A397" s="14">
        <v>394</v>
      </c>
      <c r="B397" s="14" t="s">
        <v>622</v>
      </c>
      <c r="C397" s="14" t="s">
        <v>838</v>
      </c>
      <c r="D397" s="14" t="s">
        <v>844</v>
      </c>
      <c r="E397" s="14" t="s">
        <v>845</v>
      </c>
      <c r="F397" s="30" t="s">
        <v>38</v>
      </c>
      <c r="G397" s="14">
        <v>1463.07</v>
      </c>
    </row>
    <row r="398" s="24" customFormat="1" ht="14.25" customHeight="1" spans="1:7">
      <c r="A398" s="14">
        <v>395</v>
      </c>
      <c r="B398" s="14" t="s">
        <v>622</v>
      </c>
      <c r="C398" s="14" t="s">
        <v>838</v>
      </c>
      <c r="D398" s="14" t="s">
        <v>846</v>
      </c>
      <c r="E398" s="14" t="s">
        <v>847</v>
      </c>
      <c r="F398" s="30" t="s">
        <v>38</v>
      </c>
      <c r="G398" s="14">
        <v>1463.07</v>
      </c>
    </row>
    <row r="399" s="24" customFormat="1" ht="14.25" customHeight="1" spans="1:7">
      <c r="A399" s="14">
        <v>396</v>
      </c>
      <c r="B399" s="14" t="s">
        <v>622</v>
      </c>
      <c r="C399" s="14" t="s">
        <v>838</v>
      </c>
      <c r="D399" s="14" t="s">
        <v>848</v>
      </c>
      <c r="E399" s="14" t="s">
        <v>295</v>
      </c>
      <c r="F399" s="30" t="s">
        <v>38</v>
      </c>
      <c r="G399" s="14">
        <v>1463.07</v>
      </c>
    </row>
    <row r="400" s="24" customFormat="1" ht="14.25" customHeight="1" spans="1:7">
      <c r="A400" s="14">
        <v>397</v>
      </c>
      <c r="B400" s="14" t="s">
        <v>622</v>
      </c>
      <c r="C400" s="14" t="s">
        <v>838</v>
      </c>
      <c r="D400" s="14" t="s">
        <v>849</v>
      </c>
      <c r="E400" s="14" t="s">
        <v>850</v>
      </c>
      <c r="F400" s="30" t="s">
        <v>38</v>
      </c>
      <c r="G400" s="14">
        <v>1463.07</v>
      </c>
    </row>
    <row r="401" s="24" customFormat="1" ht="14.25" customHeight="1" spans="1:7">
      <c r="A401" s="14">
        <v>398</v>
      </c>
      <c r="B401" s="14" t="s">
        <v>622</v>
      </c>
      <c r="C401" s="14" t="s">
        <v>623</v>
      </c>
      <c r="D401" s="14" t="s">
        <v>851</v>
      </c>
      <c r="E401" s="14" t="s">
        <v>852</v>
      </c>
      <c r="F401" s="30" t="s">
        <v>38</v>
      </c>
      <c r="G401" s="14">
        <v>1463.07</v>
      </c>
    </row>
    <row r="402" s="24" customFormat="1" ht="14.25" customHeight="1" spans="1:7">
      <c r="A402" s="14">
        <v>399</v>
      </c>
      <c r="B402" s="14" t="s">
        <v>622</v>
      </c>
      <c r="C402" s="14" t="s">
        <v>623</v>
      </c>
      <c r="D402" s="14" t="s">
        <v>853</v>
      </c>
      <c r="E402" s="14" t="s">
        <v>236</v>
      </c>
      <c r="F402" s="30" t="s">
        <v>38</v>
      </c>
      <c r="G402" s="14">
        <v>1463.07</v>
      </c>
    </row>
    <row r="403" s="24" customFormat="1" ht="14.25" customHeight="1" spans="1:7">
      <c r="A403" s="14">
        <v>400</v>
      </c>
      <c r="B403" s="14" t="s">
        <v>622</v>
      </c>
      <c r="C403" s="14" t="s">
        <v>623</v>
      </c>
      <c r="D403" s="14" t="s">
        <v>854</v>
      </c>
      <c r="E403" s="14" t="s">
        <v>855</v>
      </c>
      <c r="F403" s="30" t="s">
        <v>38</v>
      </c>
      <c r="G403" s="14">
        <v>1463.07</v>
      </c>
    </row>
    <row r="404" s="24" customFormat="1" ht="14.25" customHeight="1" spans="1:7">
      <c r="A404" s="14">
        <v>401</v>
      </c>
      <c r="B404" s="14" t="s">
        <v>622</v>
      </c>
      <c r="C404" s="14" t="s">
        <v>623</v>
      </c>
      <c r="D404" s="14" t="s">
        <v>856</v>
      </c>
      <c r="E404" s="14" t="s">
        <v>857</v>
      </c>
      <c r="F404" s="30" t="s">
        <v>38</v>
      </c>
      <c r="G404" s="14">
        <v>1463.07</v>
      </c>
    </row>
    <row r="405" s="24" customFormat="1" ht="14.25" customHeight="1" spans="1:7">
      <c r="A405" s="14">
        <v>402</v>
      </c>
      <c r="B405" s="14" t="s">
        <v>622</v>
      </c>
      <c r="C405" s="14" t="s">
        <v>623</v>
      </c>
      <c r="D405" s="14" t="s">
        <v>858</v>
      </c>
      <c r="E405" s="14" t="s">
        <v>554</v>
      </c>
      <c r="F405" s="30" t="s">
        <v>38</v>
      </c>
      <c r="G405" s="14">
        <v>1463.07</v>
      </c>
    </row>
    <row r="406" s="24" customFormat="1" ht="14.25" customHeight="1" spans="1:7">
      <c r="A406" s="14">
        <v>403</v>
      </c>
      <c r="B406" s="14" t="s">
        <v>622</v>
      </c>
      <c r="C406" s="14" t="s">
        <v>623</v>
      </c>
      <c r="D406" s="14" t="s">
        <v>859</v>
      </c>
      <c r="E406" s="14" t="s">
        <v>860</v>
      </c>
      <c r="F406" s="30" t="s">
        <v>38</v>
      </c>
      <c r="G406" s="14">
        <v>1463.07</v>
      </c>
    </row>
    <row r="407" s="24" customFormat="1" ht="14.25" customHeight="1" spans="1:7">
      <c r="A407" s="14">
        <v>404</v>
      </c>
      <c r="B407" s="14" t="s">
        <v>622</v>
      </c>
      <c r="C407" s="14" t="s">
        <v>623</v>
      </c>
      <c r="D407" s="14" t="s">
        <v>861</v>
      </c>
      <c r="E407" s="14" t="s">
        <v>453</v>
      </c>
      <c r="F407" s="30" t="s">
        <v>38</v>
      </c>
      <c r="G407" s="14">
        <v>1463.07</v>
      </c>
    </row>
    <row r="408" s="24" customFormat="1" ht="14.25" customHeight="1" spans="1:7">
      <c r="A408" s="14">
        <v>405</v>
      </c>
      <c r="B408" s="14" t="s">
        <v>622</v>
      </c>
      <c r="C408" s="14" t="s">
        <v>623</v>
      </c>
      <c r="D408" s="14" t="s">
        <v>862</v>
      </c>
      <c r="E408" s="14" t="s">
        <v>220</v>
      </c>
      <c r="F408" s="30" t="s">
        <v>38</v>
      </c>
      <c r="G408" s="14">
        <v>1463.07</v>
      </c>
    </row>
    <row r="409" s="24" customFormat="1" ht="14.25" customHeight="1" spans="1:7">
      <c r="A409" s="14">
        <v>406</v>
      </c>
      <c r="B409" s="14" t="s">
        <v>622</v>
      </c>
      <c r="C409" s="14" t="s">
        <v>623</v>
      </c>
      <c r="D409" s="14" t="s">
        <v>863</v>
      </c>
      <c r="E409" s="14" t="s">
        <v>864</v>
      </c>
      <c r="F409" s="30" t="s">
        <v>38</v>
      </c>
      <c r="G409" s="14">
        <v>1463.07</v>
      </c>
    </row>
    <row r="410" s="24" customFormat="1" ht="14.25" customHeight="1" spans="1:7">
      <c r="A410" s="14">
        <v>407</v>
      </c>
      <c r="B410" s="14" t="s">
        <v>622</v>
      </c>
      <c r="C410" s="14" t="s">
        <v>623</v>
      </c>
      <c r="D410" s="14" t="s">
        <v>865</v>
      </c>
      <c r="E410" s="14" t="s">
        <v>866</v>
      </c>
      <c r="F410" s="30" t="s">
        <v>38</v>
      </c>
      <c r="G410" s="14">
        <v>1463.07</v>
      </c>
    </row>
    <row r="411" s="24" customFormat="1" ht="14.25" customHeight="1" spans="1:7">
      <c r="A411" s="14">
        <v>408</v>
      </c>
      <c r="B411" s="14" t="s">
        <v>622</v>
      </c>
      <c r="C411" s="14" t="s">
        <v>623</v>
      </c>
      <c r="D411" s="14" t="s">
        <v>867</v>
      </c>
      <c r="E411" s="14" t="s">
        <v>868</v>
      </c>
      <c r="F411" s="30" t="s">
        <v>38</v>
      </c>
      <c r="G411" s="14">
        <v>1463.07</v>
      </c>
    </row>
    <row r="412" s="24" customFormat="1" ht="14.25" customHeight="1" spans="1:7">
      <c r="A412" s="14">
        <v>409</v>
      </c>
      <c r="B412" s="14" t="s">
        <v>622</v>
      </c>
      <c r="C412" s="14" t="s">
        <v>623</v>
      </c>
      <c r="D412" s="14" t="s">
        <v>869</v>
      </c>
      <c r="E412" s="14" t="s">
        <v>870</v>
      </c>
      <c r="F412" s="30" t="s">
        <v>38</v>
      </c>
      <c r="G412" s="14">
        <v>1463.07</v>
      </c>
    </row>
    <row r="413" s="24" customFormat="1" ht="14.25" customHeight="1" spans="1:7">
      <c r="A413" s="14">
        <v>410</v>
      </c>
      <c r="B413" s="14" t="s">
        <v>622</v>
      </c>
      <c r="C413" s="14" t="s">
        <v>623</v>
      </c>
      <c r="D413" s="14" t="s">
        <v>871</v>
      </c>
      <c r="E413" s="14" t="s">
        <v>872</v>
      </c>
      <c r="F413" s="30" t="s">
        <v>38</v>
      </c>
      <c r="G413" s="14">
        <v>1463.07</v>
      </c>
    </row>
    <row r="414" s="24" customFormat="1" ht="14.25" customHeight="1" spans="1:7">
      <c r="A414" s="14">
        <v>411</v>
      </c>
      <c r="B414" s="14" t="s">
        <v>622</v>
      </c>
      <c r="C414" s="14" t="s">
        <v>623</v>
      </c>
      <c r="D414" s="14" t="s">
        <v>873</v>
      </c>
      <c r="E414" s="14" t="s">
        <v>874</v>
      </c>
      <c r="F414" s="30" t="s">
        <v>38</v>
      </c>
      <c r="G414" s="14">
        <v>1463.07</v>
      </c>
    </row>
    <row r="415" s="24" customFormat="1" ht="14.25" customHeight="1" spans="1:7">
      <c r="A415" s="14">
        <v>412</v>
      </c>
      <c r="B415" s="14" t="s">
        <v>622</v>
      </c>
      <c r="C415" s="14" t="s">
        <v>623</v>
      </c>
      <c r="D415" s="14" t="s">
        <v>875</v>
      </c>
      <c r="E415" s="14" t="s">
        <v>876</v>
      </c>
      <c r="F415" s="30" t="s">
        <v>38</v>
      </c>
      <c r="G415" s="14">
        <v>1463.07</v>
      </c>
    </row>
    <row r="416" s="24" customFormat="1" ht="14.25" customHeight="1" spans="1:7">
      <c r="A416" s="14">
        <v>413</v>
      </c>
      <c r="B416" s="14" t="s">
        <v>654</v>
      </c>
      <c r="C416" s="14" t="s">
        <v>661</v>
      </c>
      <c r="D416" s="14" t="s">
        <v>877</v>
      </c>
      <c r="E416" s="14" t="s">
        <v>878</v>
      </c>
      <c r="F416" s="30" t="s">
        <v>38</v>
      </c>
      <c r="G416" s="14">
        <v>1463.07</v>
      </c>
    </row>
    <row r="417" s="24" customFormat="1" ht="14.25" customHeight="1" spans="1:7">
      <c r="A417" s="14">
        <v>414</v>
      </c>
      <c r="B417" s="14" t="s">
        <v>654</v>
      </c>
      <c r="C417" s="14" t="s">
        <v>708</v>
      </c>
      <c r="D417" s="14" t="s">
        <v>879</v>
      </c>
      <c r="E417" s="14" t="s">
        <v>310</v>
      </c>
      <c r="F417" s="30" t="s">
        <v>38</v>
      </c>
      <c r="G417" s="14">
        <v>1463.07</v>
      </c>
    </row>
    <row r="418" s="24" customFormat="1" ht="14.25" customHeight="1" spans="1:7">
      <c r="A418" s="14">
        <v>415</v>
      </c>
      <c r="B418" s="14" t="s">
        <v>622</v>
      </c>
      <c r="C418" s="14" t="s">
        <v>769</v>
      </c>
      <c r="D418" s="14" t="s">
        <v>880</v>
      </c>
      <c r="E418" s="14" t="s">
        <v>881</v>
      </c>
      <c r="F418" s="30" t="s">
        <v>38</v>
      </c>
      <c r="G418" s="14">
        <v>1463.07</v>
      </c>
    </row>
    <row r="419" s="24" customFormat="1" ht="14.25" customHeight="1" spans="1:7">
      <c r="A419" s="14">
        <v>416</v>
      </c>
      <c r="B419" s="14" t="s">
        <v>622</v>
      </c>
      <c r="C419" s="14" t="s">
        <v>769</v>
      </c>
      <c r="D419" s="14" t="s">
        <v>882</v>
      </c>
      <c r="E419" s="14" t="s">
        <v>883</v>
      </c>
      <c r="F419" s="30" t="s">
        <v>38</v>
      </c>
      <c r="G419" s="14">
        <v>1463.07</v>
      </c>
    </row>
    <row r="420" s="24" customFormat="1" ht="14.25" customHeight="1" spans="1:7">
      <c r="A420" s="14">
        <v>417</v>
      </c>
      <c r="B420" s="14" t="s">
        <v>622</v>
      </c>
      <c r="C420" s="14" t="s">
        <v>749</v>
      </c>
      <c r="D420" s="14" t="s">
        <v>884</v>
      </c>
      <c r="E420" s="14" t="s">
        <v>885</v>
      </c>
      <c r="F420" s="30" t="s">
        <v>38</v>
      </c>
      <c r="G420" s="14">
        <v>1463.07</v>
      </c>
    </row>
    <row r="421" s="24" customFormat="1" ht="14.25" customHeight="1" spans="1:7">
      <c r="A421" s="14">
        <v>418</v>
      </c>
      <c r="B421" s="14" t="s">
        <v>170</v>
      </c>
      <c r="C421" s="14" t="s">
        <v>886</v>
      </c>
      <c r="D421" s="14" t="s">
        <v>887</v>
      </c>
      <c r="E421" s="14" t="s">
        <v>888</v>
      </c>
      <c r="F421" s="30" t="s">
        <v>38</v>
      </c>
      <c r="G421" s="14">
        <v>1463.07</v>
      </c>
    </row>
    <row r="422" s="24" customFormat="1" ht="14.25" customHeight="1" spans="1:7">
      <c r="A422" s="14">
        <v>419</v>
      </c>
      <c r="B422" s="14" t="s">
        <v>170</v>
      </c>
      <c r="C422" s="14" t="s">
        <v>315</v>
      </c>
      <c r="D422" s="14" t="s">
        <v>889</v>
      </c>
      <c r="E422" s="14" t="s">
        <v>890</v>
      </c>
      <c r="F422" s="30" t="s">
        <v>38</v>
      </c>
      <c r="G422" s="14">
        <v>1463.07</v>
      </c>
    </row>
    <row r="423" s="24" customFormat="1" ht="14.25" customHeight="1" spans="1:7">
      <c r="A423" s="14">
        <v>420</v>
      </c>
      <c r="B423" s="14" t="s">
        <v>170</v>
      </c>
      <c r="C423" s="14" t="s">
        <v>315</v>
      </c>
      <c r="D423" s="14" t="s">
        <v>891</v>
      </c>
      <c r="E423" s="14" t="s">
        <v>885</v>
      </c>
      <c r="F423" s="30" t="s">
        <v>38</v>
      </c>
      <c r="G423" s="14">
        <v>1463.07</v>
      </c>
    </row>
    <row r="424" s="24" customFormat="1" ht="14.25" customHeight="1" spans="1:7">
      <c r="A424" s="14">
        <v>421</v>
      </c>
      <c r="B424" s="14" t="s">
        <v>170</v>
      </c>
      <c r="C424" s="14" t="s">
        <v>315</v>
      </c>
      <c r="D424" s="14" t="s">
        <v>892</v>
      </c>
      <c r="E424" s="14" t="s">
        <v>738</v>
      </c>
      <c r="F424" s="30" t="s">
        <v>38</v>
      </c>
      <c r="G424" s="14">
        <v>1463.07</v>
      </c>
    </row>
    <row r="425" s="24" customFormat="1" ht="14.25" customHeight="1" spans="1:7">
      <c r="A425" s="14">
        <v>422</v>
      </c>
      <c r="B425" s="14" t="s">
        <v>170</v>
      </c>
      <c r="C425" s="14" t="s">
        <v>315</v>
      </c>
      <c r="D425" s="14" t="s">
        <v>893</v>
      </c>
      <c r="E425" s="14" t="s">
        <v>894</v>
      </c>
      <c r="F425" s="30" t="s">
        <v>38</v>
      </c>
      <c r="G425" s="14">
        <v>1463.07</v>
      </c>
    </row>
    <row r="426" s="24" customFormat="1" ht="14.25" customHeight="1" spans="1:7">
      <c r="A426" s="14">
        <v>423</v>
      </c>
      <c r="B426" s="14" t="s">
        <v>170</v>
      </c>
      <c r="C426" s="14" t="s">
        <v>194</v>
      </c>
      <c r="D426" s="14" t="s">
        <v>895</v>
      </c>
      <c r="E426" s="14" t="s">
        <v>896</v>
      </c>
      <c r="F426" s="30" t="s">
        <v>38</v>
      </c>
      <c r="G426" s="14">
        <v>1463.07</v>
      </c>
    </row>
    <row r="427" s="24" customFormat="1" ht="14.25" customHeight="1" spans="1:7">
      <c r="A427" s="14">
        <v>424</v>
      </c>
      <c r="B427" s="14" t="s">
        <v>170</v>
      </c>
      <c r="C427" s="14" t="s">
        <v>194</v>
      </c>
      <c r="D427" s="14" t="s">
        <v>897</v>
      </c>
      <c r="E427" s="14" t="s">
        <v>898</v>
      </c>
      <c r="F427" s="30" t="s">
        <v>38</v>
      </c>
      <c r="G427" s="14">
        <v>1463.07</v>
      </c>
    </row>
    <row r="428" s="24" customFormat="1" ht="14.25" customHeight="1" spans="1:7">
      <c r="A428" s="14">
        <v>425</v>
      </c>
      <c r="B428" s="14" t="s">
        <v>494</v>
      </c>
      <c r="C428" s="14" t="s">
        <v>561</v>
      </c>
      <c r="D428" s="14" t="s">
        <v>899</v>
      </c>
      <c r="E428" s="14" t="s">
        <v>378</v>
      </c>
      <c r="F428" s="30" t="s">
        <v>38</v>
      </c>
      <c r="G428" s="14">
        <v>1463.07</v>
      </c>
    </row>
    <row r="429" s="24" customFormat="1" ht="14.25" customHeight="1" spans="1:7">
      <c r="A429" s="14">
        <v>426</v>
      </c>
      <c r="B429" s="14" t="s">
        <v>494</v>
      </c>
      <c r="C429" s="14" t="s">
        <v>599</v>
      </c>
      <c r="D429" s="14" t="s">
        <v>900</v>
      </c>
      <c r="E429" s="14" t="s">
        <v>901</v>
      </c>
      <c r="F429" s="30" t="s">
        <v>38</v>
      </c>
      <c r="G429" s="14">
        <v>1463.07</v>
      </c>
    </row>
    <row r="430" s="24" customFormat="1" ht="14.25" customHeight="1" spans="1:7">
      <c r="A430" s="14">
        <v>427</v>
      </c>
      <c r="B430" s="14" t="s">
        <v>494</v>
      </c>
      <c r="C430" s="14" t="s">
        <v>641</v>
      </c>
      <c r="D430" s="14" t="s">
        <v>902</v>
      </c>
      <c r="E430" s="14" t="s">
        <v>744</v>
      </c>
      <c r="F430" s="30" t="s">
        <v>38</v>
      </c>
      <c r="G430" s="14">
        <v>1463.07</v>
      </c>
    </row>
    <row r="431" s="24" customFormat="1" ht="14.25" customHeight="1" spans="1:7">
      <c r="A431" s="14">
        <v>428</v>
      </c>
      <c r="B431" s="14" t="s">
        <v>494</v>
      </c>
      <c r="C431" s="14" t="s">
        <v>591</v>
      </c>
      <c r="D431" s="14" t="s">
        <v>373</v>
      </c>
      <c r="E431" s="14" t="s">
        <v>903</v>
      </c>
      <c r="F431" s="30" t="s">
        <v>38</v>
      </c>
      <c r="G431" s="14">
        <v>1463.07</v>
      </c>
    </row>
    <row r="432" s="24" customFormat="1" ht="14.25" customHeight="1" spans="1:7">
      <c r="A432" s="14">
        <v>429</v>
      </c>
      <c r="B432" s="14" t="s">
        <v>622</v>
      </c>
      <c r="C432" s="14" t="s">
        <v>740</v>
      </c>
      <c r="D432" s="14" t="s">
        <v>904</v>
      </c>
      <c r="E432" s="14" t="s">
        <v>378</v>
      </c>
      <c r="F432" s="30" t="s">
        <v>38</v>
      </c>
      <c r="G432" s="14">
        <v>1463.07</v>
      </c>
    </row>
    <row r="433" s="24" customFormat="1" ht="14.25" customHeight="1" spans="1:7">
      <c r="A433" s="14">
        <v>430</v>
      </c>
      <c r="B433" s="14" t="s">
        <v>494</v>
      </c>
      <c r="C433" s="14" t="s">
        <v>905</v>
      </c>
      <c r="D433" s="14" t="s">
        <v>906</v>
      </c>
      <c r="E433" s="14" t="s">
        <v>907</v>
      </c>
      <c r="F433" s="30" t="s">
        <v>38</v>
      </c>
      <c r="G433" s="14">
        <v>1463.07</v>
      </c>
    </row>
    <row r="434" s="24" customFormat="1" ht="14.25" customHeight="1" spans="1:7">
      <c r="A434" s="14">
        <v>431</v>
      </c>
      <c r="B434" s="14" t="s">
        <v>494</v>
      </c>
      <c r="C434" s="14" t="s">
        <v>569</v>
      </c>
      <c r="D434" s="14" t="s">
        <v>908</v>
      </c>
      <c r="E434" s="14" t="s">
        <v>744</v>
      </c>
      <c r="F434" s="30" t="s">
        <v>38</v>
      </c>
      <c r="G434" s="14">
        <v>1463.07</v>
      </c>
    </row>
    <row r="435" s="24" customFormat="1" ht="14.25" customHeight="1" spans="1:7">
      <c r="A435" s="14">
        <v>432</v>
      </c>
      <c r="B435" s="14" t="s">
        <v>622</v>
      </c>
      <c r="C435" s="14" t="s">
        <v>740</v>
      </c>
      <c r="D435" s="14" t="s">
        <v>909</v>
      </c>
      <c r="E435" s="14" t="s">
        <v>910</v>
      </c>
      <c r="F435" s="30" t="s">
        <v>38</v>
      </c>
      <c r="G435" s="14">
        <v>1463.07</v>
      </c>
    </row>
    <row r="436" s="24" customFormat="1" ht="14.25" customHeight="1" spans="1:7">
      <c r="A436" s="14">
        <v>433</v>
      </c>
      <c r="B436" s="14" t="s">
        <v>622</v>
      </c>
      <c r="C436" s="14" t="s">
        <v>740</v>
      </c>
      <c r="D436" s="14" t="s">
        <v>911</v>
      </c>
      <c r="E436" s="14" t="s">
        <v>744</v>
      </c>
      <c r="F436" s="30" t="s">
        <v>38</v>
      </c>
      <c r="G436" s="14">
        <v>1380.07</v>
      </c>
    </row>
    <row r="437" s="24" customFormat="1" ht="14.25" customHeight="1" spans="1:7">
      <c r="A437" s="14">
        <v>434</v>
      </c>
      <c r="B437" s="14" t="s">
        <v>494</v>
      </c>
      <c r="C437" s="14" t="s">
        <v>605</v>
      </c>
      <c r="D437" s="14" t="s">
        <v>912</v>
      </c>
      <c r="E437" s="14" t="s">
        <v>913</v>
      </c>
      <c r="F437" s="30" t="s">
        <v>38</v>
      </c>
      <c r="G437" s="14">
        <v>1463.07</v>
      </c>
    </row>
    <row r="438" s="24" customFormat="1" ht="14.25" customHeight="1" spans="1:7">
      <c r="A438" s="14">
        <v>435</v>
      </c>
      <c r="B438" s="14" t="s">
        <v>494</v>
      </c>
      <c r="C438" s="14" t="s">
        <v>605</v>
      </c>
      <c r="D438" s="14" t="s">
        <v>914</v>
      </c>
      <c r="E438" s="14" t="s">
        <v>915</v>
      </c>
      <c r="F438" s="30" t="s">
        <v>38</v>
      </c>
      <c r="G438" s="14">
        <v>1463.07</v>
      </c>
    </row>
    <row r="439" s="24" customFormat="1" ht="14.25" customHeight="1" spans="1:7">
      <c r="A439" s="14">
        <v>436</v>
      </c>
      <c r="B439" s="14" t="s">
        <v>498</v>
      </c>
      <c r="C439" s="14" t="s">
        <v>499</v>
      </c>
      <c r="D439" s="14" t="s">
        <v>916</v>
      </c>
      <c r="E439" s="14" t="s">
        <v>917</v>
      </c>
      <c r="F439" s="30" t="s">
        <v>38</v>
      </c>
      <c r="G439" s="14">
        <v>1463.07</v>
      </c>
    </row>
    <row r="440" s="24" customFormat="1" ht="14.25" customHeight="1" spans="1:7">
      <c r="A440" s="14">
        <v>437</v>
      </c>
      <c r="B440" s="14" t="s">
        <v>498</v>
      </c>
      <c r="C440" s="14" t="s">
        <v>499</v>
      </c>
      <c r="D440" s="14" t="s">
        <v>918</v>
      </c>
      <c r="E440" s="14" t="s">
        <v>505</v>
      </c>
      <c r="F440" s="30" t="s">
        <v>38</v>
      </c>
      <c r="G440" s="14">
        <v>1463.07</v>
      </c>
    </row>
    <row r="441" s="24" customFormat="1" ht="14.25" customHeight="1" spans="1:7">
      <c r="A441" s="14">
        <v>438</v>
      </c>
      <c r="B441" s="14" t="s">
        <v>498</v>
      </c>
      <c r="C441" s="14" t="s">
        <v>919</v>
      </c>
      <c r="D441" s="14" t="s">
        <v>920</v>
      </c>
      <c r="E441" s="14" t="s">
        <v>921</v>
      </c>
      <c r="F441" s="30" t="s">
        <v>38</v>
      </c>
      <c r="G441" s="14">
        <v>1463.07</v>
      </c>
    </row>
    <row r="442" s="24" customFormat="1" ht="14.25" customHeight="1" spans="1:7">
      <c r="A442" s="14">
        <v>439</v>
      </c>
      <c r="B442" s="14" t="s">
        <v>498</v>
      </c>
      <c r="C442" s="14" t="s">
        <v>919</v>
      </c>
      <c r="D442" s="14" t="s">
        <v>922</v>
      </c>
      <c r="E442" s="14" t="s">
        <v>525</v>
      </c>
      <c r="F442" s="30" t="s">
        <v>38</v>
      </c>
      <c r="G442" s="14">
        <v>1463.07</v>
      </c>
    </row>
    <row r="443" s="24" customFormat="1" ht="14.25" customHeight="1" spans="1:7">
      <c r="A443" s="14">
        <v>440</v>
      </c>
      <c r="B443" s="14" t="s">
        <v>498</v>
      </c>
      <c r="C443" s="14" t="s">
        <v>919</v>
      </c>
      <c r="D443" s="14" t="s">
        <v>923</v>
      </c>
      <c r="E443" s="14" t="s">
        <v>507</v>
      </c>
      <c r="F443" s="30" t="s">
        <v>38</v>
      </c>
      <c r="G443" s="14">
        <v>1463.07</v>
      </c>
    </row>
    <row r="444" s="24" customFormat="1" ht="14.25" customHeight="1" spans="1:7">
      <c r="A444" s="14">
        <v>441</v>
      </c>
      <c r="B444" s="14" t="s">
        <v>34</v>
      </c>
      <c r="C444" s="14" t="s">
        <v>924</v>
      </c>
      <c r="D444" s="14" t="s">
        <v>925</v>
      </c>
      <c r="E444" s="14" t="s">
        <v>926</v>
      </c>
      <c r="F444" s="30" t="s">
        <v>38</v>
      </c>
      <c r="G444" s="14">
        <v>1463.07</v>
      </c>
    </row>
    <row r="445" s="24" customFormat="1" ht="14.25" customHeight="1" spans="1:7">
      <c r="A445" s="14">
        <v>442</v>
      </c>
      <c r="B445" s="14" t="s">
        <v>34</v>
      </c>
      <c r="C445" s="14" t="s">
        <v>924</v>
      </c>
      <c r="D445" s="14" t="s">
        <v>927</v>
      </c>
      <c r="E445" s="14" t="s">
        <v>928</v>
      </c>
      <c r="F445" s="30" t="s">
        <v>38</v>
      </c>
      <c r="G445" s="14">
        <v>1463.07</v>
      </c>
    </row>
    <row r="446" s="24" customFormat="1" ht="14.25" customHeight="1" spans="1:7">
      <c r="A446" s="14">
        <v>443</v>
      </c>
      <c r="B446" s="14" t="s">
        <v>34</v>
      </c>
      <c r="C446" s="14" t="s">
        <v>924</v>
      </c>
      <c r="D446" s="14" t="s">
        <v>929</v>
      </c>
      <c r="E446" s="14" t="s">
        <v>930</v>
      </c>
      <c r="F446" s="30" t="s">
        <v>38</v>
      </c>
      <c r="G446" s="14">
        <v>1463.07</v>
      </c>
    </row>
    <row r="447" s="24" customFormat="1" ht="14.25" customHeight="1" spans="1:7">
      <c r="A447" s="14">
        <v>444</v>
      </c>
      <c r="B447" s="14" t="s">
        <v>34</v>
      </c>
      <c r="C447" s="14" t="s">
        <v>924</v>
      </c>
      <c r="D447" s="14" t="s">
        <v>931</v>
      </c>
      <c r="E447" s="14" t="s">
        <v>90</v>
      </c>
      <c r="F447" s="30" t="s">
        <v>38</v>
      </c>
      <c r="G447" s="14">
        <v>1463.07</v>
      </c>
    </row>
    <row r="448" s="24" customFormat="1" ht="14.25" customHeight="1" spans="1:7">
      <c r="A448" s="14">
        <v>445</v>
      </c>
      <c r="B448" s="14" t="s">
        <v>34</v>
      </c>
      <c r="C448" s="14" t="s">
        <v>932</v>
      </c>
      <c r="D448" s="14" t="s">
        <v>933</v>
      </c>
      <c r="E448" s="14" t="s">
        <v>117</v>
      </c>
      <c r="F448" s="30" t="s">
        <v>38</v>
      </c>
      <c r="G448" s="14">
        <v>1463.07</v>
      </c>
    </row>
    <row r="449" s="24" customFormat="1" ht="14.25" customHeight="1" spans="1:7">
      <c r="A449" s="14">
        <v>446</v>
      </c>
      <c r="B449" s="14" t="s">
        <v>34</v>
      </c>
      <c r="C449" s="14" t="s">
        <v>932</v>
      </c>
      <c r="D449" s="14" t="s">
        <v>934</v>
      </c>
      <c r="E449" s="14" t="s">
        <v>935</v>
      </c>
      <c r="F449" s="30" t="s">
        <v>38</v>
      </c>
      <c r="G449" s="14">
        <v>1463.07</v>
      </c>
    </row>
    <row r="450" s="24" customFormat="1" ht="14.25" customHeight="1" spans="1:7">
      <c r="A450" s="14">
        <v>447</v>
      </c>
      <c r="B450" s="14" t="s">
        <v>34</v>
      </c>
      <c r="C450" s="14" t="s">
        <v>932</v>
      </c>
      <c r="D450" s="14" t="s">
        <v>936</v>
      </c>
      <c r="E450" s="14" t="s">
        <v>937</v>
      </c>
      <c r="F450" s="30" t="s">
        <v>38</v>
      </c>
      <c r="G450" s="14">
        <v>1463.07</v>
      </c>
    </row>
    <row r="451" s="24" customFormat="1" ht="14.25" customHeight="1" spans="1:7">
      <c r="A451" s="14">
        <v>448</v>
      </c>
      <c r="B451" s="14" t="s">
        <v>34</v>
      </c>
      <c r="C451" s="14" t="s">
        <v>932</v>
      </c>
      <c r="D451" s="14" t="s">
        <v>938</v>
      </c>
      <c r="E451" s="14" t="s">
        <v>77</v>
      </c>
      <c r="F451" s="30" t="s">
        <v>38</v>
      </c>
      <c r="G451" s="14">
        <v>1463.07</v>
      </c>
    </row>
    <row r="452" s="24" customFormat="1" ht="14.25" customHeight="1" spans="1:7">
      <c r="A452" s="14">
        <v>449</v>
      </c>
      <c r="B452" s="14" t="s">
        <v>34</v>
      </c>
      <c r="C452" s="14" t="s">
        <v>939</v>
      </c>
      <c r="D452" s="14" t="s">
        <v>940</v>
      </c>
      <c r="E452" s="14" t="s">
        <v>941</v>
      </c>
      <c r="F452" s="30" t="s">
        <v>38</v>
      </c>
      <c r="G452" s="14">
        <v>1463.07</v>
      </c>
    </row>
    <row r="453" s="24" customFormat="1" ht="14.25" customHeight="1" spans="1:7">
      <c r="A453" s="14">
        <v>450</v>
      </c>
      <c r="B453" s="14" t="s">
        <v>34</v>
      </c>
      <c r="C453" s="14" t="s">
        <v>939</v>
      </c>
      <c r="D453" s="14" t="s">
        <v>477</v>
      </c>
      <c r="E453" s="14" t="s">
        <v>106</v>
      </c>
      <c r="F453" s="30" t="s">
        <v>38</v>
      </c>
      <c r="G453" s="14">
        <v>1463.07</v>
      </c>
    </row>
    <row r="454" s="24" customFormat="1" ht="14.25" customHeight="1" spans="1:7">
      <c r="A454" s="14">
        <v>451</v>
      </c>
      <c r="B454" s="14" t="s">
        <v>34</v>
      </c>
      <c r="C454" s="14" t="s">
        <v>939</v>
      </c>
      <c r="D454" s="14" t="s">
        <v>262</v>
      </c>
      <c r="E454" s="14" t="s">
        <v>95</v>
      </c>
      <c r="F454" s="30" t="s">
        <v>38</v>
      </c>
      <c r="G454" s="14">
        <v>1463.07</v>
      </c>
    </row>
    <row r="455" s="24" customFormat="1" ht="14.25" customHeight="1" spans="1:7">
      <c r="A455" s="14">
        <v>452</v>
      </c>
      <c r="B455" s="14" t="s">
        <v>34</v>
      </c>
      <c r="C455" s="14" t="s">
        <v>939</v>
      </c>
      <c r="D455" s="14" t="s">
        <v>942</v>
      </c>
      <c r="E455" s="14" t="s">
        <v>941</v>
      </c>
      <c r="F455" s="30" t="s">
        <v>38</v>
      </c>
      <c r="G455" s="14">
        <v>1463.07</v>
      </c>
    </row>
    <row r="456" s="24" customFormat="1" ht="14.25" customHeight="1" spans="1:7">
      <c r="A456" s="14">
        <v>453</v>
      </c>
      <c r="B456" s="14" t="s">
        <v>34</v>
      </c>
      <c r="C456" s="14" t="s">
        <v>939</v>
      </c>
      <c r="D456" s="14" t="s">
        <v>943</v>
      </c>
      <c r="E456" s="14" t="s">
        <v>153</v>
      </c>
      <c r="F456" s="30" t="s">
        <v>38</v>
      </c>
      <c r="G456" s="14">
        <v>1463.07</v>
      </c>
    </row>
    <row r="457" s="24" customFormat="1" ht="14.25" customHeight="1" spans="1:7">
      <c r="A457" s="14">
        <v>454</v>
      </c>
      <c r="B457" s="14" t="s">
        <v>34</v>
      </c>
      <c r="C457" s="14" t="s">
        <v>44</v>
      </c>
      <c r="D457" s="14" t="s">
        <v>944</v>
      </c>
      <c r="E457" s="14" t="s">
        <v>71</v>
      </c>
      <c r="F457" s="30" t="s">
        <v>38</v>
      </c>
      <c r="G457" s="14">
        <v>1463.07</v>
      </c>
    </row>
    <row r="458" s="24" customFormat="1" ht="14.25" customHeight="1" spans="1:7">
      <c r="A458" s="14">
        <v>455</v>
      </c>
      <c r="B458" s="14" t="s">
        <v>332</v>
      </c>
      <c r="C458" s="14" t="s">
        <v>365</v>
      </c>
      <c r="D458" s="14" t="s">
        <v>945</v>
      </c>
      <c r="E458" s="14" t="s">
        <v>946</v>
      </c>
      <c r="F458" s="30" t="s">
        <v>38</v>
      </c>
      <c r="G458" s="14">
        <v>1463.07</v>
      </c>
    </row>
    <row r="459" s="24" customFormat="1" ht="14.25" customHeight="1" spans="1:7">
      <c r="A459" s="14">
        <v>456</v>
      </c>
      <c r="B459" s="14" t="s">
        <v>332</v>
      </c>
      <c r="C459" s="14" t="s">
        <v>365</v>
      </c>
      <c r="D459" s="14" t="s">
        <v>947</v>
      </c>
      <c r="E459" s="14" t="s">
        <v>469</v>
      </c>
      <c r="F459" s="30" t="s">
        <v>38</v>
      </c>
      <c r="G459" s="14">
        <v>1463.07</v>
      </c>
    </row>
    <row r="460" s="24" customFormat="1" ht="14.25" customHeight="1" spans="1:7">
      <c r="A460" s="14">
        <v>457</v>
      </c>
      <c r="B460" s="14" t="s">
        <v>332</v>
      </c>
      <c r="C460" s="14" t="s">
        <v>375</v>
      </c>
      <c r="D460" s="14" t="s">
        <v>948</v>
      </c>
      <c r="E460" s="14" t="s">
        <v>414</v>
      </c>
      <c r="F460" s="30" t="s">
        <v>38</v>
      </c>
      <c r="G460" s="14">
        <v>1463.07</v>
      </c>
    </row>
    <row r="461" s="24" customFormat="1" ht="14.25" customHeight="1" spans="1:7">
      <c r="A461" s="14">
        <v>458</v>
      </c>
      <c r="B461" s="14" t="s">
        <v>332</v>
      </c>
      <c r="C461" s="14" t="s">
        <v>949</v>
      </c>
      <c r="D461" s="14" t="s">
        <v>950</v>
      </c>
      <c r="E461" s="14" t="s">
        <v>951</v>
      </c>
      <c r="F461" s="30" t="s">
        <v>38</v>
      </c>
      <c r="G461" s="14">
        <v>1463.07</v>
      </c>
    </row>
    <row r="462" s="24" customFormat="1" ht="14.25" customHeight="1" spans="1:7">
      <c r="A462" s="14">
        <v>459</v>
      </c>
      <c r="B462" s="14" t="s">
        <v>332</v>
      </c>
      <c r="C462" s="14" t="s">
        <v>447</v>
      </c>
      <c r="D462" s="14" t="s">
        <v>952</v>
      </c>
      <c r="E462" s="14" t="s">
        <v>24</v>
      </c>
      <c r="F462" s="30" t="s">
        <v>38</v>
      </c>
      <c r="G462" s="14">
        <v>1463.07</v>
      </c>
    </row>
    <row r="463" s="24" customFormat="1" ht="14.25" customHeight="1" spans="1:7">
      <c r="A463" s="14">
        <v>460</v>
      </c>
      <c r="B463" s="14" t="s">
        <v>332</v>
      </c>
      <c r="C463" s="14" t="s">
        <v>949</v>
      </c>
      <c r="D463" s="14" t="s">
        <v>953</v>
      </c>
      <c r="E463" s="14" t="s">
        <v>954</v>
      </c>
      <c r="F463" s="30" t="s">
        <v>38</v>
      </c>
      <c r="G463" s="14">
        <v>1463.07</v>
      </c>
    </row>
    <row r="464" s="24" customFormat="1" ht="14.25" customHeight="1" spans="1:7">
      <c r="A464" s="14">
        <v>461</v>
      </c>
      <c r="B464" s="14" t="s">
        <v>332</v>
      </c>
      <c r="C464" s="14" t="s">
        <v>949</v>
      </c>
      <c r="D464" s="14" t="s">
        <v>955</v>
      </c>
      <c r="E464" s="14" t="s">
        <v>956</v>
      </c>
      <c r="F464" s="30" t="s">
        <v>38</v>
      </c>
      <c r="G464" s="14">
        <v>1463.07</v>
      </c>
    </row>
    <row r="465" s="24" customFormat="1" ht="14.25" customHeight="1" spans="1:7">
      <c r="A465" s="14">
        <v>462</v>
      </c>
      <c r="B465" s="14" t="s">
        <v>332</v>
      </c>
      <c r="C465" s="14" t="s">
        <v>365</v>
      </c>
      <c r="D465" s="14" t="s">
        <v>957</v>
      </c>
      <c r="E465" s="14" t="s">
        <v>663</v>
      </c>
      <c r="F465" s="30" t="s">
        <v>38</v>
      </c>
      <c r="G465" s="14">
        <v>1463.07</v>
      </c>
    </row>
    <row r="466" s="24" customFormat="1" ht="14.25" customHeight="1" spans="1:7">
      <c r="A466" s="14">
        <v>463</v>
      </c>
      <c r="B466" s="14" t="s">
        <v>622</v>
      </c>
      <c r="C466" s="14" t="s">
        <v>958</v>
      </c>
      <c r="D466" s="14" t="s">
        <v>959</v>
      </c>
      <c r="E466" s="14" t="s">
        <v>960</v>
      </c>
      <c r="F466" s="30" t="s">
        <v>38</v>
      </c>
      <c r="G466" s="14">
        <v>1463.07</v>
      </c>
    </row>
    <row r="467" s="24" customFormat="1" ht="14.25" customHeight="1" spans="1:7">
      <c r="A467" s="14">
        <v>464</v>
      </c>
      <c r="B467" s="14" t="s">
        <v>622</v>
      </c>
      <c r="C467" s="14" t="s">
        <v>958</v>
      </c>
      <c r="D467" s="14" t="s">
        <v>961</v>
      </c>
      <c r="E467" s="14" t="s">
        <v>344</v>
      </c>
      <c r="F467" s="30" t="s">
        <v>38</v>
      </c>
      <c r="G467" s="14">
        <v>1463.07</v>
      </c>
    </row>
    <row r="468" s="24" customFormat="1" ht="14.25" customHeight="1" spans="1:7">
      <c r="A468" s="14">
        <v>465</v>
      </c>
      <c r="B468" s="14" t="s">
        <v>622</v>
      </c>
      <c r="C468" s="14" t="s">
        <v>958</v>
      </c>
      <c r="D468" s="14" t="s">
        <v>962</v>
      </c>
      <c r="E468" s="14" t="s">
        <v>963</v>
      </c>
      <c r="F468" s="30" t="s">
        <v>38</v>
      </c>
      <c r="G468" s="14">
        <v>1463.07</v>
      </c>
    </row>
    <row r="469" s="24" customFormat="1" ht="14.25" customHeight="1" spans="1:7">
      <c r="A469" s="14">
        <v>466</v>
      </c>
      <c r="B469" s="14" t="s">
        <v>654</v>
      </c>
      <c r="C469" s="14" t="s">
        <v>655</v>
      </c>
      <c r="D469" s="14" t="s">
        <v>964</v>
      </c>
      <c r="E469" s="14" t="s">
        <v>965</v>
      </c>
      <c r="F469" s="30" t="s">
        <v>38</v>
      </c>
      <c r="G469" s="14">
        <v>1463.07</v>
      </c>
    </row>
    <row r="470" s="24" customFormat="1" ht="14.25" customHeight="1" spans="1:7">
      <c r="A470" s="14">
        <v>467</v>
      </c>
      <c r="B470" s="14" t="s">
        <v>654</v>
      </c>
      <c r="C470" s="14" t="s">
        <v>655</v>
      </c>
      <c r="D470" s="14" t="s">
        <v>966</v>
      </c>
      <c r="E470" s="14" t="s">
        <v>578</v>
      </c>
      <c r="F470" s="30" t="s">
        <v>38</v>
      </c>
      <c r="G470" s="14">
        <v>1463.07</v>
      </c>
    </row>
    <row r="471" s="24" customFormat="1" ht="14.25" customHeight="1" spans="1:7">
      <c r="A471" s="14">
        <v>468</v>
      </c>
      <c r="B471" s="14" t="s">
        <v>34</v>
      </c>
      <c r="C471" s="14" t="s">
        <v>939</v>
      </c>
      <c r="D471" s="14" t="s">
        <v>967</v>
      </c>
      <c r="E471" s="14" t="s">
        <v>968</v>
      </c>
      <c r="F471" s="30" t="s">
        <v>38</v>
      </c>
      <c r="G471" s="14">
        <v>1463.07</v>
      </c>
    </row>
    <row r="472" s="24" customFormat="1" ht="14.25" customHeight="1" spans="1:7">
      <c r="A472" s="14">
        <v>469</v>
      </c>
      <c r="B472" s="14" t="s">
        <v>34</v>
      </c>
      <c r="C472" s="14" t="s">
        <v>939</v>
      </c>
      <c r="D472" s="14" t="s">
        <v>969</v>
      </c>
      <c r="E472" s="14" t="s">
        <v>970</v>
      </c>
      <c r="F472" s="30" t="s">
        <v>38</v>
      </c>
      <c r="G472" s="14">
        <v>1463.07</v>
      </c>
    </row>
    <row r="473" s="24" customFormat="1" ht="14.25" customHeight="1" spans="1:7">
      <c r="A473" s="14">
        <v>470</v>
      </c>
      <c r="B473" s="14" t="s">
        <v>971</v>
      </c>
      <c r="C473" s="14" t="s">
        <v>972</v>
      </c>
      <c r="D473" s="14" t="s">
        <v>973</v>
      </c>
      <c r="E473" s="14" t="s">
        <v>974</v>
      </c>
      <c r="F473" s="30" t="s">
        <v>38</v>
      </c>
      <c r="G473" s="14">
        <v>1463.07</v>
      </c>
    </row>
    <row r="474" s="24" customFormat="1" ht="14.25" customHeight="1" spans="1:7">
      <c r="A474" s="14">
        <v>471</v>
      </c>
      <c r="B474" s="14" t="s">
        <v>622</v>
      </c>
      <c r="C474" s="14" t="s">
        <v>831</v>
      </c>
      <c r="D474" s="14" t="s">
        <v>975</v>
      </c>
      <c r="E474" s="14" t="s">
        <v>976</v>
      </c>
      <c r="F474" s="30" t="s">
        <v>38</v>
      </c>
      <c r="G474" s="14">
        <v>1463.07</v>
      </c>
    </row>
    <row r="475" s="24" customFormat="1" ht="14.25" customHeight="1" spans="1:7">
      <c r="A475" s="14">
        <v>472</v>
      </c>
      <c r="B475" s="14" t="s">
        <v>622</v>
      </c>
      <c r="C475" s="14" t="s">
        <v>831</v>
      </c>
      <c r="D475" s="14" t="s">
        <v>977</v>
      </c>
      <c r="E475" s="14" t="s">
        <v>306</v>
      </c>
      <c r="F475" s="30" t="s">
        <v>38</v>
      </c>
      <c r="G475" s="14">
        <v>1463.07</v>
      </c>
    </row>
    <row r="476" s="24" customFormat="1" ht="14.25" customHeight="1" spans="1:7">
      <c r="A476" s="14">
        <v>473</v>
      </c>
      <c r="B476" s="14" t="s">
        <v>622</v>
      </c>
      <c r="C476" s="14" t="s">
        <v>831</v>
      </c>
      <c r="D476" s="14" t="s">
        <v>978</v>
      </c>
      <c r="E476" s="14" t="s">
        <v>979</v>
      </c>
      <c r="F476" s="30" t="s">
        <v>38</v>
      </c>
      <c r="G476" s="14">
        <v>1463.07</v>
      </c>
    </row>
    <row r="477" s="24" customFormat="1" ht="14.25" customHeight="1" spans="1:7">
      <c r="A477" s="14">
        <v>474</v>
      </c>
      <c r="B477" s="14" t="s">
        <v>622</v>
      </c>
      <c r="C477" s="14" t="s">
        <v>798</v>
      </c>
      <c r="D477" s="14" t="s">
        <v>980</v>
      </c>
      <c r="E477" s="14" t="s">
        <v>981</v>
      </c>
      <c r="F477" s="30" t="s">
        <v>38</v>
      </c>
      <c r="G477" s="14">
        <v>1463.07</v>
      </c>
    </row>
    <row r="478" s="24" customFormat="1" ht="14.25" customHeight="1" spans="1:7">
      <c r="A478" s="14">
        <v>475</v>
      </c>
      <c r="B478" s="14" t="s">
        <v>622</v>
      </c>
      <c r="C478" s="14" t="s">
        <v>831</v>
      </c>
      <c r="D478" s="14" t="s">
        <v>982</v>
      </c>
      <c r="E478" s="14" t="s">
        <v>983</v>
      </c>
      <c r="F478" s="30" t="s">
        <v>38</v>
      </c>
      <c r="G478" s="14">
        <v>1463.07</v>
      </c>
    </row>
    <row r="479" s="24" customFormat="1" ht="14.25" customHeight="1" spans="1:7">
      <c r="A479" s="14">
        <v>476</v>
      </c>
      <c r="B479" s="14" t="s">
        <v>622</v>
      </c>
      <c r="C479" s="14" t="s">
        <v>798</v>
      </c>
      <c r="D479" s="14" t="s">
        <v>984</v>
      </c>
      <c r="E479" s="14" t="s">
        <v>766</v>
      </c>
      <c r="F479" s="30" t="s">
        <v>38</v>
      </c>
      <c r="G479" s="14">
        <v>1463.07</v>
      </c>
    </row>
    <row r="480" s="24" customFormat="1" ht="14.25" customHeight="1" spans="1:7">
      <c r="A480" s="14">
        <v>477</v>
      </c>
      <c r="B480" s="14" t="s">
        <v>622</v>
      </c>
      <c r="C480" s="14" t="s">
        <v>831</v>
      </c>
      <c r="D480" s="14" t="s">
        <v>985</v>
      </c>
      <c r="E480" s="14" t="s">
        <v>986</v>
      </c>
      <c r="F480" s="30" t="s">
        <v>38</v>
      </c>
      <c r="G480" s="14">
        <v>1463.07</v>
      </c>
    </row>
    <row r="481" s="24" customFormat="1" ht="14.25" customHeight="1" spans="1:7">
      <c r="A481" s="14">
        <v>478</v>
      </c>
      <c r="B481" s="14" t="s">
        <v>622</v>
      </c>
      <c r="C481" s="14" t="s">
        <v>831</v>
      </c>
      <c r="D481" s="14" t="s">
        <v>987</v>
      </c>
      <c r="E481" s="14" t="s">
        <v>187</v>
      </c>
      <c r="F481" s="30" t="s">
        <v>38</v>
      </c>
      <c r="G481" s="14">
        <v>1463.07</v>
      </c>
    </row>
    <row r="482" s="24" customFormat="1" ht="14.25" customHeight="1" spans="1:7">
      <c r="A482" s="14">
        <v>479</v>
      </c>
      <c r="B482" s="14" t="s">
        <v>622</v>
      </c>
      <c r="C482" s="14" t="s">
        <v>788</v>
      </c>
      <c r="D482" s="14" t="s">
        <v>837</v>
      </c>
      <c r="E482" s="14" t="s">
        <v>67</v>
      </c>
      <c r="F482" s="30" t="s">
        <v>38</v>
      </c>
      <c r="G482" s="14">
        <v>1463.07</v>
      </c>
    </row>
    <row r="483" s="24" customFormat="1" ht="14.25" customHeight="1" spans="1:7">
      <c r="A483" s="14">
        <v>480</v>
      </c>
      <c r="B483" s="14" t="s">
        <v>622</v>
      </c>
      <c r="C483" s="14" t="s">
        <v>831</v>
      </c>
      <c r="D483" s="14" t="s">
        <v>988</v>
      </c>
      <c r="E483" s="14" t="s">
        <v>989</v>
      </c>
      <c r="F483" s="30" t="s">
        <v>38</v>
      </c>
      <c r="G483" s="14">
        <v>1463.07</v>
      </c>
    </row>
    <row r="484" s="24" customFormat="1" ht="14.25" customHeight="1" spans="1:7">
      <c r="A484" s="14">
        <v>481</v>
      </c>
      <c r="B484" s="14" t="s">
        <v>622</v>
      </c>
      <c r="C484" s="14" t="s">
        <v>740</v>
      </c>
      <c r="D484" s="14" t="s">
        <v>990</v>
      </c>
      <c r="E484" s="14" t="s">
        <v>991</v>
      </c>
      <c r="F484" s="30" t="s">
        <v>38</v>
      </c>
      <c r="G484" s="14">
        <v>1463.07</v>
      </c>
    </row>
    <row r="485" s="24" customFormat="1" ht="14.25" customHeight="1" spans="1:7">
      <c r="A485" s="14">
        <v>482</v>
      </c>
      <c r="B485" s="14" t="s">
        <v>622</v>
      </c>
      <c r="C485" s="14" t="s">
        <v>831</v>
      </c>
      <c r="D485" s="14" t="s">
        <v>992</v>
      </c>
      <c r="E485" s="14" t="s">
        <v>738</v>
      </c>
      <c r="F485" s="30" t="s">
        <v>38</v>
      </c>
      <c r="G485" s="14">
        <v>1463.07</v>
      </c>
    </row>
    <row r="486" s="24" customFormat="1" ht="14.25" customHeight="1" spans="1:7">
      <c r="A486" s="14">
        <v>483</v>
      </c>
      <c r="B486" s="14" t="s">
        <v>622</v>
      </c>
      <c r="C486" s="14" t="s">
        <v>831</v>
      </c>
      <c r="D486" s="14" t="s">
        <v>993</v>
      </c>
      <c r="E486" s="14" t="s">
        <v>994</v>
      </c>
      <c r="F486" s="30" t="s">
        <v>38</v>
      </c>
      <c r="G486" s="14">
        <v>1463.07</v>
      </c>
    </row>
    <row r="487" s="24" customFormat="1" ht="14.25" customHeight="1" spans="1:7">
      <c r="A487" s="14">
        <v>484</v>
      </c>
      <c r="B487" s="14" t="s">
        <v>622</v>
      </c>
      <c r="C487" s="14" t="s">
        <v>623</v>
      </c>
      <c r="D487" s="14" t="s">
        <v>995</v>
      </c>
      <c r="E487" s="14" t="s">
        <v>180</v>
      </c>
      <c r="F487" s="30" t="s">
        <v>38</v>
      </c>
      <c r="G487" s="14">
        <v>1463.07</v>
      </c>
    </row>
    <row r="488" s="24" customFormat="1" ht="14.25" customHeight="1" spans="1:7">
      <c r="A488" s="14">
        <v>485</v>
      </c>
      <c r="B488" s="14" t="s">
        <v>622</v>
      </c>
      <c r="C488" s="14" t="s">
        <v>623</v>
      </c>
      <c r="D488" s="14" t="s">
        <v>996</v>
      </c>
      <c r="E488" s="14" t="s">
        <v>247</v>
      </c>
      <c r="F488" s="30" t="s">
        <v>38</v>
      </c>
      <c r="G488" s="14">
        <v>1463.07</v>
      </c>
    </row>
    <row r="489" s="24" customFormat="1" ht="14.25" customHeight="1" spans="1:7">
      <c r="A489" s="14">
        <v>486</v>
      </c>
      <c r="B489" s="14" t="s">
        <v>622</v>
      </c>
      <c r="C489" s="14" t="s">
        <v>623</v>
      </c>
      <c r="D489" s="14" t="s">
        <v>997</v>
      </c>
      <c r="E489" s="14" t="s">
        <v>748</v>
      </c>
      <c r="F489" s="30" t="s">
        <v>38</v>
      </c>
      <c r="G489" s="14">
        <v>1463.07</v>
      </c>
    </row>
    <row r="490" s="24" customFormat="1" ht="14.25" customHeight="1" spans="1:7">
      <c r="A490" s="14">
        <v>487</v>
      </c>
      <c r="B490" s="14" t="s">
        <v>622</v>
      </c>
      <c r="C490" s="14" t="s">
        <v>623</v>
      </c>
      <c r="D490" s="14" t="s">
        <v>998</v>
      </c>
      <c r="E490" s="14" t="s">
        <v>795</v>
      </c>
      <c r="F490" s="30" t="s">
        <v>38</v>
      </c>
      <c r="G490" s="14">
        <v>1463.07</v>
      </c>
    </row>
    <row r="491" s="24" customFormat="1" ht="14.25" customHeight="1" spans="1:7">
      <c r="A491" s="14">
        <v>488</v>
      </c>
      <c r="B491" s="14" t="s">
        <v>622</v>
      </c>
      <c r="C491" s="14" t="s">
        <v>623</v>
      </c>
      <c r="D491" s="14" t="s">
        <v>999</v>
      </c>
      <c r="E491" s="14" t="s">
        <v>1000</v>
      </c>
      <c r="F491" s="30" t="s">
        <v>38</v>
      </c>
      <c r="G491" s="14">
        <v>1463.07</v>
      </c>
    </row>
    <row r="492" s="24" customFormat="1" ht="14.25" customHeight="1" spans="1:7">
      <c r="A492" s="14">
        <v>489</v>
      </c>
      <c r="B492" s="14" t="s">
        <v>622</v>
      </c>
      <c r="C492" s="14" t="s">
        <v>623</v>
      </c>
      <c r="D492" s="14" t="s">
        <v>1001</v>
      </c>
      <c r="E492" s="14" t="s">
        <v>1002</v>
      </c>
      <c r="F492" s="30" t="s">
        <v>38</v>
      </c>
      <c r="G492" s="14">
        <v>1463.07</v>
      </c>
    </row>
    <row r="493" s="24" customFormat="1" ht="14.25" customHeight="1" spans="1:7">
      <c r="A493" s="14">
        <v>490</v>
      </c>
      <c r="B493" s="14" t="s">
        <v>170</v>
      </c>
      <c r="C493" s="14" t="s">
        <v>261</v>
      </c>
      <c r="D493" s="14" t="s">
        <v>1003</v>
      </c>
      <c r="E493" s="14" t="s">
        <v>1004</v>
      </c>
      <c r="F493" s="30" t="s">
        <v>38</v>
      </c>
      <c r="G493" s="14">
        <v>1463.07</v>
      </c>
    </row>
    <row r="494" s="24" customFormat="1" ht="14.25" customHeight="1" spans="1:7">
      <c r="A494" s="14">
        <v>491</v>
      </c>
      <c r="B494" s="14" t="s">
        <v>170</v>
      </c>
      <c r="C494" s="14" t="s">
        <v>261</v>
      </c>
      <c r="D494" s="14" t="s">
        <v>1005</v>
      </c>
      <c r="E494" s="14" t="s">
        <v>1006</v>
      </c>
      <c r="F494" s="30" t="s">
        <v>38</v>
      </c>
      <c r="G494" s="14">
        <v>1463.07</v>
      </c>
    </row>
    <row r="495" s="24" customFormat="1" ht="14.25" customHeight="1" spans="1:7">
      <c r="A495" s="14">
        <v>492</v>
      </c>
      <c r="B495" s="14" t="s">
        <v>170</v>
      </c>
      <c r="C495" s="14" t="s">
        <v>261</v>
      </c>
      <c r="D495" s="14" t="s">
        <v>1007</v>
      </c>
      <c r="E495" s="14" t="s">
        <v>331</v>
      </c>
      <c r="F495" s="30" t="s">
        <v>38</v>
      </c>
      <c r="G495" s="14">
        <v>1463.07</v>
      </c>
    </row>
    <row r="496" s="24" customFormat="1" ht="14.25" customHeight="1" spans="1:7">
      <c r="A496" s="14">
        <v>493</v>
      </c>
      <c r="B496" s="14" t="s">
        <v>170</v>
      </c>
      <c r="C496" s="14" t="s">
        <v>261</v>
      </c>
      <c r="D496" s="14" t="s">
        <v>1008</v>
      </c>
      <c r="E496" s="14" t="s">
        <v>890</v>
      </c>
      <c r="F496" s="30" t="s">
        <v>38</v>
      </c>
      <c r="G496" s="14">
        <v>1463.07</v>
      </c>
    </row>
    <row r="497" s="24" customFormat="1" ht="14.25" customHeight="1" spans="1:7">
      <c r="A497" s="14">
        <v>494</v>
      </c>
      <c r="B497" s="14" t="s">
        <v>170</v>
      </c>
      <c r="C497" s="14" t="s">
        <v>261</v>
      </c>
      <c r="D497" s="14" t="s">
        <v>1009</v>
      </c>
      <c r="E497" s="14" t="s">
        <v>1010</v>
      </c>
      <c r="F497" s="30" t="s">
        <v>38</v>
      </c>
      <c r="G497" s="14">
        <v>1463.07</v>
      </c>
    </row>
    <row r="498" s="24" customFormat="1" ht="14.25" customHeight="1" spans="1:7">
      <c r="A498" s="14">
        <v>495</v>
      </c>
      <c r="B498" s="14" t="s">
        <v>170</v>
      </c>
      <c r="C498" s="14" t="s">
        <v>261</v>
      </c>
      <c r="D498" s="14" t="s">
        <v>1011</v>
      </c>
      <c r="E498" s="14" t="s">
        <v>1012</v>
      </c>
      <c r="F498" s="30" t="s">
        <v>38</v>
      </c>
      <c r="G498" s="14">
        <v>1463.07</v>
      </c>
    </row>
    <row r="499" s="24" customFormat="1" ht="14.25" customHeight="1" spans="1:7">
      <c r="A499" s="14">
        <v>496</v>
      </c>
      <c r="B499" s="14" t="s">
        <v>170</v>
      </c>
      <c r="C499" s="14" t="s">
        <v>261</v>
      </c>
      <c r="D499" s="14" t="s">
        <v>1013</v>
      </c>
      <c r="E499" s="14" t="s">
        <v>1014</v>
      </c>
      <c r="F499" s="30" t="s">
        <v>38</v>
      </c>
      <c r="G499" s="14">
        <v>1463.07</v>
      </c>
    </row>
    <row r="500" s="24" customFormat="1" ht="14.25" customHeight="1" spans="1:7">
      <c r="A500" s="14">
        <v>497</v>
      </c>
      <c r="B500" s="14" t="s">
        <v>170</v>
      </c>
      <c r="C500" s="14" t="s">
        <v>261</v>
      </c>
      <c r="D500" s="14" t="s">
        <v>1015</v>
      </c>
      <c r="E500" s="14" t="s">
        <v>1014</v>
      </c>
      <c r="F500" s="30" t="s">
        <v>38</v>
      </c>
      <c r="G500" s="14">
        <v>1463.07</v>
      </c>
    </row>
    <row r="501" s="24" customFormat="1" ht="14.25" customHeight="1" spans="1:7">
      <c r="A501" s="14">
        <v>498</v>
      </c>
      <c r="B501" s="14" t="s">
        <v>140</v>
      </c>
      <c r="C501" s="14" t="s">
        <v>1016</v>
      </c>
      <c r="D501" s="14" t="s">
        <v>1017</v>
      </c>
      <c r="E501" s="14" t="s">
        <v>1018</v>
      </c>
      <c r="F501" s="30" t="s">
        <v>38</v>
      </c>
      <c r="G501" s="14">
        <v>1463.07</v>
      </c>
    </row>
    <row r="502" s="24" customFormat="1" ht="14.25" customHeight="1" spans="1:7">
      <c r="A502" s="14">
        <v>499</v>
      </c>
      <c r="B502" s="14" t="s">
        <v>332</v>
      </c>
      <c r="C502" s="14" t="s">
        <v>353</v>
      </c>
      <c r="D502" s="14" t="s">
        <v>1019</v>
      </c>
      <c r="E502" s="14" t="s">
        <v>295</v>
      </c>
      <c r="F502" s="30" t="s">
        <v>38</v>
      </c>
      <c r="G502" s="14">
        <v>1463.07</v>
      </c>
    </row>
    <row r="503" s="24" customFormat="1" ht="14.25" customHeight="1" spans="1:7">
      <c r="A503" s="14">
        <v>500</v>
      </c>
      <c r="B503" s="14" t="s">
        <v>332</v>
      </c>
      <c r="C503" s="14" t="s">
        <v>362</v>
      </c>
      <c r="D503" s="14" t="s">
        <v>1020</v>
      </c>
      <c r="E503" s="14" t="s">
        <v>145</v>
      </c>
      <c r="F503" s="30" t="s">
        <v>38</v>
      </c>
      <c r="G503" s="14">
        <v>1463.07</v>
      </c>
    </row>
    <row r="504" s="24" customFormat="1" ht="14.25" customHeight="1" spans="1:7">
      <c r="A504" s="14">
        <v>501</v>
      </c>
      <c r="B504" s="14" t="s">
        <v>332</v>
      </c>
      <c r="C504" s="14" t="s">
        <v>365</v>
      </c>
      <c r="D504" s="14" t="s">
        <v>1021</v>
      </c>
      <c r="E504" s="14" t="s">
        <v>1022</v>
      </c>
      <c r="F504" s="30" t="s">
        <v>38</v>
      </c>
      <c r="G504" s="14">
        <v>1463.07</v>
      </c>
    </row>
    <row r="505" s="24" customFormat="1" ht="14.25" customHeight="1" spans="1:7">
      <c r="A505" s="14">
        <v>502</v>
      </c>
      <c r="B505" s="14" t="s">
        <v>332</v>
      </c>
      <c r="C505" s="14" t="s">
        <v>375</v>
      </c>
      <c r="D505" s="14" t="s">
        <v>1023</v>
      </c>
      <c r="E505" s="14" t="s">
        <v>359</v>
      </c>
      <c r="F505" s="30" t="s">
        <v>38</v>
      </c>
      <c r="G505" s="14">
        <v>1463.07</v>
      </c>
    </row>
    <row r="506" s="24" customFormat="1" ht="14.25" customHeight="1" spans="1:7">
      <c r="A506" s="14">
        <v>503</v>
      </c>
      <c r="B506" s="14" t="s">
        <v>332</v>
      </c>
      <c r="C506" s="14" t="s">
        <v>365</v>
      </c>
      <c r="D506" s="14" t="s">
        <v>1024</v>
      </c>
      <c r="E506" s="14" t="s">
        <v>196</v>
      </c>
      <c r="F506" s="30" t="s">
        <v>38</v>
      </c>
      <c r="G506" s="14">
        <v>1463.07</v>
      </c>
    </row>
    <row r="507" s="24" customFormat="1" ht="14.25" customHeight="1" spans="1:7">
      <c r="A507" s="14">
        <v>504</v>
      </c>
      <c r="B507" s="14" t="s">
        <v>332</v>
      </c>
      <c r="C507" s="14" t="s">
        <v>1025</v>
      </c>
      <c r="D507" s="14" t="s">
        <v>1026</v>
      </c>
      <c r="E507" s="14" t="s">
        <v>1027</v>
      </c>
      <c r="F507" s="30" t="s">
        <v>38</v>
      </c>
      <c r="G507" s="14">
        <v>1463.07</v>
      </c>
    </row>
    <row r="508" s="24" customFormat="1" ht="14.25" customHeight="1" spans="1:7">
      <c r="A508" s="14">
        <v>505</v>
      </c>
      <c r="B508" s="14" t="s">
        <v>332</v>
      </c>
      <c r="C508" s="14" t="s">
        <v>362</v>
      </c>
      <c r="D508" s="14" t="s">
        <v>1028</v>
      </c>
      <c r="E508" s="14" t="s">
        <v>1029</v>
      </c>
      <c r="F508" s="30" t="s">
        <v>38</v>
      </c>
      <c r="G508" s="14">
        <v>1463.07</v>
      </c>
    </row>
    <row r="509" s="24" customFormat="1" ht="14.25" customHeight="1" spans="1:7">
      <c r="A509" s="14">
        <v>506</v>
      </c>
      <c r="B509" s="14" t="s">
        <v>332</v>
      </c>
      <c r="C509" s="14" t="s">
        <v>365</v>
      </c>
      <c r="D509" s="14" t="s">
        <v>1030</v>
      </c>
      <c r="E509" s="14" t="s">
        <v>1031</v>
      </c>
      <c r="F509" s="30" t="s">
        <v>38</v>
      </c>
      <c r="G509" s="14">
        <v>1463.07</v>
      </c>
    </row>
    <row r="510" s="24" customFormat="1" ht="14.25" customHeight="1" spans="1:7">
      <c r="A510" s="14">
        <v>507</v>
      </c>
      <c r="B510" s="14" t="s">
        <v>332</v>
      </c>
      <c r="C510" s="14" t="s">
        <v>365</v>
      </c>
      <c r="D510" s="14" t="s">
        <v>1032</v>
      </c>
      <c r="E510" s="14" t="s">
        <v>1033</v>
      </c>
      <c r="F510" s="30" t="s">
        <v>38</v>
      </c>
      <c r="G510" s="14">
        <v>1463.07</v>
      </c>
    </row>
    <row r="511" s="24" customFormat="1" ht="14.25" customHeight="1" spans="1:7">
      <c r="A511" s="14">
        <v>508</v>
      </c>
      <c r="B511" s="14" t="s">
        <v>498</v>
      </c>
      <c r="C511" s="14" t="s">
        <v>499</v>
      </c>
      <c r="D511" s="14" t="s">
        <v>1034</v>
      </c>
      <c r="E511" s="14" t="s">
        <v>1035</v>
      </c>
      <c r="F511" s="30" t="s">
        <v>38</v>
      </c>
      <c r="G511" s="14">
        <v>1463.07</v>
      </c>
    </row>
    <row r="512" s="24" customFormat="1" ht="14.25" customHeight="1" spans="1:7">
      <c r="A512" s="14">
        <v>509</v>
      </c>
      <c r="B512" s="14" t="s">
        <v>498</v>
      </c>
      <c r="C512" s="14" t="s">
        <v>499</v>
      </c>
      <c r="D512" s="14" t="s">
        <v>1036</v>
      </c>
      <c r="E512" s="14" t="s">
        <v>1037</v>
      </c>
      <c r="F512" s="30" t="s">
        <v>38</v>
      </c>
      <c r="G512" s="14">
        <v>1463.07</v>
      </c>
    </row>
    <row r="513" s="24" customFormat="1" ht="14.25" customHeight="1" spans="1:7">
      <c r="A513" s="14">
        <v>510</v>
      </c>
      <c r="B513" s="14" t="s">
        <v>1038</v>
      </c>
      <c r="C513" s="14" t="s">
        <v>599</v>
      </c>
      <c r="D513" s="14" t="s">
        <v>1039</v>
      </c>
      <c r="E513" s="14" t="s">
        <v>196</v>
      </c>
      <c r="F513" s="30" t="s">
        <v>38</v>
      </c>
      <c r="G513" s="14">
        <v>1463.07</v>
      </c>
    </row>
    <row r="514" s="24" customFormat="1" ht="14.25" customHeight="1" spans="1:7">
      <c r="A514" s="14">
        <v>511</v>
      </c>
      <c r="B514" s="14" t="s">
        <v>332</v>
      </c>
      <c r="C514" s="14" t="s">
        <v>333</v>
      </c>
      <c r="D514" s="14" t="s">
        <v>1040</v>
      </c>
      <c r="E514" s="14" t="s">
        <v>507</v>
      </c>
      <c r="F514" s="30" t="s">
        <v>38</v>
      </c>
      <c r="G514" s="14">
        <v>1463.07</v>
      </c>
    </row>
    <row r="515" s="24" customFormat="1" ht="14.25" customHeight="1" spans="1:7">
      <c r="A515" s="14">
        <v>512</v>
      </c>
      <c r="B515" s="14" t="s">
        <v>1038</v>
      </c>
      <c r="C515" s="14" t="s">
        <v>599</v>
      </c>
      <c r="D515" s="14" t="s">
        <v>1041</v>
      </c>
      <c r="E515" s="14" t="s">
        <v>684</v>
      </c>
      <c r="F515" s="30" t="s">
        <v>38</v>
      </c>
      <c r="G515" s="14">
        <v>1463.07</v>
      </c>
    </row>
    <row r="516" s="24" customFormat="1" ht="14.25" customHeight="1" spans="1:7">
      <c r="A516" s="14">
        <v>513</v>
      </c>
      <c r="B516" s="14" t="s">
        <v>1038</v>
      </c>
      <c r="C516" s="14" t="s">
        <v>599</v>
      </c>
      <c r="D516" s="14" t="s">
        <v>1042</v>
      </c>
      <c r="E516" s="14" t="s">
        <v>277</v>
      </c>
      <c r="F516" s="30" t="s">
        <v>38</v>
      </c>
      <c r="G516" s="14">
        <v>1463.07</v>
      </c>
    </row>
    <row r="517" s="24" customFormat="1" ht="14.25" customHeight="1" spans="1:7">
      <c r="A517" s="14">
        <v>514</v>
      </c>
      <c r="B517" s="14" t="s">
        <v>1038</v>
      </c>
      <c r="C517" s="14" t="s">
        <v>599</v>
      </c>
      <c r="D517" s="14" t="s">
        <v>1043</v>
      </c>
      <c r="E517" s="14" t="s">
        <v>801</v>
      </c>
      <c r="F517" s="30" t="s">
        <v>38</v>
      </c>
      <c r="G517" s="14">
        <v>1463.07</v>
      </c>
    </row>
    <row r="518" s="24" customFormat="1" ht="14.25" customHeight="1" spans="1:7">
      <c r="A518" s="14">
        <v>515</v>
      </c>
      <c r="B518" s="14" t="s">
        <v>1038</v>
      </c>
      <c r="C518" s="14" t="s">
        <v>599</v>
      </c>
      <c r="D518" s="14" t="s">
        <v>1044</v>
      </c>
      <c r="E518" s="14" t="s">
        <v>772</v>
      </c>
      <c r="F518" s="30" t="s">
        <v>38</v>
      </c>
      <c r="G518" s="14">
        <v>1463.07</v>
      </c>
    </row>
    <row r="519" s="24" customFormat="1" ht="14.25" customHeight="1" spans="1:7">
      <c r="A519" s="14">
        <v>516</v>
      </c>
      <c r="B519" s="14" t="s">
        <v>1038</v>
      </c>
      <c r="C519" s="14" t="s">
        <v>591</v>
      </c>
      <c r="D519" s="14" t="s">
        <v>1045</v>
      </c>
      <c r="E519" s="14" t="s">
        <v>1046</v>
      </c>
      <c r="F519" s="30" t="s">
        <v>38</v>
      </c>
      <c r="G519" s="14">
        <v>1463.07</v>
      </c>
    </row>
    <row r="520" s="24" customFormat="1" ht="14.25" customHeight="1" spans="1:7">
      <c r="A520" s="14">
        <v>517</v>
      </c>
      <c r="B520" s="14" t="s">
        <v>1038</v>
      </c>
      <c r="C520" s="14" t="s">
        <v>591</v>
      </c>
      <c r="D520" s="14" t="s">
        <v>1047</v>
      </c>
      <c r="E520" s="14" t="s">
        <v>917</v>
      </c>
      <c r="F520" s="30" t="s">
        <v>38</v>
      </c>
      <c r="G520" s="14">
        <v>1463.07</v>
      </c>
    </row>
    <row r="521" s="24" customFormat="1" ht="14.25" customHeight="1" spans="1:7">
      <c r="A521" s="14">
        <v>518</v>
      </c>
      <c r="B521" s="14" t="s">
        <v>1038</v>
      </c>
      <c r="C521" s="14" t="s">
        <v>591</v>
      </c>
      <c r="D521" s="14" t="s">
        <v>1048</v>
      </c>
      <c r="E521" s="14" t="s">
        <v>1049</v>
      </c>
      <c r="F521" s="30" t="s">
        <v>38</v>
      </c>
      <c r="G521" s="14">
        <v>1463.07</v>
      </c>
    </row>
    <row r="522" s="24" customFormat="1" ht="14.25" customHeight="1" spans="1:7">
      <c r="A522" s="14">
        <v>519</v>
      </c>
      <c r="B522" s="14" t="s">
        <v>1038</v>
      </c>
      <c r="C522" s="14" t="s">
        <v>591</v>
      </c>
      <c r="D522" s="14" t="s">
        <v>1050</v>
      </c>
      <c r="E522" s="14" t="s">
        <v>247</v>
      </c>
      <c r="F522" s="30" t="s">
        <v>38</v>
      </c>
      <c r="G522" s="14">
        <v>1463.07</v>
      </c>
    </row>
    <row r="523" s="24" customFormat="1" ht="14.25" customHeight="1" spans="1:7">
      <c r="A523" s="14">
        <v>520</v>
      </c>
      <c r="B523" s="14" t="s">
        <v>1038</v>
      </c>
      <c r="C523" s="14" t="s">
        <v>591</v>
      </c>
      <c r="D523" s="14" t="s">
        <v>1051</v>
      </c>
      <c r="E523" s="14" t="s">
        <v>917</v>
      </c>
      <c r="F523" s="30" t="s">
        <v>38</v>
      </c>
      <c r="G523" s="14">
        <v>1463.07</v>
      </c>
    </row>
    <row r="524" s="24" customFormat="1" ht="14.25" customHeight="1" spans="1:7">
      <c r="A524" s="14">
        <v>521</v>
      </c>
      <c r="B524" s="14" t="s">
        <v>1038</v>
      </c>
      <c r="C524" s="14" t="s">
        <v>591</v>
      </c>
      <c r="D524" s="14" t="s">
        <v>1052</v>
      </c>
      <c r="E524" s="14" t="s">
        <v>1053</v>
      </c>
      <c r="F524" s="30" t="s">
        <v>38</v>
      </c>
      <c r="G524" s="14">
        <v>1463.07</v>
      </c>
    </row>
    <row r="525" s="24" customFormat="1" ht="14.25" customHeight="1" spans="1:7">
      <c r="A525" s="14">
        <v>522</v>
      </c>
      <c r="B525" s="14" t="s">
        <v>1038</v>
      </c>
      <c r="C525" s="14" t="s">
        <v>591</v>
      </c>
      <c r="D525" s="14" t="s">
        <v>1054</v>
      </c>
      <c r="E525" s="14" t="s">
        <v>1055</v>
      </c>
      <c r="F525" s="30" t="s">
        <v>38</v>
      </c>
      <c r="G525" s="14">
        <v>1463.07</v>
      </c>
    </row>
    <row r="526" s="24" customFormat="1" ht="14.25" customHeight="1" spans="1:7">
      <c r="A526" s="14">
        <v>523</v>
      </c>
      <c r="B526" s="14" t="s">
        <v>482</v>
      </c>
      <c r="C526" s="14" t="s">
        <v>483</v>
      </c>
      <c r="D526" s="14" t="s">
        <v>1056</v>
      </c>
      <c r="E526" s="14" t="s">
        <v>491</v>
      </c>
      <c r="F526" s="30" t="s">
        <v>38</v>
      </c>
      <c r="G526" s="14">
        <v>1463.07</v>
      </c>
    </row>
    <row r="527" s="24" customFormat="1" ht="14.25" customHeight="1" spans="1:7">
      <c r="A527" s="14">
        <v>524</v>
      </c>
      <c r="B527" s="14" t="s">
        <v>654</v>
      </c>
      <c r="C527" s="14" t="s">
        <v>1057</v>
      </c>
      <c r="D527" s="14" t="s">
        <v>1058</v>
      </c>
      <c r="E527" s="14" t="s">
        <v>406</v>
      </c>
      <c r="F527" s="30" t="s">
        <v>38</v>
      </c>
      <c r="G527" s="14">
        <v>1463.07</v>
      </c>
    </row>
    <row r="528" s="24" customFormat="1" ht="14.25" customHeight="1" spans="1:7">
      <c r="A528" s="14">
        <v>525</v>
      </c>
      <c r="B528" s="14" t="s">
        <v>332</v>
      </c>
      <c r="C528" s="14" t="s">
        <v>353</v>
      </c>
      <c r="D528" s="14" t="s">
        <v>1059</v>
      </c>
      <c r="E528" s="14" t="s">
        <v>1060</v>
      </c>
      <c r="F528" s="30" t="s">
        <v>38</v>
      </c>
      <c r="G528" s="14">
        <v>1463.07</v>
      </c>
    </row>
    <row r="529" s="24" customFormat="1" ht="14.25" customHeight="1" spans="1:7">
      <c r="A529" s="14">
        <v>526</v>
      </c>
      <c r="B529" s="14" t="s">
        <v>332</v>
      </c>
      <c r="C529" s="14" t="s">
        <v>1025</v>
      </c>
      <c r="D529" s="14" t="s">
        <v>1061</v>
      </c>
      <c r="E529" s="14" t="s">
        <v>881</v>
      </c>
      <c r="F529" s="30" t="s">
        <v>38</v>
      </c>
      <c r="G529" s="14">
        <v>1463.07</v>
      </c>
    </row>
    <row r="530" s="24" customFormat="1" ht="14.25" customHeight="1" spans="1:7">
      <c r="A530" s="14">
        <v>527</v>
      </c>
      <c r="B530" s="14" t="s">
        <v>332</v>
      </c>
      <c r="C530" s="14" t="s">
        <v>385</v>
      </c>
      <c r="D530" s="14" t="s">
        <v>1062</v>
      </c>
      <c r="E530" s="14" t="s">
        <v>1063</v>
      </c>
      <c r="F530" s="30" t="s">
        <v>38</v>
      </c>
      <c r="G530" s="14">
        <v>1463.07</v>
      </c>
    </row>
    <row r="531" s="24" customFormat="1" ht="14.25" customHeight="1" spans="1:7">
      <c r="A531" s="14">
        <v>528</v>
      </c>
      <c r="B531" s="14" t="s">
        <v>34</v>
      </c>
      <c r="C531" s="14" t="s">
        <v>939</v>
      </c>
      <c r="D531" s="14" t="s">
        <v>1064</v>
      </c>
      <c r="E531" s="14" t="s">
        <v>913</v>
      </c>
      <c r="F531" s="30" t="s">
        <v>38</v>
      </c>
      <c r="G531" s="14">
        <v>1463.07</v>
      </c>
    </row>
    <row r="532" s="24" customFormat="1" ht="14.25" customHeight="1" spans="1:7">
      <c r="A532" s="14">
        <v>529</v>
      </c>
      <c r="B532" s="14" t="s">
        <v>34</v>
      </c>
      <c r="C532" s="14" t="s">
        <v>939</v>
      </c>
      <c r="D532" s="14" t="s">
        <v>1065</v>
      </c>
      <c r="E532" s="14" t="s">
        <v>1066</v>
      </c>
      <c r="F532" s="30" t="s">
        <v>38</v>
      </c>
      <c r="G532" s="14">
        <v>1463.07</v>
      </c>
    </row>
    <row r="533" s="24" customFormat="1" ht="14.25" customHeight="1" spans="1:7">
      <c r="A533" s="14">
        <v>530</v>
      </c>
      <c r="B533" s="14" t="s">
        <v>622</v>
      </c>
      <c r="C533" s="14" t="s">
        <v>740</v>
      </c>
      <c r="D533" s="14" t="s">
        <v>1067</v>
      </c>
      <c r="E533" s="14" t="s">
        <v>398</v>
      </c>
      <c r="F533" s="30" t="s">
        <v>38</v>
      </c>
      <c r="G533" s="14">
        <v>1463.07</v>
      </c>
    </row>
    <row r="534" s="24" customFormat="1" ht="14.25" customHeight="1" spans="1:7">
      <c r="A534" s="14">
        <v>531</v>
      </c>
      <c r="B534" s="14" t="s">
        <v>170</v>
      </c>
      <c r="C534" s="14" t="s">
        <v>286</v>
      </c>
      <c r="D534" s="14" t="s">
        <v>1068</v>
      </c>
      <c r="E534" s="14" t="s">
        <v>1069</v>
      </c>
      <c r="F534" s="30" t="s">
        <v>38</v>
      </c>
      <c r="G534" s="14">
        <v>1463.07</v>
      </c>
    </row>
    <row r="535" s="24" customFormat="1" ht="14.25" customHeight="1" spans="1:7">
      <c r="A535" s="14">
        <v>532</v>
      </c>
      <c r="B535" s="14" t="s">
        <v>622</v>
      </c>
      <c r="C535" s="14" t="s">
        <v>740</v>
      </c>
      <c r="D535" s="14" t="s">
        <v>1070</v>
      </c>
      <c r="E535" s="14" t="s">
        <v>1071</v>
      </c>
      <c r="F535" s="30" t="s">
        <v>38</v>
      </c>
      <c r="G535" s="14">
        <v>1463.07</v>
      </c>
    </row>
    <row r="536" s="24" customFormat="1" ht="14.25" customHeight="1" spans="1:7">
      <c r="A536" s="14">
        <v>533</v>
      </c>
      <c r="B536" s="14" t="s">
        <v>622</v>
      </c>
      <c r="C536" s="14" t="s">
        <v>740</v>
      </c>
      <c r="D536" s="14" t="s">
        <v>1072</v>
      </c>
      <c r="E536" s="14" t="s">
        <v>1073</v>
      </c>
      <c r="F536" s="30" t="s">
        <v>38</v>
      </c>
      <c r="G536" s="14">
        <v>1463.07</v>
      </c>
    </row>
    <row r="537" s="24" customFormat="1" ht="14.25" customHeight="1" spans="1:7">
      <c r="A537" s="14">
        <v>534</v>
      </c>
      <c r="B537" s="14" t="s">
        <v>622</v>
      </c>
      <c r="C537" s="14" t="s">
        <v>740</v>
      </c>
      <c r="D537" s="14" t="s">
        <v>1074</v>
      </c>
      <c r="E537" s="14" t="s">
        <v>795</v>
      </c>
      <c r="F537" s="30" t="s">
        <v>38</v>
      </c>
      <c r="G537" s="14">
        <v>1463.07</v>
      </c>
    </row>
    <row r="538" s="24" customFormat="1" ht="14.25" customHeight="1" spans="1:7">
      <c r="A538" s="14">
        <v>535</v>
      </c>
      <c r="B538" s="14" t="s">
        <v>170</v>
      </c>
      <c r="C538" s="14" t="s">
        <v>1075</v>
      </c>
      <c r="D538" s="14" t="s">
        <v>1076</v>
      </c>
      <c r="E538" s="14" t="s">
        <v>1077</v>
      </c>
      <c r="F538" s="30" t="s">
        <v>38</v>
      </c>
      <c r="G538" s="14">
        <v>1463.07</v>
      </c>
    </row>
    <row r="539" s="24" customFormat="1" ht="14.25" customHeight="1" spans="1:7">
      <c r="A539" s="14">
        <v>536</v>
      </c>
      <c r="B539" s="14" t="s">
        <v>170</v>
      </c>
      <c r="C539" s="14" t="s">
        <v>1075</v>
      </c>
      <c r="D539" s="14" t="s">
        <v>1078</v>
      </c>
      <c r="E539" s="14" t="s">
        <v>1079</v>
      </c>
      <c r="F539" s="30" t="s">
        <v>38</v>
      </c>
      <c r="G539" s="14">
        <v>1463.07</v>
      </c>
    </row>
    <row r="540" s="24" customFormat="1" ht="14.25" customHeight="1" spans="1:7">
      <c r="A540" s="14">
        <v>537</v>
      </c>
      <c r="B540" s="14" t="s">
        <v>494</v>
      </c>
      <c r="C540" s="14" t="s">
        <v>574</v>
      </c>
      <c r="D540" s="14" t="s">
        <v>1080</v>
      </c>
      <c r="E540" s="14" t="s">
        <v>1081</v>
      </c>
      <c r="F540" s="30" t="s">
        <v>38</v>
      </c>
      <c r="G540" s="14">
        <v>1388.37</v>
      </c>
    </row>
    <row r="541" s="24" customFormat="1" ht="14.25" customHeight="1" spans="1:7">
      <c r="A541" s="14">
        <v>538</v>
      </c>
      <c r="B541" s="14" t="s">
        <v>494</v>
      </c>
      <c r="C541" s="14" t="s">
        <v>574</v>
      </c>
      <c r="D541" s="14" t="s">
        <v>1082</v>
      </c>
      <c r="E541" s="14" t="s">
        <v>552</v>
      </c>
      <c r="F541" s="30" t="s">
        <v>38</v>
      </c>
      <c r="G541" s="14">
        <v>1463.07</v>
      </c>
    </row>
    <row r="542" s="24" customFormat="1" ht="14.25" customHeight="1" spans="1:7">
      <c r="A542" s="14">
        <v>539</v>
      </c>
      <c r="B542" s="14" t="s">
        <v>332</v>
      </c>
      <c r="C542" s="14" t="s">
        <v>362</v>
      </c>
      <c r="D542" s="14" t="s">
        <v>1083</v>
      </c>
      <c r="E542" s="14" t="s">
        <v>189</v>
      </c>
      <c r="F542" s="30" t="s">
        <v>38</v>
      </c>
      <c r="G542" s="14">
        <v>1463.07</v>
      </c>
    </row>
    <row r="543" s="24" customFormat="1" ht="14.25" customHeight="1" spans="1:7">
      <c r="A543" s="14">
        <v>540</v>
      </c>
      <c r="B543" s="14" t="s">
        <v>332</v>
      </c>
      <c r="C543" s="14" t="s">
        <v>362</v>
      </c>
      <c r="D543" s="14" t="s">
        <v>1084</v>
      </c>
      <c r="E543" s="14" t="s">
        <v>1085</v>
      </c>
      <c r="F543" s="30" t="s">
        <v>38</v>
      </c>
      <c r="G543" s="14">
        <v>1463.07</v>
      </c>
    </row>
    <row r="544" s="24" customFormat="1" ht="14.25" customHeight="1" spans="1:7">
      <c r="A544" s="14">
        <v>541</v>
      </c>
      <c r="B544" s="14" t="s">
        <v>332</v>
      </c>
      <c r="C544" s="14" t="s">
        <v>362</v>
      </c>
      <c r="D544" s="14" t="s">
        <v>1086</v>
      </c>
      <c r="E544" s="14" t="s">
        <v>340</v>
      </c>
      <c r="F544" s="30" t="s">
        <v>38</v>
      </c>
      <c r="G544" s="14">
        <v>1463.07</v>
      </c>
    </row>
    <row r="545" s="24" customFormat="1" ht="14.25" customHeight="1" spans="1:7">
      <c r="A545" s="14">
        <v>542</v>
      </c>
      <c r="B545" s="14" t="s">
        <v>332</v>
      </c>
      <c r="C545" s="14" t="s">
        <v>362</v>
      </c>
      <c r="D545" s="14" t="s">
        <v>1087</v>
      </c>
      <c r="E545" s="14" t="s">
        <v>1088</v>
      </c>
      <c r="F545" s="30" t="s">
        <v>38</v>
      </c>
      <c r="G545" s="14">
        <v>1463.07</v>
      </c>
    </row>
    <row r="546" s="24" customFormat="1" ht="14.25" customHeight="1" spans="1:7">
      <c r="A546" s="14">
        <v>543</v>
      </c>
      <c r="B546" s="14" t="s">
        <v>332</v>
      </c>
      <c r="C546" s="14" t="s">
        <v>362</v>
      </c>
      <c r="D546" s="14" t="s">
        <v>1089</v>
      </c>
      <c r="E546" s="14" t="s">
        <v>784</v>
      </c>
      <c r="F546" s="30" t="s">
        <v>38</v>
      </c>
      <c r="G546" s="14">
        <v>1463.07</v>
      </c>
    </row>
    <row r="547" s="24" customFormat="1" ht="14.25" customHeight="1" spans="1:7">
      <c r="A547" s="14">
        <v>544</v>
      </c>
      <c r="B547" s="14" t="s">
        <v>654</v>
      </c>
      <c r="C547" s="14" t="s">
        <v>1090</v>
      </c>
      <c r="D547" s="14" t="s">
        <v>1091</v>
      </c>
      <c r="E547" s="14" t="s">
        <v>1092</v>
      </c>
      <c r="F547" s="30" t="s">
        <v>38</v>
      </c>
      <c r="G547" s="14">
        <v>1463.07</v>
      </c>
    </row>
    <row r="548" s="24" customFormat="1" ht="14.25" customHeight="1" spans="1:7">
      <c r="A548" s="14">
        <v>545</v>
      </c>
      <c r="B548" s="14" t="s">
        <v>494</v>
      </c>
      <c r="C548" s="14" t="s">
        <v>353</v>
      </c>
      <c r="D548" s="14" t="s">
        <v>1093</v>
      </c>
      <c r="E548" s="14" t="s">
        <v>1094</v>
      </c>
      <c r="F548" s="30" t="s">
        <v>38</v>
      </c>
      <c r="G548" s="14">
        <v>1463.07</v>
      </c>
    </row>
    <row r="549" s="24" customFormat="1" ht="14.25" customHeight="1" spans="1:7">
      <c r="A549" s="14">
        <v>546</v>
      </c>
      <c r="B549" s="14" t="s">
        <v>654</v>
      </c>
      <c r="C549" s="14" t="s">
        <v>671</v>
      </c>
      <c r="D549" s="14" t="s">
        <v>1095</v>
      </c>
      <c r="E549" s="14" t="s">
        <v>679</v>
      </c>
      <c r="F549" s="30" t="s">
        <v>38</v>
      </c>
      <c r="G549" s="14">
        <v>1463.07</v>
      </c>
    </row>
    <row r="550" s="24" customFormat="1" ht="14.25" customHeight="1" spans="1:7">
      <c r="A550" s="14">
        <v>547</v>
      </c>
      <c r="B550" s="14" t="s">
        <v>654</v>
      </c>
      <c r="C550" s="14" t="s">
        <v>691</v>
      </c>
      <c r="D550" s="14" t="s">
        <v>1096</v>
      </c>
      <c r="E550" s="14" t="s">
        <v>1097</v>
      </c>
      <c r="F550" s="30" t="s">
        <v>38</v>
      </c>
      <c r="G550" s="14">
        <v>1463.07</v>
      </c>
    </row>
    <row r="551" s="24" customFormat="1" ht="14.25" customHeight="1" spans="1:7">
      <c r="A551" s="14">
        <v>548</v>
      </c>
      <c r="B551" s="14" t="s">
        <v>622</v>
      </c>
      <c r="C551" s="14" t="s">
        <v>788</v>
      </c>
      <c r="D551" s="14" t="s">
        <v>1098</v>
      </c>
      <c r="E551" s="14" t="s">
        <v>543</v>
      </c>
      <c r="F551" s="30" t="s">
        <v>38</v>
      </c>
      <c r="G551" s="14">
        <v>1463.07</v>
      </c>
    </row>
    <row r="552" s="24" customFormat="1" ht="14.25" customHeight="1" spans="1:7">
      <c r="A552" s="14">
        <v>549</v>
      </c>
      <c r="B552" s="14" t="s">
        <v>622</v>
      </c>
      <c r="C552" s="14" t="s">
        <v>788</v>
      </c>
      <c r="D552" s="14" t="s">
        <v>1099</v>
      </c>
      <c r="E552" s="14" t="s">
        <v>1100</v>
      </c>
      <c r="F552" s="30" t="s">
        <v>38</v>
      </c>
      <c r="G552" s="14">
        <v>1463.07</v>
      </c>
    </row>
    <row r="553" s="24" customFormat="1" ht="14.25" customHeight="1" spans="1:7">
      <c r="A553" s="14">
        <v>550</v>
      </c>
      <c r="B553" s="14" t="s">
        <v>332</v>
      </c>
      <c r="C553" s="14" t="s">
        <v>1101</v>
      </c>
      <c r="D553" s="14" t="s">
        <v>1102</v>
      </c>
      <c r="E553" s="14" t="s">
        <v>1103</v>
      </c>
      <c r="F553" s="30" t="s">
        <v>38</v>
      </c>
      <c r="G553" s="14">
        <v>1463.07</v>
      </c>
    </row>
    <row r="554" s="24" customFormat="1" ht="14.25" customHeight="1" spans="1:7">
      <c r="A554" s="14">
        <v>551</v>
      </c>
      <c r="B554" s="14" t="s">
        <v>654</v>
      </c>
      <c r="C554" s="14" t="s">
        <v>696</v>
      </c>
      <c r="D554" s="14" t="s">
        <v>1104</v>
      </c>
      <c r="E554" s="14" t="s">
        <v>669</v>
      </c>
      <c r="F554" s="30" t="s">
        <v>38</v>
      </c>
      <c r="G554" s="14">
        <v>1463.07</v>
      </c>
    </row>
    <row r="555" s="24" customFormat="1" ht="14.25" customHeight="1" spans="1:7">
      <c r="A555" s="14">
        <v>552</v>
      </c>
      <c r="B555" s="14" t="s">
        <v>332</v>
      </c>
      <c r="C555" s="14" t="s">
        <v>353</v>
      </c>
      <c r="D555" s="14" t="s">
        <v>1105</v>
      </c>
      <c r="E555" s="14" t="s">
        <v>1106</v>
      </c>
      <c r="F555" s="30" t="s">
        <v>38</v>
      </c>
      <c r="G555" s="14">
        <v>1463.07</v>
      </c>
    </row>
    <row r="556" s="24" customFormat="1" ht="14.25" customHeight="1" spans="1:7">
      <c r="A556" s="14">
        <v>553</v>
      </c>
      <c r="B556" s="14" t="s">
        <v>332</v>
      </c>
      <c r="C556" s="14" t="s">
        <v>1101</v>
      </c>
      <c r="D556" s="14" t="s">
        <v>1107</v>
      </c>
      <c r="E556" s="14" t="s">
        <v>1108</v>
      </c>
      <c r="F556" s="30" t="s">
        <v>38</v>
      </c>
      <c r="G556" s="14">
        <v>1463.07</v>
      </c>
    </row>
    <row r="557" s="24" customFormat="1" ht="14.25" customHeight="1" spans="1:7">
      <c r="A557" s="14">
        <v>554</v>
      </c>
      <c r="B557" s="14" t="s">
        <v>332</v>
      </c>
      <c r="C557" s="14" t="s">
        <v>1109</v>
      </c>
      <c r="D557" s="14" t="s">
        <v>1110</v>
      </c>
      <c r="E557" s="14" t="s">
        <v>476</v>
      </c>
      <c r="F557" s="30" t="s">
        <v>38</v>
      </c>
      <c r="G557" s="14">
        <v>1463.07</v>
      </c>
    </row>
    <row r="558" s="24" customFormat="1" ht="14.25" customHeight="1" spans="1:7">
      <c r="A558" s="14">
        <v>555</v>
      </c>
      <c r="B558" s="14" t="s">
        <v>332</v>
      </c>
      <c r="C558" s="14" t="s">
        <v>1111</v>
      </c>
      <c r="D558" s="14" t="s">
        <v>1112</v>
      </c>
      <c r="E558" s="14" t="s">
        <v>1113</v>
      </c>
      <c r="F558" s="30" t="s">
        <v>38</v>
      </c>
      <c r="G558" s="14">
        <v>1463.07</v>
      </c>
    </row>
    <row r="559" s="24" customFormat="1" ht="14.25" customHeight="1" spans="1:7">
      <c r="A559" s="14">
        <v>556</v>
      </c>
      <c r="B559" s="14" t="s">
        <v>498</v>
      </c>
      <c r="C559" s="14" t="s">
        <v>1114</v>
      </c>
      <c r="D559" s="14" t="s">
        <v>1115</v>
      </c>
      <c r="E559" s="14" t="s">
        <v>359</v>
      </c>
      <c r="F559" s="30" t="s">
        <v>38</v>
      </c>
      <c r="G559" s="14">
        <v>1463.07</v>
      </c>
    </row>
    <row r="560" s="24" customFormat="1" ht="14.25" customHeight="1" spans="1:7">
      <c r="A560" s="14">
        <v>557</v>
      </c>
      <c r="B560" s="14" t="s">
        <v>654</v>
      </c>
      <c r="C560" s="14" t="s">
        <v>1116</v>
      </c>
      <c r="D560" s="14" t="s">
        <v>1117</v>
      </c>
      <c r="E560" s="14" t="s">
        <v>1118</v>
      </c>
      <c r="F560" s="30" t="s">
        <v>38</v>
      </c>
      <c r="G560" s="14">
        <v>1463.07</v>
      </c>
    </row>
    <row r="561" s="24" customFormat="1" ht="14.25" customHeight="1" spans="1:7">
      <c r="A561" s="14">
        <v>558</v>
      </c>
      <c r="B561" s="14" t="s">
        <v>654</v>
      </c>
      <c r="C561" s="14" t="s">
        <v>1090</v>
      </c>
      <c r="D561" s="14" t="s">
        <v>1119</v>
      </c>
      <c r="E561" s="14" t="s">
        <v>1120</v>
      </c>
      <c r="F561" s="30" t="s">
        <v>38</v>
      </c>
      <c r="G561" s="14">
        <v>1463.07</v>
      </c>
    </row>
    <row r="562" s="24" customFormat="1" ht="14.25" customHeight="1" spans="1:7">
      <c r="A562" s="14">
        <v>559</v>
      </c>
      <c r="B562" s="14" t="s">
        <v>654</v>
      </c>
      <c r="C562" s="14" t="s">
        <v>1121</v>
      </c>
      <c r="D562" s="14" t="s">
        <v>1122</v>
      </c>
      <c r="E562" s="14" t="s">
        <v>1123</v>
      </c>
      <c r="F562" s="30" t="s">
        <v>38</v>
      </c>
      <c r="G562" s="14">
        <v>1463.07</v>
      </c>
    </row>
    <row r="563" s="24" customFormat="1" ht="14.25" customHeight="1" spans="1:7">
      <c r="A563" s="14">
        <v>560</v>
      </c>
      <c r="B563" s="14" t="s">
        <v>654</v>
      </c>
      <c r="C563" s="14" t="s">
        <v>705</v>
      </c>
      <c r="D563" s="14" t="s">
        <v>1124</v>
      </c>
      <c r="E563" s="14" t="s">
        <v>1125</v>
      </c>
      <c r="F563" s="30" t="s">
        <v>38</v>
      </c>
      <c r="G563" s="14">
        <v>1463.07</v>
      </c>
    </row>
    <row r="564" s="24" customFormat="1" ht="14.25" customHeight="1" spans="1:7">
      <c r="A564" s="14">
        <v>561</v>
      </c>
      <c r="B564" s="14" t="s">
        <v>498</v>
      </c>
      <c r="C564" s="14" t="s">
        <v>499</v>
      </c>
      <c r="D564" s="14" t="s">
        <v>1126</v>
      </c>
      <c r="E564" s="14" t="s">
        <v>1127</v>
      </c>
      <c r="F564" s="30" t="s">
        <v>38</v>
      </c>
      <c r="G564" s="14">
        <v>1463.07</v>
      </c>
    </row>
    <row r="565" s="24" customFormat="1" ht="14.25" customHeight="1" spans="1:7">
      <c r="A565" s="14">
        <v>562</v>
      </c>
      <c r="B565" s="14" t="s">
        <v>498</v>
      </c>
      <c r="C565" s="14" t="s">
        <v>499</v>
      </c>
      <c r="D565" s="14" t="s">
        <v>1128</v>
      </c>
      <c r="E565" s="14" t="s">
        <v>1129</v>
      </c>
      <c r="F565" s="30" t="s">
        <v>38</v>
      </c>
      <c r="G565" s="14">
        <v>1463.07</v>
      </c>
    </row>
    <row r="566" s="24" customFormat="1" ht="14.25" customHeight="1" spans="1:7">
      <c r="A566" s="14">
        <v>563</v>
      </c>
      <c r="B566" s="14" t="s">
        <v>494</v>
      </c>
      <c r="C566" s="14" t="s">
        <v>641</v>
      </c>
      <c r="D566" s="14" t="s">
        <v>1130</v>
      </c>
      <c r="E566" s="14" t="s">
        <v>1131</v>
      </c>
      <c r="F566" s="30" t="s">
        <v>38</v>
      </c>
      <c r="G566" s="14">
        <v>1463.07</v>
      </c>
    </row>
    <row r="567" s="24" customFormat="1" ht="14.25" customHeight="1" spans="1:7">
      <c r="A567" s="14">
        <v>564</v>
      </c>
      <c r="B567" s="14" t="s">
        <v>494</v>
      </c>
      <c r="C567" s="14" t="s">
        <v>581</v>
      </c>
      <c r="D567" s="14" t="s">
        <v>1132</v>
      </c>
      <c r="E567" s="14" t="s">
        <v>1133</v>
      </c>
      <c r="F567" s="30" t="s">
        <v>38</v>
      </c>
      <c r="G567" s="14">
        <v>1463.07</v>
      </c>
    </row>
    <row r="568" s="24" customFormat="1" ht="14.25" customHeight="1" spans="1:7">
      <c r="A568" s="14">
        <v>565</v>
      </c>
      <c r="B568" s="14" t="s">
        <v>332</v>
      </c>
      <c r="C568" s="14" t="s">
        <v>430</v>
      </c>
      <c r="D568" s="14" t="s">
        <v>1134</v>
      </c>
      <c r="E568" s="14" t="s">
        <v>1135</v>
      </c>
      <c r="F568" s="30" t="s">
        <v>38</v>
      </c>
      <c r="G568" s="14">
        <v>1463.07</v>
      </c>
    </row>
    <row r="569" s="24" customFormat="1" ht="14.25" customHeight="1" spans="1:7">
      <c r="A569" s="14">
        <v>566</v>
      </c>
      <c r="B569" s="14" t="s">
        <v>332</v>
      </c>
      <c r="C569" s="14" t="s">
        <v>456</v>
      </c>
      <c r="D569" s="14" t="s">
        <v>1136</v>
      </c>
      <c r="E569" s="14" t="s">
        <v>1137</v>
      </c>
      <c r="F569" s="30" t="s">
        <v>38</v>
      </c>
      <c r="G569" s="14">
        <v>1463.07</v>
      </c>
    </row>
    <row r="570" s="24" customFormat="1" ht="14.25" customHeight="1" spans="1:7">
      <c r="A570" s="14">
        <v>567</v>
      </c>
      <c r="B570" s="14" t="s">
        <v>482</v>
      </c>
      <c r="C570" s="14" t="s">
        <v>492</v>
      </c>
      <c r="D570" s="14" t="s">
        <v>186</v>
      </c>
      <c r="E570" s="14" t="s">
        <v>1138</v>
      </c>
      <c r="F570" s="30" t="s">
        <v>38</v>
      </c>
      <c r="G570" s="14">
        <v>1463.07</v>
      </c>
    </row>
    <row r="571" s="24" customFormat="1" ht="14.25" customHeight="1" spans="1:7">
      <c r="A571" s="14">
        <v>568</v>
      </c>
      <c r="B571" s="14" t="s">
        <v>622</v>
      </c>
      <c r="C571" s="14" t="s">
        <v>1139</v>
      </c>
      <c r="D571" s="14" t="s">
        <v>1140</v>
      </c>
      <c r="E571" s="14" t="s">
        <v>748</v>
      </c>
      <c r="F571" s="30" t="s">
        <v>38</v>
      </c>
      <c r="G571" s="14">
        <v>1463.07</v>
      </c>
    </row>
    <row r="572" s="24" customFormat="1" ht="14.25" customHeight="1" spans="1:7">
      <c r="A572" s="14">
        <v>569</v>
      </c>
      <c r="B572" s="14" t="s">
        <v>654</v>
      </c>
      <c r="C572" s="14" t="s">
        <v>721</v>
      </c>
      <c r="D572" s="14" t="s">
        <v>1141</v>
      </c>
      <c r="E572" s="14" t="s">
        <v>723</v>
      </c>
      <c r="F572" s="30" t="s">
        <v>38</v>
      </c>
      <c r="G572" s="14">
        <v>1463.07</v>
      </c>
    </row>
    <row r="573" s="24" customFormat="1" ht="14.25" customHeight="1" spans="1:7">
      <c r="A573" s="14">
        <v>570</v>
      </c>
      <c r="B573" s="14" t="s">
        <v>498</v>
      </c>
      <c r="C573" s="14" t="s">
        <v>514</v>
      </c>
      <c r="D573" s="14" t="s">
        <v>1142</v>
      </c>
      <c r="E573" s="14" t="s">
        <v>1029</v>
      </c>
      <c r="F573" s="30" t="s">
        <v>38</v>
      </c>
      <c r="G573" s="14">
        <v>1463.07</v>
      </c>
    </row>
    <row r="574" s="24" customFormat="1" ht="14.25" customHeight="1" spans="1:7">
      <c r="A574" s="14">
        <v>571</v>
      </c>
      <c r="B574" s="14" t="s">
        <v>170</v>
      </c>
      <c r="C574" s="14" t="s">
        <v>1075</v>
      </c>
      <c r="D574" s="14" t="s">
        <v>1143</v>
      </c>
      <c r="E574" s="14" t="s">
        <v>317</v>
      </c>
      <c r="F574" s="30" t="s">
        <v>38</v>
      </c>
      <c r="G574" s="14">
        <v>1463.07</v>
      </c>
    </row>
    <row r="575" s="24" customFormat="1" ht="14.25" customHeight="1" spans="1:7">
      <c r="A575" s="14">
        <v>572</v>
      </c>
      <c r="B575" s="14" t="s">
        <v>622</v>
      </c>
      <c r="C575" s="14" t="s">
        <v>736</v>
      </c>
      <c r="D575" s="14" t="s">
        <v>1144</v>
      </c>
      <c r="E575" s="14" t="s">
        <v>1135</v>
      </c>
      <c r="F575" s="30" t="s">
        <v>38</v>
      </c>
      <c r="G575" s="14">
        <v>1463.07</v>
      </c>
    </row>
    <row r="576" s="24" customFormat="1" ht="14.25" customHeight="1" spans="1:7">
      <c r="A576" s="14">
        <v>573</v>
      </c>
      <c r="B576" s="14" t="s">
        <v>494</v>
      </c>
      <c r="C576" s="14" t="s">
        <v>599</v>
      </c>
      <c r="D576" s="14" t="s">
        <v>1145</v>
      </c>
      <c r="E576" s="14" t="s">
        <v>87</v>
      </c>
      <c r="F576" s="30" t="s">
        <v>38</v>
      </c>
      <c r="G576" s="14">
        <v>1463.07</v>
      </c>
    </row>
    <row r="577" s="24" customFormat="1" ht="14.25" customHeight="1" spans="1:7">
      <c r="A577" s="14">
        <v>574</v>
      </c>
      <c r="B577" s="14" t="s">
        <v>494</v>
      </c>
      <c r="C577" s="14" t="s">
        <v>599</v>
      </c>
      <c r="D577" s="14" t="s">
        <v>1146</v>
      </c>
      <c r="E577" s="14" t="s">
        <v>87</v>
      </c>
      <c r="F577" s="30" t="s">
        <v>38</v>
      </c>
      <c r="G577" s="14">
        <v>1463.07</v>
      </c>
    </row>
    <row r="578" s="24" customFormat="1" ht="14.25" customHeight="1" spans="1:7">
      <c r="A578" s="14">
        <v>575</v>
      </c>
      <c r="B578" s="14" t="s">
        <v>34</v>
      </c>
      <c r="C578" s="14" t="s">
        <v>1147</v>
      </c>
      <c r="D578" s="14" t="s">
        <v>1148</v>
      </c>
      <c r="E578" s="14" t="s">
        <v>1149</v>
      </c>
      <c r="F578" s="30" t="s">
        <v>38</v>
      </c>
      <c r="G578" s="14">
        <v>1463.07</v>
      </c>
    </row>
    <row r="579" s="24" customFormat="1" ht="14.25" customHeight="1" spans="1:7">
      <c r="A579" s="14">
        <v>576</v>
      </c>
      <c r="B579" s="14" t="s">
        <v>34</v>
      </c>
      <c r="C579" s="14" t="s">
        <v>1147</v>
      </c>
      <c r="D579" s="14" t="s">
        <v>1150</v>
      </c>
      <c r="E579" s="14" t="s">
        <v>1151</v>
      </c>
      <c r="F579" s="30" t="s">
        <v>38</v>
      </c>
      <c r="G579" s="14">
        <v>1463.07</v>
      </c>
    </row>
    <row r="580" s="24" customFormat="1" ht="14.25" customHeight="1" spans="1:7">
      <c r="A580" s="14">
        <v>577</v>
      </c>
      <c r="B580" s="14" t="s">
        <v>170</v>
      </c>
      <c r="C580" s="14" t="s">
        <v>252</v>
      </c>
      <c r="D580" s="14" t="s">
        <v>1152</v>
      </c>
      <c r="E580" s="14" t="s">
        <v>467</v>
      </c>
      <c r="F580" s="30" t="s">
        <v>38</v>
      </c>
      <c r="G580" s="14">
        <v>1463.07</v>
      </c>
    </row>
    <row r="581" s="24" customFormat="1" ht="14.25" customHeight="1" spans="1:7">
      <c r="A581" s="14">
        <v>578</v>
      </c>
      <c r="B581" s="14" t="s">
        <v>1153</v>
      </c>
      <c r="C581" s="14" t="s">
        <v>111</v>
      </c>
      <c r="D581" s="14" t="s">
        <v>1154</v>
      </c>
      <c r="E581" s="14" t="s">
        <v>1155</v>
      </c>
      <c r="F581" s="30" t="s">
        <v>38</v>
      </c>
      <c r="G581" s="14">
        <v>1463.07</v>
      </c>
    </row>
    <row r="582" s="24" customFormat="1" ht="14.25" customHeight="1" spans="1:7">
      <c r="A582" s="14">
        <v>579</v>
      </c>
      <c r="B582" s="14" t="s">
        <v>622</v>
      </c>
      <c r="C582" s="14" t="s">
        <v>1156</v>
      </c>
      <c r="D582" s="14" t="s">
        <v>1157</v>
      </c>
      <c r="E582" s="14" t="s">
        <v>787</v>
      </c>
      <c r="F582" s="30" t="s">
        <v>38</v>
      </c>
      <c r="G582" s="14">
        <v>1463.07</v>
      </c>
    </row>
    <row r="583" s="24" customFormat="1" ht="14.25" customHeight="1" spans="1:7">
      <c r="A583" s="14">
        <v>580</v>
      </c>
      <c r="B583" s="14" t="s">
        <v>1038</v>
      </c>
      <c r="C583" s="14" t="s">
        <v>1158</v>
      </c>
      <c r="D583" s="14" t="s">
        <v>116</v>
      </c>
      <c r="E583" s="14" t="s">
        <v>1159</v>
      </c>
      <c r="F583" s="30" t="s">
        <v>38</v>
      </c>
      <c r="G583" s="14">
        <v>1463.07</v>
      </c>
    </row>
    <row r="584" s="24" customFormat="1" ht="14.25" customHeight="1" spans="1:7">
      <c r="A584" s="14">
        <v>581</v>
      </c>
      <c r="B584" s="14" t="s">
        <v>1038</v>
      </c>
      <c r="C584" s="14" t="s">
        <v>602</v>
      </c>
      <c r="D584" s="14" t="s">
        <v>1160</v>
      </c>
      <c r="E584" s="14" t="s">
        <v>1161</v>
      </c>
      <c r="F584" s="30" t="s">
        <v>38</v>
      </c>
      <c r="G584" s="14">
        <v>1463.07</v>
      </c>
    </row>
    <row r="585" s="24" customFormat="1" ht="14.25" customHeight="1" spans="1:7">
      <c r="A585" s="14">
        <v>582</v>
      </c>
      <c r="B585" s="14" t="s">
        <v>1038</v>
      </c>
      <c r="C585" s="14" t="s">
        <v>1162</v>
      </c>
      <c r="D585" s="14" t="s">
        <v>1163</v>
      </c>
      <c r="E585" s="14" t="s">
        <v>630</v>
      </c>
      <c r="F585" s="30" t="s">
        <v>38</v>
      </c>
      <c r="G585" s="14">
        <v>1463.07</v>
      </c>
    </row>
    <row r="586" s="24" customFormat="1" ht="14.25" customHeight="1" spans="1:7">
      <c r="A586" s="14">
        <v>583</v>
      </c>
      <c r="B586" s="14" t="s">
        <v>1164</v>
      </c>
      <c r="C586" s="14" t="s">
        <v>146</v>
      </c>
      <c r="D586" s="14" t="s">
        <v>1165</v>
      </c>
      <c r="E586" s="14" t="s">
        <v>1166</v>
      </c>
      <c r="F586" s="30" t="s">
        <v>38</v>
      </c>
      <c r="G586" s="14">
        <v>1463.07</v>
      </c>
    </row>
    <row r="587" s="24" customFormat="1" ht="14.25" customHeight="1" spans="1:7">
      <c r="A587" s="14">
        <v>584</v>
      </c>
      <c r="B587" s="14" t="s">
        <v>654</v>
      </c>
      <c r="C587" s="14" t="s">
        <v>721</v>
      </c>
      <c r="D587" s="14" t="s">
        <v>1167</v>
      </c>
      <c r="E587" s="14" t="s">
        <v>684</v>
      </c>
      <c r="F587" s="30" t="s">
        <v>38</v>
      </c>
      <c r="G587" s="14">
        <v>1463.07</v>
      </c>
    </row>
    <row r="588" s="24" customFormat="1" ht="14.25" customHeight="1" spans="1:7">
      <c r="A588" s="14">
        <v>585</v>
      </c>
      <c r="B588" s="14" t="s">
        <v>654</v>
      </c>
      <c r="C588" s="14" t="s">
        <v>658</v>
      </c>
      <c r="D588" s="14" t="s">
        <v>1168</v>
      </c>
      <c r="E588" s="14" t="s">
        <v>1169</v>
      </c>
      <c r="F588" s="30" t="s">
        <v>38</v>
      </c>
      <c r="G588" s="14">
        <v>1463.07</v>
      </c>
    </row>
    <row r="589" s="24" customFormat="1" ht="14.25" customHeight="1" spans="1:7">
      <c r="A589" s="14">
        <v>586</v>
      </c>
      <c r="B589" s="14" t="s">
        <v>622</v>
      </c>
      <c r="C589" s="14" t="s">
        <v>726</v>
      </c>
      <c r="D589" s="14" t="s">
        <v>1170</v>
      </c>
      <c r="E589" s="14" t="s">
        <v>845</v>
      </c>
      <c r="F589" s="30" t="s">
        <v>38</v>
      </c>
      <c r="G589" s="14">
        <v>1463.07</v>
      </c>
    </row>
    <row r="590" s="24" customFormat="1" ht="14.25" customHeight="1" spans="1:7">
      <c r="A590" s="14">
        <v>587</v>
      </c>
      <c r="B590" s="14" t="s">
        <v>34</v>
      </c>
      <c r="C590" s="14" t="s">
        <v>939</v>
      </c>
      <c r="D590" s="14" t="s">
        <v>1171</v>
      </c>
      <c r="E590" s="14" t="s">
        <v>1172</v>
      </c>
      <c r="F590" s="30" t="s">
        <v>38</v>
      </c>
      <c r="G590" s="14">
        <v>1463.07</v>
      </c>
    </row>
    <row r="591" s="24" customFormat="1" ht="14.25" customHeight="1" spans="1:7">
      <c r="A591" s="14">
        <v>588</v>
      </c>
      <c r="B591" s="14" t="s">
        <v>482</v>
      </c>
      <c r="C591" s="14" t="s">
        <v>1173</v>
      </c>
      <c r="D591" s="14" t="s">
        <v>1174</v>
      </c>
      <c r="E591" s="14" t="s">
        <v>1175</v>
      </c>
      <c r="F591" s="30" t="s">
        <v>38</v>
      </c>
      <c r="G591" s="14">
        <v>1463.07</v>
      </c>
    </row>
    <row r="592" s="24" customFormat="1" ht="14.25" customHeight="1" spans="1:7">
      <c r="A592" s="14">
        <v>589</v>
      </c>
      <c r="B592" s="14" t="s">
        <v>170</v>
      </c>
      <c r="C592" s="14" t="s">
        <v>1176</v>
      </c>
      <c r="D592" s="14" t="s">
        <v>1177</v>
      </c>
      <c r="E592" s="14" t="s">
        <v>1049</v>
      </c>
      <c r="F592" s="30" t="s">
        <v>38</v>
      </c>
      <c r="G592" s="14">
        <v>1463.07</v>
      </c>
    </row>
    <row r="593" s="24" customFormat="1" ht="14.25" customHeight="1" spans="1:7">
      <c r="A593" s="14">
        <v>590</v>
      </c>
      <c r="B593" s="14" t="s">
        <v>170</v>
      </c>
      <c r="C593" s="14" t="s">
        <v>1178</v>
      </c>
      <c r="D593" s="14" t="s">
        <v>1179</v>
      </c>
      <c r="E593" s="14" t="s">
        <v>896</v>
      </c>
      <c r="F593" s="30" t="s">
        <v>38</v>
      </c>
      <c r="G593" s="14">
        <v>1463.07</v>
      </c>
    </row>
    <row r="594" s="24" customFormat="1" ht="14.25" customHeight="1" spans="1:7">
      <c r="A594" s="14">
        <v>591</v>
      </c>
      <c r="B594" s="14" t="s">
        <v>1180</v>
      </c>
      <c r="C594" s="14" t="s">
        <v>708</v>
      </c>
      <c r="D594" s="14" t="s">
        <v>1181</v>
      </c>
      <c r="E594" s="14" t="s">
        <v>679</v>
      </c>
      <c r="F594" s="30" t="s">
        <v>38</v>
      </c>
      <c r="G594" s="14">
        <v>1463.07</v>
      </c>
    </row>
    <row r="595" s="24" customFormat="1" ht="14.25" customHeight="1" spans="1:7">
      <c r="A595" s="14">
        <v>592</v>
      </c>
      <c r="B595" s="14" t="s">
        <v>1153</v>
      </c>
      <c r="C595" s="14" t="s">
        <v>96</v>
      </c>
      <c r="D595" s="14" t="s">
        <v>1182</v>
      </c>
      <c r="E595" s="14" t="s">
        <v>1183</v>
      </c>
      <c r="F595" s="30" t="s">
        <v>38</v>
      </c>
      <c r="G595" s="14">
        <v>1463.07</v>
      </c>
    </row>
    <row r="596" s="24" customFormat="1" ht="14.25" customHeight="1" spans="1:7">
      <c r="A596" s="14">
        <v>593</v>
      </c>
      <c r="B596" s="14" t="s">
        <v>1153</v>
      </c>
      <c r="C596" s="14" t="s">
        <v>96</v>
      </c>
      <c r="D596" s="14" t="s">
        <v>1184</v>
      </c>
      <c r="E596" s="14" t="s">
        <v>37</v>
      </c>
      <c r="F596" s="30" t="s">
        <v>38</v>
      </c>
      <c r="G596" s="14">
        <v>1463.07</v>
      </c>
    </row>
    <row r="597" s="24" customFormat="1" ht="14.25" customHeight="1" spans="1:7">
      <c r="A597" s="14">
        <v>594</v>
      </c>
      <c r="B597" s="14" t="s">
        <v>622</v>
      </c>
      <c r="C597" s="14" t="s">
        <v>779</v>
      </c>
      <c r="D597" s="14" t="s">
        <v>1185</v>
      </c>
      <c r="E597" s="14" t="s">
        <v>1186</v>
      </c>
      <c r="F597" s="30" t="s">
        <v>38</v>
      </c>
      <c r="G597" s="14">
        <v>1463.07</v>
      </c>
    </row>
    <row r="598" s="24" customFormat="1" ht="14.25" customHeight="1" spans="1:7">
      <c r="A598" s="14">
        <v>595</v>
      </c>
      <c r="B598" s="14" t="s">
        <v>170</v>
      </c>
      <c r="C598" s="14" t="s">
        <v>1187</v>
      </c>
      <c r="D598" s="14" t="s">
        <v>1188</v>
      </c>
      <c r="E598" s="14" t="s">
        <v>247</v>
      </c>
      <c r="F598" s="30" t="s">
        <v>38</v>
      </c>
      <c r="G598" s="14">
        <v>1463.07</v>
      </c>
    </row>
    <row r="599" s="24" customFormat="1" ht="14.25" customHeight="1" spans="1:7">
      <c r="A599" s="14">
        <v>596</v>
      </c>
      <c r="B599" s="14" t="s">
        <v>170</v>
      </c>
      <c r="C599" s="14" t="s">
        <v>1075</v>
      </c>
      <c r="D599" s="14" t="s">
        <v>1189</v>
      </c>
      <c r="E599" s="14" t="s">
        <v>738</v>
      </c>
      <c r="F599" s="30" t="s">
        <v>38</v>
      </c>
      <c r="G599" s="14">
        <v>1463.07</v>
      </c>
    </row>
    <row r="600" s="24" customFormat="1" ht="14.25" customHeight="1" spans="1:7">
      <c r="A600" s="14">
        <v>597</v>
      </c>
      <c r="B600" s="14" t="s">
        <v>170</v>
      </c>
      <c r="C600" s="14" t="s">
        <v>1190</v>
      </c>
      <c r="D600" s="14" t="s">
        <v>1191</v>
      </c>
      <c r="E600" s="14" t="s">
        <v>1137</v>
      </c>
      <c r="F600" s="30" t="s">
        <v>38</v>
      </c>
      <c r="G600" s="14">
        <v>1463.07</v>
      </c>
    </row>
    <row r="601" s="24" customFormat="1" ht="14.25" customHeight="1" spans="1:7">
      <c r="A601" s="14">
        <v>598</v>
      </c>
      <c r="B601" s="14" t="s">
        <v>332</v>
      </c>
      <c r="C601" s="14" t="s">
        <v>365</v>
      </c>
      <c r="D601" s="14" t="s">
        <v>1192</v>
      </c>
      <c r="E601" s="14" t="s">
        <v>432</v>
      </c>
      <c r="F601" s="30" t="s">
        <v>38</v>
      </c>
      <c r="G601" s="14">
        <v>1463.07</v>
      </c>
    </row>
    <row r="602" s="24" customFormat="1" ht="14.25" customHeight="1" spans="1:7">
      <c r="A602" s="14">
        <v>599</v>
      </c>
      <c r="B602" s="14" t="s">
        <v>332</v>
      </c>
      <c r="C602" s="14" t="s">
        <v>362</v>
      </c>
      <c r="D602" s="14" t="s">
        <v>1062</v>
      </c>
      <c r="E602" s="14" t="s">
        <v>26</v>
      </c>
      <c r="F602" s="30" t="s">
        <v>38</v>
      </c>
      <c r="G602" s="14">
        <v>1463.07</v>
      </c>
    </row>
    <row r="603" s="24" customFormat="1" ht="14.25" customHeight="1" spans="1:7">
      <c r="A603" s="14">
        <v>600</v>
      </c>
      <c r="B603" s="14" t="s">
        <v>332</v>
      </c>
      <c r="C603" s="14" t="s">
        <v>333</v>
      </c>
      <c r="D603" s="14" t="s">
        <v>1193</v>
      </c>
      <c r="E603" s="14" t="s">
        <v>1031</v>
      </c>
      <c r="F603" s="30" t="s">
        <v>38</v>
      </c>
      <c r="G603" s="14">
        <v>1463.07</v>
      </c>
    </row>
    <row r="604" s="24" customFormat="1" ht="14.25" customHeight="1" spans="1:7">
      <c r="A604" s="14">
        <v>601</v>
      </c>
      <c r="B604" s="14" t="s">
        <v>1194</v>
      </c>
      <c r="C604" s="14" t="s">
        <v>1173</v>
      </c>
      <c r="D604" s="14" t="s">
        <v>1195</v>
      </c>
      <c r="E604" s="14" t="s">
        <v>1196</v>
      </c>
      <c r="F604" s="30" t="s">
        <v>38</v>
      </c>
      <c r="G604" s="14">
        <v>1463.07</v>
      </c>
    </row>
    <row r="605" s="24" customFormat="1" ht="14.25" customHeight="1" spans="1:7">
      <c r="A605" s="14">
        <v>602</v>
      </c>
      <c r="B605" s="14" t="s">
        <v>1194</v>
      </c>
      <c r="C605" s="14" t="s">
        <v>483</v>
      </c>
      <c r="D605" s="14" t="s">
        <v>1197</v>
      </c>
      <c r="E605" s="14" t="s">
        <v>1198</v>
      </c>
      <c r="F605" s="30" t="s">
        <v>38</v>
      </c>
      <c r="G605" s="14">
        <v>1463.07</v>
      </c>
    </row>
    <row r="606" s="24" customFormat="1" ht="14.25" customHeight="1" spans="1:7">
      <c r="A606" s="14">
        <v>603</v>
      </c>
      <c r="B606" s="14" t="s">
        <v>1038</v>
      </c>
      <c r="C606" s="14" t="s">
        <v>574</v>
      </c>
      <c r="D606" s="14" t="s">
        <v>1199</v>
      </c>
      <c r="E606" s="14" t="s">
        <v>628</v>
      </c>
      <c r="F606" s="30" t="s">
        <v>38</v>
      </c>
      <c r="G606" s="14">
        <v>1463.07</v>
      </c>
    </row>
    <row r="607" s="24" customFormat="1" ht="14.25" customHeight="1" spans="1:7">
      <c r="A607" s="14">
        <v>604</v>
      </c>
      <c r="B607" s="14" t="s">
        <v>1038</v>
      </c>
      <c r="C607" s="14" t="s">
        <v>594</v>
      </c>
      <c r="D607" s="14" t="s">
        <v>1200</v>
      </c>
      <c r="E607" s="14" t="s">
        <v>1201</v>
      </c>
      <c r="F607" s="30" t="s">
        <v>38</v>
      </c>
      <c r="G607" s="14">
        <v>1463.07</v>
      </c>
    </row>
    <row r="608" s="24" customFormat="1" ht="14.25" customHeight="1" spans="1:7">
      <c r="A608" s="14">
        <v>605</v>
      </c>
      <c r="B608" s="14" t="s">
        <v>1180</v>
      </c>
      <c r="C608" s="14" t="s">
        <v>1202</v>
      </c>
      <c r="D608" s="14" t="s">
        <v>1203</v>
      </c>
      <c r="E608" s="14" t="s">
        <v>1204</v>
      </c>
      <c r="F608" s="30" t="s">
        <v>38</v>
      </c>
      <c r="G608" s="14">
        <v>1463.07</v>
      </c>
    </row>
    <row r="609" s="24" customFormat="1" ht="14.25" customHeight="1" spans="1:7">
      <c r="A609" s="14">
        <v>606</v>
      </c>
      <c r="B609" s="14" t="s">
        <v>1180</v>
      </c>
      <c r="C609" s="14" t="s">
        <v>696</v>
      </c>
      <c r="D609" s="14" t="s">
        <v>1205</v>
      </c>
      <c r="E609" s="14" t="s">
        <v>1206</v>
      </c>
      <c r="F609" s="30" t="s">
        <v>38</v>
      </c>
      <c r="G609" s="14">
        <v>1463.07</v>
      </c>
    </row>
    <row r="610" s="24" customFormat="1" ht="14.25" customHeight="1" spans="1:7">
      <c r="A610" s="14">
        <v>607</v>
      </c>
      <c r="B610" s="14" t="s">
        <v>1038</v>
      </c>
      <c r="C610" s="14" t="s">
        <v>1207</v>
      </c>
      <c r="D610" s="14" t="s">
        <v>1208</v>
      </c>
      <c r="E610" s="14" t="s">
        <v>787</v>
      </c>
      <c r="F610" s="30" t="s">
        <v>38</v>
      </c>
      <c r="G610" s="14">
        <v>1463.07</v>
      </c>
    </row>
    <row r="611" s="24" customFormat="1" ht="14.25" customHeight="1" spans="1:7">
      <c r="A611" s="14">
        <v>608</v>
      </c>
      <c r="B611" s="14" t="s">
        <v>622</v>
      </c>
      <c r="C611" s="14" t="s">
        <v>818</v>
      </c>
      <c r="D611" s="14" t="s">
        <v>1209</v>
      </c>
      <c r="E611" s="14" t="s">
        <v>989</v>
      </c>
      <c r="F611" s="30" t="s">
        <v>38</v>
      </c>
      <c r="G611" s="14">
        <v>1463.07</v>
      </c>
    </row>
    <row r="612" s="24" customFormat="1" ht="14.25" customHeight="1" spans="1:7">
      <c r="A612" s="14">
        <v>609</v>
      </c>
      <c r="B612" s="14" t="s">
        <v>622</v>
      </c>
      <c r="C612" s="14" t="s">
        <v>754</v>
      </c>
      <c r="D612" s="14" t="s">
        <v>1210</v>
      </c>
      <c r="E612" s="14" t="s">
        <v>956</v>
      </c>
      <c r="F612" s="30" t="s">
        <v>38</v>
      </c>
      <c r="G612" s="14">
        <v>1463.07</v>
      </c>
    </row>
    <row r="613" s="24" customFormat="1" ht="14.25" customHeight="1" spans="1:7">
      <c r="A613" s="14">
        <v>610</v>
      </c>
      <c r="B613" s="14" t="s">
        <v>622</v>
      </c>
      <c r="C613" s="14" t="s">
        <v>779</v>
      </c>
      <c r="D613" s="14" t="s">
        <v>1211</v>
      </c>
      <c r="E613" s="14" t="s">
        <v>177</v>
      </c>
      <c r="F613" s="30" t="s">
        <v>38</v>
      </c>
      <c r="G613" s="14">
        <v>1463.07</v>
      </c>
    </row>
    <row r="614" s="24" customFormat="1" ht="14.25" customHeight="1" spans="1:7">
      <c r="A614" s="14">
        <v>611</v>
      </c>
      <c r="B614" s="14" t="s">
        <v>622</v>
      </c>
      <c r="C614" s="14" t="s">
        <v>623</v>
      </c>
      <c r="D614" s="14" t="s">
        <v>1212</v>
      </c>
      <c r="E614" s="14" t="s">
        <v>784</v>
      </c>
      <c r="F614" s="30" t="s">
        <v>38</v>
      </c>
      <c r="G614" s="14">
        <v>1463.07</v>
      </c>
    </row>
    <row r="615" s="24" customFormat="1" ht="14.25" customHeight="1" spans="1:7">
      <c r="A615" s="14">
        <v>612</v>
      </c>
      <c r="B615" s="14" t="s">
        <v>622</v>
      </c>
      <c r="C615" s="14" t="s">
        <v>809</v>
      </c>
      <c r="D615" s="14" t="s">
        <v>1213</v>
      </c>
      <c r="E615" s="14" t="s">
        <v>1214</v>
      </c>
      <c r="F615" s="30" t="s">
        <v>38</v>
      </c>
      <c r="G615" s="14">
        <v>1463.07</v>
      </c>
    </row>
    <row r="616" s="24" customFormat="1" ht="14.25" customHeight="1" spans="1:7">
      <c r="A616" s="14">
        <v>613</v>
      </c>
      <c r="B616" s="14" t="s">
        <v>332</v>
      </c>
      <c r="C616" s="14" t="s">
        <v>333</v>
      </c>
      <c r="D616" s="14" t="s">
        <v>1215</v>
      </c>
      <c r="E616" s="14" t="s">
        <v>384</v>
      </c>
      <c r="F616" s="30" t="s">
        <v>38</v>
      </c>
      <c r="G616" s="14">
        <v>1463.07</v>
      </c>
    </row>
    <row r="617" s="24" customFormat="1" ht="14.25" customHeight="1" spans="1:7">
      <c r="A617" s="14">
        <v>614</v>
      </c>
      <c r="B617" s="14" t="s">
        <v>332</v>
      </c>
      <c r="C617" s="14" t="s">
        <v>1216</v>
      </c>
      <c r="D617" s="14" t="s">
        <v>1217</v>
      </c>
      <c r="E617" s="14" t="s">
        <v>1033</v>
      </c>
      <c r="F617" s="30" t="s">
        <v>38</v>
      </c>
      <c r="G617" s="14">
        <v>1463.07</v>
      </c>
    </row>
    <row r="618" s="24" customFormat="1" ht="14.25" customHeight="1" spans="1:7">
      <c r="A618" s="14">
        <v>615</v>
      </c>
      <c r="B618" s="14" t="s">
        <v>1164</v>
      </c>
      <c r="C618" s="14" t="s">
        <v>161</v>
      </c>
      <c r="D618" s="14" t="s">
        <v>1218</v>
      </c>
      <c r="E618" s="14" t="s">
        <v>1219</v>
      </c>
      <c r="F618" s="30" t="s">
        <v>38</v>
      </c>
      <c r="G618" s="14">
        <v>1463.07</v>
      </c>
    </row>
    <row r="619" s="24" customFormat="1" ht="14.25" customHeight="1" spans="1:7">
      <c r="A619" s="14">
        <v>616</v>
      </c>
      <c r="B619" s="14" t="s">
        <v>971</v>
      </c>
      <c r="C619" s="14" t="s">
        <v>1220</v>
      </c>
      <c r="D619" s="14" t="s">
        <v>1221</v>
      </c>
      <c r="E619" s="14" t="s">
        <v>127</v>
      </c>
      <c r="F619" s="30" t="s">
        <v>38</v>
      </c>
      <c r="G619" s="14">
        <v>1463.07</v>
      </c>
    </row>
    <row r="620" s="24" customFormat="1" ht="14.25" customHeight="1" spans="1:7">
      <c r="A620" s="14">
        <v>617</v>
      </c>
      <c r="B620" s="14" t="s">
        <v>971</v>
      </c>
      <c r="C620" s="14" t="s">
        <v>137</v>
      </c>
      <c r="D620" s="14" t="s">
        <v>1222</v>
      </c>
      <c r="E620" s="14" t="s">
        <v>1223</v>
      </c>
      <c r="F620" s="30" t="s">
        <v>38</v>
      </c>
      <c r="G620" s="14">
        <v>1463.07</v>
      </c>
    </row>
    <row r="621" s="24" customFormat="1" ht="14.25" customHeight="1" spans="1:7">
      <c r="A621" s="14">
        <v>618</v>
      </c>
      <c r="B621" s="14" t="s">
        <v>1180</v>
      </c>
      <c r="C621" s="14" t="s">
        <v>682</v>
      </c>
      <c r="D621" s="14" t="s">
        <v>1224</v>
      </c>
      <c r="E621" s="14" t="s">
        <v>1225</v>
      </c>
      <c r="F621" s="30" t="s">
        <v>38</v>
      </c>
      <c r="G621" s="14">
        <v>1463.07</v>
      </c>
    </row>
    <row r="622" s="24" customFormat="1" ht="14.25" customHeight="1" spans="1:7">
      <c r="A622" s="14">
        <v>619</v>
      </c>
      <c r="B622" s="14" t="s">
        <v>1180</v>
      </c>
      <c r="C622" s="14" t="s">
        <v>708</v>
      </c>
      <c r="D622" s="14" t="s">
        <v>1226</v>
      </c>
      <c r="E622" s="14" t="s">
        <v>1227</v>
      </c>
      <c r="F622" s="30" t="s">
        <v>38</v>
      </c>
      <c r="G622" s="14">
        <v>1463.07</v>
      </c>
    </row>
    <row r="623" s="24" customFormat="1" ht="14.25" customHeight="1" spans="1:7">
      <c r="A623" s="14">
        <v>620</v>
      </c>
      <c r="B623" s="14" t="s">
        <v>1153</v>
      </c>
      <c r="C623" s="14" t="s">
        <v>1228</v>
      </c>
      <c r="D623" s="14" t="s">
        <v>1229</v>
      </c>
      <c r="E623" s="14" t="s">
        <v>1223</v>
      </c>
      <c r="F623" s="30" t="s">
        <v>38</v>
      </c>
      <c r="G623" s="14">
        <v>1463.07</v>
      </c>
    </row>
    <row r="624" s="24" customFormat="1" ht="14.25" customHeight="1" spans="1:7">
      <c r="A624" s="14">
        <v>621</v>
      </c>
      <c r="B624" s="14" t="s">
        <v>1153</v>
      </c>
      <c r="C624" s="14" t="s">
        <v>1230</v>
      </c>
      <c r="D624" s="14" t="s">
        <v>1231</v>
      </c>
      <c r="E624" s="14" t="s">
        <v>1183</v>
      </c>
      <c r="F624" s="30" t="s">
        <v>38</v>
      </c>
      <c r="G624" s="14">
        <v>1463.07</v>
      </c>
    </row>
    <row r="625" s="24" customFormat="1" ht="14.25" customHeight="1" spans="1:7">
      <c r="A625" s="14">
        <v>622</v>
      </c>
      <c r="B625" s="14" t="s">
        <v>622</v>
      </c>
      <c r="C625" s="14" t="s">
        <v>798</v>
      </c>
      <c r="D625" s="14" t="s">
        <v>1232</v>
      </c>
      <c r="E625" s="14" t="s">
        <v>1233</v>
      </c>
      <c r="F625" s="30" t="s">
        <v>38</v>
      </c>
      <c r="G625" s="14">
        <v>1463.07</v>
      </c>
    </row>
    <row r="626" s="24" customFormat="1" ht="14.25" customHeight="1" spans="1:7">
      <c r="A626" s="14">
        <v>623</v>
      </c>
      <c r="B626" s="14" t="s">
        <v>622</v>
      </c>
      <c r="C626" s="14" t="s">
        <v>798</v>
      </c>
      <c r="D626" s="14" t="s">
        <v>1234</v>
      </c>
      <c r="E626" s="14" t="s">
        <v>735</v>
      </c>
      <c r="F626" s="30" t="s">
        <v>38</v>
      </c>
      <c r="G626" s="14">
        <v>1463.07</v>
      </c>
    </row>
    <row r="627" s="24" customFormat="1" ht="14.25" customHeight="1" spans="1:7">
      <c r="A627" s="14">
        <v>624</v>
      </c>
      <c r="B627" s="14" t="s">
        <v>170</v>
      </c>
      <c r="C627" s="14" t="s">
        <v>252</v>
      </c>
      <c r="D627" s="14" t="s">
        <v>1235</v>
      </c>
      <c r="E627" s="14" t="s">
        <v>1236</v>
      </c>
      <c r="F627" s="30" t="s">
        <v>38</v>
      </c>
      <c r="G627" s="14">
        <v>1463.07</v>
      </c>
    </row>
    <row r="628" s="24" customFormat="1" ht="14.25" customHeight="1" spans="1:7">
      <c r="A628" s="14">
        <v>625</v>
      </c>
      <c r="B628" s="14" t="s">
        <v>170</v>
      </c>
      <c r="C628" s="14" t="s">
        <v>232</v>
      </c>
      <c r="D628" s="14" t="s">
        <v>1237</v>
      </c>
      <c r="E628" s="14" t="s">
        <v>1238</v>
      </c>
      <c r="F628" s="30" t="s">
        <v>38</v>
      </c>
      <c r="G628" s="14">
        <v>1380.07</v>
      </c>
    </row>
    <row r="629" s="24" customFormat="1" ht="14.25" customHeight="1" spans="1:7">
      <c r="A629" s="14">
        <v>626</v>
      </c>
      <c r="B629" s="14" t="s">
        <v>332</v>
      </c>
      <c r="C629" s="14" t="s">
        <v>375</v>
      </c>
      <c r="D629" s="14" t="s">
        <v>1239</v>
      </c>
      <c r="E629" s="14" t="s">
        <v>1240</v>
      </c>
      <c r="F629" s="30" t="s">
        <v>38</v>
      </c>
      <c r="G629" s="14">
        <v>1463.07</v>
      </c>
    </row>
    <row r="630" s="24" customFormat="1" ht="14.25" customHeight="1" spans="1:7">
      <c r="A630" s="14">
        <v>627</v>
      </c>
      <c r="B630" s="14" t="s">
        <v>332</v>
      </c>
      <c r="C630" s="14" t="s">
        <v>362</v>
      </c>
      <c r="D630" s="14" t="s">
        <v>815</v>
      </c>
      <c r="E630" s="14" t="s">
        <v>1241</v>
      </c>
      <c r="F630" s="30" t="s">
        <v>38</v>
      </c>
      <c r="G630" s="14">
        <v>1463.07</v>
      </c>
    </row>
    <row r="631" s="24" customFormat="1" ht="14.25" customHeight="1" spans="1:7">
      <c r="A631" s="14">
        <v>628</v>
      </c>
      <c r="B631" s="14" t="s">
        <v>1194</v>
      </c>
      <c r="C631" s="14" t="s">
        <v>492</v>
      </c>
      <c r="D631" s="14" t="s">
        <v>1242</v>
      </c>
      <c r="E631" s="14" t="s">
        <v>1243</v>
      </c>
      <c r="F631" s="30" t="s">
        <v>38</v>
      </c>
      <c r="G631" s="14">
        <v>1463.07</v>
      </c>
    </row>
    <row r="632" s="24" customFormat="1" ht="14.25" customHeight="1" spans="1:7">
      <c r="A632" s="14">
        <v>629</v>
      </c>
      <c r="B632" s="14" t="s">
        <v>1194</v>
      </c>
      <c r="C632" s="14" t="s">
        <v>1173</v>
      </c>
      <c r="D632" s="14" t="s">
        <v>1244</v>
      </c>
      <c r="E632" s="14" t="s">
        <v>1245</v>
      </c>
      <c r="F632" s="30" t="s">
        <v>38</v>
      </c>
      <c r="G632" s="14">
        <v>1463.07</v>
      </c>
    </row>
    <row r="633" s="24" customFormat="1" ht="14.25" customHeight="1" spans="1:7">
      <c r="A633" s="14">
        <v>630</v>
      </c>
      <c r="B633" s="14" t="s">
        <v>1246</v>
      </c>
      <c r="C633" s="14" t="s">
        <v>510</v>
      </c>
      <c r="D633" s="14" t="s">
        <v>1247</v>
      </c>
      <c r="E633" s="14" t="s">
        <v>1248</v>
      </c>
      <c r="F633" s="30" t="s">
        <v>38</v>
      </c>
      <c r="G633" s="14">
        <v>1463.07</v>
      </c>
    </row>
    <row r="634" s="24" customFormat="1" ht="14.25" customHeight="1" spans="1:7">
      <c r="A634" s="14">
        <v>631</v>
      </c>
      <c r="B634" s="14" t="s">
        <v>1246</v>
      </c>
      <c r="C634" s="14" t="s">
        <v>510</v>
      </c>
      <c r="D634" s="14" t="s">
        <v>1249</v>
      </c>
      <c r="E634" s="14" t="s">
        <v>1250</v>
      </c>
      <c r="F634" s="30" t="s">
        <v>38</v>
      </c>
      <c r="G634" s="14">
        <v>1463.07</v>
      </c>
    </row>
    <row r="635" s="24" customFormat="1" ht="14.25" customHeight="1" spans="1:7">
      <c r="A635" s="14">
        <v>632</v>
      </c>
      <c r="B635" s="14" t="s">
        <v>1038</v>
      </c>
      <c r="C635" s="14" t="s">
        <v>641</v>
      </c>
      <c r="D635" s="14" t="s">
        <v>1251</v>
      </c>
      <c r="E635" s="14" t="s">
        <v>1252</v>
      </c>
      <c r="F635" s="30" t="s">
        <v>38</v>
      </c>
      <c r="G635" s="14">
        <v>1463.07</v>
      </c>
    </row>
    <row r="636" s="24" customFormat="1" ht="14.25" customHeight="1" spans="1:7">
      <c r="A636" s="14">
        <v>633</v>
      </c>
      <c r="B636" s="14" t="s">
        <v>1038</v>
      </c>
      <c r="C636" s="14" t="s">
        <v>641</v>
      </c>
      <c r="D636" s="14" t="s">
        <v>1253</v>
      </c>
      <c r="E636" s="14" t="s">
        <v>1254</v>
      </c>
      <c r="F636" s="30" t="s">
        <v>38</v>
      </c>
      <c r="G636" s="14">
        <v>1463.07</v>
      </c>
    </row>
    <row r="637" s="24" customFormat="1" ht="14.25" customHeight="1" spans="1:7">
      <c r="A637" s="14">
        <v>634</v>
      </c>
      <c r="B637" s="14" t="s">
        <v>170</v>
      </c>
      <c r="C637" s="14" t="s">
        <v>304</v>
      </c>
      <c r="D637" s="14" t="s">
        <v>1255</v>
      </c>
      <c r="E637" s="14" t="s">
        <v>1014</v>
      </c>
      <c r="F637" s="30" t="s">
        <v>38</v>
      </c>
      <c r="G637" s="14">
        <v>1463.07</v>
      </c>
    </row>
    <row r="638" s="24" customFormat="1" ht="14.25" customHeight="1" spans="1:7">
      <c r="A638" s="14">
        <v>635</v>
      </c>
      <c r="B638" s="14" t="s">
        <v>332</v>
      </c>
      <c r="C638" s="14" t="s">
        <v>390</v>
      </c>
      <c r="D638" s="14" t="s">
        <v>1256</v>
      </c>
      <c r="E638" s="14" t="s">
        <v>338</v>
      </c>
      <c r="F638" s="30" t="s">
        <v>38</v>
      </c>
      <c r="G638" s="14">
        <v>1463.07</v>
      </c>
    </row>
    <row r="639" s="24" customFormat="1" ht="14.25" customHeight="1" spans="1:7">
      <c r="A639" s="14">
        <v>636</v>
      </c>
      <c r="B639" s="14" t="s">
        <v>482</v>
      </c>
      <c r="C639" s="14" t="s">
        <v>1257</v>
      </c>
      <c r="D639" s="14" t="s">
        <v>1258</v>
      </c>
      <c r="E639" s="14" t="s">
        <v>1259</v>
      </c>
      <c r="F639" s="30" t="s">
        <v>38</v>
      </c>
      <c r="G639" s="14">
        <v>1463.07</v>
      </c>
    </row>
    <row r="640" s="24" customFormat="1" ht="14.25" customHeight="1" spans="1:7">
      <c r="A640" s="14">
        <v>637</v>
      </c>
      <c r="B640" s="14" t="s">
        <v>654</v>
      </c>
      <c r="C640" s="14" t="s">
        <v>705</v>
      </c>
      <c r="D640" s="14" t="s">
        <v>1260</v>
      </c>
      <c r="E640" s="14" t="s">
        <v>1261</v>
      </c>
      <c r="F640" s="30" t="s">
        <v>38</v>
      </c>
      <c r="G640" s="14">
        <v>1463.07</v>
      </c>
    </row>
    <row r="641" s="24" customFormat="1" ht="14.25" customHeight="1" spans="1:7">
      <c r="A641" s="14">
        <v>638</v>
      </c>
      <c r="B641" s="14" t="s">
        <v>140</v>
      </c>
      <c r="C641" s="14" t="s">
        <v>141</v>
      </c>
      <c r="D641" s="14" t="s">
        <v>1262</v>
      </c>
      <c r="E641" s="14" t="s">
        <v>1263</v>
      </c>
      <c r="F641" s="30" t="s">
        <v>38</v>
      </c>
      <c r="G641" s="14">
        <v>1463.07</v>
      </c>
    </row>
    <row r="642" s="24" customFormat="1" ht="14.25" customHeight="1" spans="1:7">
      <c r="A642" s="31" t="s">
        <v>27</v>
      </c>
      <c r="B642" s="32"/>
      <c r="C642" s="32"/>
      <c r="D642" s="32"/>
      <c r="E642" s="32"/>
      <c r="F642" s="33"/>
      <c r="G642" s="34">
        <f>SUM(G4:G641)</f>
        <v>930487.459999988</v>
      </c>
    </row>
  </sheetData>
  <mergeCells count="3">
    <mergeCell ref="A1:G1"/>
    <mergeCell ref="A2:G2"/>
    <mergeCell ref="A642:F64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K2853"/>
  <sheetViews>
    <sheetView topLeftCell="A2823" workbookViewId="0">
      <selection activeCell="K4" sqref="K4:K2852"/>
    </sheetView>
  </sheetViews>
  <sheetFormatPr defaultColWidth="9" defaultRowHeight="13.5"/>
  <cols>
    <col min="1" max="1" width="6.875" style="4" customWidth="1"/>
    <col min="2" max="2" width="11" style="4" customWidth="1"/>
    <col min="3" max="3" width="9.5" style="4" customWidth="1"/>
    <col min="4" max="4" width="7.125" style="4" customWidth="1"/>
    <col min="5" max="5" width="17.875" style="4" customWidth="1"/>
    <col min="6" max="6" width="5.125" style="4" customWidth="1"/>
    <col min="7" max="7" width="6.375" style="4" customWidth="1"/>
    <col min="8" max="8" width="16.625" style="4" customWidth="1"/>
    <col min="9" max="9" width="10.5" style="4" customWidth="1"/>
    <col min="10" max="10" width="8.375" style="4" customWidth="1"/>
    <col min="11" max="11" width="10.125" style="5" customWidth="1"/>
    <col min="12" max="16384" width="9" style="4"/>
  </cols>
  <sheetData>
    <row r="1" ht="34" customHeight="1" spans="1:11">
      <c r="A1" s="6" t="s">
        <v>1264</v>
      </c>
      <c r="B1" s="7"/>
      <c r="C1" s="7"/>
      <c r="D1" s="7"/>
      <c r="E1" s="8"/>
      <c r="F1" s="7"/>
      <c r="G1" s="7"/>
      <c r="H1" s="9"/>
      <c r="I1" s="7"/>
      <c r="J1" s="7"/>
      <c r="K1" s="15"/>
    </row>
    <row r="2" s="1" customFormat="1" ht="22" customHeight="1" spans="1:11">
      <c r="A2" s="10" t="s">
        <v>29</v>
      </c>
      <c r="B2" s="10"/>
      <c r="C2" s="10"/>
      <c r="D2" s="10"/>
      <c r="E2" s="10"/>
      <c r="F2" s="10"/>
      <c r="G2" s="10"/>
      <c r="H2" s="10"/>
      <c r="I2" s="10"/>
      <c r="J2" s="10"/>
      <c r="K2" s="16"/>
    </row>
    <row r="3" s="2" customFormat="1" ht="36" customHeight="1" spans="1:11">
      <c r="A3" s="11" t="s">
        <v>2</v>
      </c>
      <c r="B3" s="12" t="s">
        <v>1265</v>
      </c>
      <c r="C3" s="12" t="s">
        <v>1266</v>
      </c>
      <c r="D3" s="12" t="s">
        <v>3</v>
      </c>
      <c r="E3" s="12" t="s">
        <v>4</v>
      </c>
      <c r="F3" s="12" t="s">
        <v>1267</v>
      </c>
      <c r="G3" s="12" t="s">
        <v>1268</v>
      </c>
      <c r="H3" s="12" t="s">
        <v>7</v>
      </c>
      <c r="I3" s="12" t="s">
        <v>1269</v>
      </c>
      <c r="J3" s="17" t="s">
        <v>1270</v>
      </c>
      <c r="K3" s="17" t="s">
        <v>1271</v>
      </c>
    </row>
    <row r="4" s="3" customFormat="1" ht="14.25" customHeight="1" spans="1:11">
      <c r="A4" s="13">
        <f t="shared" ref="A4:A67" si="0">ROW()-3</f>
        <v>1</v>
      </c>
      <c r="B4" s="14" t="str">
        <f>VLOOKUP(A:A,'[2]月在岗人员（原表）'!A:B,2,FALSE)</f>
        <v>八陡镇</v>
      </c>
      <c r="C4" s="14" t="str">
        <f>VLOOKUP(A:A,'[2]月在岗人员（原表）'!A:C,3,FALSE)</f>
        <v>福山村</v>
      </c>
      <c r="D4" s="14" t="str">
        <f>VLOOKUP(A:A,'[2]月在岗人员（原表）'!A:D,4,FALSE)</f>
        <v>董淼</v>
      </c>
      <c r="E4" s="14" t="s">
        <v>1272</v>
      </c>
      <c r="F4" s="14">
        <v>55</v>
      </c>
      <c r="G4" s="14" t="s">
        <v>1273</v>
      </c>
      <c r="H4" s="14" t="s">
        <v>1274</v>
      </c>
      <c r="I4" s="14">
        <v>36</v>
      </c>
      <c r="J4" s="18">
        <v>19</v>
      </c>
      <c r="K4" s="18">
        <v>684</v>
      </c>
    </row>
    <row r="5" s="3" customFormat="1" ht="14.25" customHeight="1" spans="1:11">
      <c r="A5" s="13">
        <f t="shared" si="0"/>
        <v>2</v>
      </c>
      <c r="B5" s="14" t="str">
        <f>VLOOKUP(A:A,'[2]月在岗人员（原表）'!A:B,2,FALSE)</f>
        <v>八陡镇</v>
      </c>
      <c r="C5" s="14" t="str">
        <f>VLOOKUP(A:A,'[2]月在岗人员（原表）'!A:C,3,FALSE)</f>
        <v>福山村</v>
      </c>
      <c r="D5" s="14" t="str">
        <f>VLOOKUP(A:A,'[2]月在岗人员（原表）'!A:D,4,FALSE)</f>
        <v>刘长顺</v>
      </c>
      <c r="E5" s="14" t="s">
        <v>1275</v>
      </c>
      <c r="F5" s="14">
        <v>55</v>
      </c>
      <c r="G5" s="14" t="s">
        <v>1273</v>
      </c>
      <c r="H5" s="14" t="s">
        <v>1276</v>
      </c>
      <c r="I5" s="14">
        <v>36</v>
      </c>
      <c r="J5" s="18">
        <v>19</v>
      </c>
      <c r="K5" s="18">
        <v>684</v>
      </c>
    </row>
    <row r="6" s="3" customFormat="1" ht="14.25" customHeight="1" spans="1:11">
      <c r="A6" s="13">
        <f t="shared" si="0"/>
        <v>3</v>
      </c>
      <c r="B6" s="14" t="str">
        <f>VLOOKUP(A:A,'[2]月在岗人员（原表）'!A:B,2,FALSE)</f>
        <v>八陡镇</v>
      </c>
      <c r="C6" s="14" t="str">
        <f>VLOOKUP(A:A,'[2]月在岗人员（原表）'!A:C,3,FALSE)</f>
        <v>福山村</v>
      </c>
      <c r="D6" s="14" t="str">
        <f>VLOOKUP(A:A,'[2]月在岗人员（原表）'!A:D,4,FALSE)</f>
        <v>赵强</v>
      </c>
      <c r="E6" s="14" t="s">
        <v>1277</v>
      </c>
      <c r="F6" s="14">
        <v>53</v>
      </c>
      <c r="G6" s="14" t="s">
        <v>1273</v>
      </c>
      <c r="H6" s="14" t="s">
        <v>1276</v>
      </c>
      <c r="I6" s="14">
        <v>36</v>
      </c>
      <c r="J6" s="18">
        <v>19</v>
      </c>
      <c r="K6" s="18">
        <v>684</v>
      </c>
    </row>
    <row r="7" s="3" customFormat="1" ht="14.25" customHeight="1" spans="1:11">
      <c r="A7" s="13">
        <f t="shared" si="0"/>
        <v>4</v>
      </c>
      <c r="B7" s="14" t="str">
        <f>VLOOKUP(A:A,'[2]月在岗人员（原表）'!A:B,2,FALSE)</f>
        <v>八陡镇</v>
      </c>
      <c r="C7" s="14" t="str">
        <f>VLOOKUP(A:A,'[2]月在岗人员（原表）'!A:C,3,FALSE)</f>
        <v>福山村</v>
      </c>
      <c r="D7" s="14" t="str">
        <f>VLOOKUP(A:A,'[2]月在岗人员（原表）'!A:D,4,FALSE)</f>
        <v>徐凤霞</v>
      </c>
      <c r="E7" s="14" t="s">
        <v>1278</v>
      </c>
      <c r="F7" s="14">
        <v>55</v>
      </c>
      <c r="G7" s="14" t="s">
        <v>1279</v>
      </c>
      <c r="H7" s="14" t="s">
        <v>1276</v>
      </c>
      <c r="I7" s="14">
        <v>36</v>
      </c>
      <c r="J7" s="18">
        <v>19</v>
      </c>
      <c r="K7" s="18">
        <v>684</v>
      </c>
    </row>
    <row r="8" s="3" customFormat="1" ht="14.25" customHeight="1" spans="1:11">
      <c r="A8" s="13">
        <f t="shared" si="0"/>
        <v>5</v>
      </c>
      <c r="B8" s="14" t="str">
        <f>VLOOKUP(A:A,'[2]月在岗人员（原表）'!A:B,2,FALSE)</f>
        <v>八陡镇</v>
      </c>
      <c r="C8" s="14" t="str">
        <f>VLOOKUP(A:A,'[2]月在岗人员（原表）'!A:C,3,FALSE)</f>
        <v>福山村</v>
      </c>
      <c r="D8" s="14" t="str">
        <f>VLOOKUP(A:A,'[2]月在岗人员（原表）'!A:D,4,FALSE)</f>
        <v>苏同义</v>
      </c>
      <c r="E8" s="14" t="s">
        <v>1272</v>
      </c>
      <c r="F8" s="14">
        <v>65</v>
      </c>
      <c r="G8" s="14" t="s">
        <v>1273</v>
      </c>
      <c r="H8" s="14" t="s">
        <v>1276</v>
      </c>
      <c r="I8" s="14">
        <v>36</v>
      </c>
      <c r="J8" s="18">
        <v>19</v>
      </c>
      <c r="K8" s="18">
        <v>684</v>
      </c>
    </row>
    <row r="9" s="3" customFormat="1" ht="14.25" customHeight="1" spans="1:11">
      <c r="A9" s="13">
        <f t="shared" si="0"/>
        <v>6</v>
      </c>
      <c r="B9" s="14" t="str">
        <f>VLOOKUP(A:A,'[2]月在岗人员（原表）'!A:B,2,FALSE)</f>
        <v>八陡镇</v>
      </c>
      <c r="C9" s="14" t="str">
        <f>VLOOKUP(A:A,'[2]月在岗人员（原表）'!A:C,3,FALSE)</f>
        <v>福山村</v>
      </c>
      <c r="D9" s="14" t="str">
        <f>VLOOKUP(A:A,'[2]月在岗人员（原表）'!A:D,4,FALSE)</f>
        <v>苏云杰</v>
      </c>
      <c r="E9" s="14" t="s">
        <v>1280</v>
      </c>
      <c r="F9" s="14">
        <v>58</v>
      </c>
      <c r="G9" s="14" t="s">
        <v>1273</v>
      </c>
      <c r="H9" s="14" t="s">
        <v>1281</v>
      </c>
      <c r="I9" s="14">
        <v>36</v>
      </c>
      <c r="J9" s="18">
        <v>19</v>
      </c>
      <c r="K9" s="18">
        <v>684</v>
      </c>
    </row>
    <row r="10" s="3" customFormat="1" ht="14.25" customHeight="1" spans="1:11">
      <c r="A10" s="13">
        <f t="shared" si="0"/>
        <v>7</v>
      </c>
      <c r="B10" s="14" t="str">
        <f>VLOOKUP(A:A,'[2]月在岗人员（原表）'!A:B,2,FALSE)</f>
        <v>八陡镇</v>
      </c>
      <c r="C10" s="14" t="str">
        <f>VLOOKUP(A:A,'[2]月在岗人员（原表）'!A:C,3,FALSE)</f>
        <v>福山村</v>
      </c>
      <c r="D10" s="14" t="str">
        <f>VLOOKUP(A:A,'[2]月在岗人员（原表）'!A:D,4,FALSE)</f>
        <v>唐亮</v>
      </c>
      <c r="E10" s="14" t="s">
        <v>1282</v>
      </c>
      <c r="F10" s="14">
        <v>52</v>
      </c>
      <c r="G10" s="14" t="s">
        <v>1273</v>
      </c>
      <c r="H10" s="14" t="s">
        <v>1283</v>
      </c>
      <c r="I10" s="14">
        <v>36</v>
      </c>
      <c r="J10" s="18">
        <v>19</v>
      </c>
      <c r="K10" s="18">
        <v>684</v>
      </c>
    </row>
    <row r="11" s="3" customFormat="1" ht="14.25" customHeight="1" spans="1:11">
      <c r="A11" s="13">
        <f t="shared" si="0"/>
        <v>8</v>
      </c>
      <c r="B11" s="14" t="str">
        <f>VLOOKUP(A:A,'[2]月在岗人员（原表）'!A:B,2,FALSE)</f>
        <v>八陡镇</v>
      </c>
      <c r="C11" s="14" t="str">
        <f>VLOOKUP(A:A,'[2]月在岗人员（原表）'!A:C,3,FALSE)</f>
        <v>小黑山后村</v>
      </c>
      <c r="D11" s="14" t="str">
        <f>VLOOKUP(A:A,'[2]月在岗人员（原表）'!A:D,4,FALSE)</f>
        <v>张红菊</v>
      </c>
      <c r="E11" s="14" t="s">
        <v>1284</v>
      </c>
      <c r="F11" s="14">
        <v>51</v>
      </c>
      <c r="G11" s="14" t="s">
        <v>1279</v>
      </c>
      <c r="H11" s="14" t="s">
        <v>1276</v>
      </c>
      <c r="I11" s="14">
        <v>36</v>
      </c>
      <c r="J11" s="18">
        <v>19</v>
      </c>
      <c r="K11" s="18">
        <v>684</v>
      </c>
    </row>
    <row r="12" s="3" customFormat="1" ht="14.25" customHeight="1" spans="1:11">
      <c r="A12" s="13">
        <f t="shared" si="0"/>
        <v>9</v>
      </c>
      <c r="B12" s="14" t="str">
        <f>VLOOKUP(A:A,'[2]月在岗人员（原表）'!A:B,2,FALSE)</f>
        <v>八陡镇</v>
      </c>
      <c r="C12" s="14" t="str">
        <f>VLOOKUP(A:A,'[2]月在岗人员（原表）'!A:C,3,FALSE)</f>
        <v>小黑山后村</v>
      </c>
      <c r="D12" s="14" t="str">
        <f>VLOOKUP(A:A,'[2]月在岗人员（原表）'!A:D,4,FALSE)</f>
        <v>郭本珍</v>
      </c>
      <c r="E12" s="14" t="s">
        <v>872</v>
      </c>
      <c r="F12" s="14">
        <v>55</v>
      </c>
      <c r="G12" s="14" t="s">
        <v>1279</v>
      </c>
      <c r="H12" s="14" t="s">
        <v>1285</v>
      </c>
      <c r="I12" s="14">
        <v>36</v>
      </c>
      <c r="J12" s="18">
        <v>19</v>
      </c>
      <c r="K12" s="18">
        <v>684</v>
      </c>
    </row>
    <row r="13" s="3" customFormat="1" ht="14.25" customHeight="1" spans="1:11">
      <c r="A13" s="13">
        <f t="shared" si="0"/>
        <v>10</v>
      </c>
      <c r="B13" s="14" t="str">
        <f>VLOOKUP(A:A,'[2]月在岗人员（原表）'!A:B,2,FALSE)</f>
        <v>八陡镇</v>
      </c>
      <c r="C13" s="14" t="str">
        <f>VLOOKUP(A:A,'[2]月在岗人员（原表）'!A:C,3,FALSE)</f>
        <v>小黑山后村</v>
      </c>
      <c r="D13" s="14" t="str">
        <f>VLOOKUP(A:A,'[2]月在岗人员（原表）'!A:D,4,FALSE)</f>
        <v>许翠红</v>
      </c>
      <c r="E13" s="14" t="s">
        <v>1286</v>
      </c>
      <c r="F13" s="14">
        <v>51</v>
      </c>
      <c r="G13" s="14" t="s">
        <v>1279</v>
      </c>
      <c r="H13" s="14" t="s">
        <v>1274</v>
      </c>
      <c r="I13" s="14">
        <v>36</v>
      </c>
      <c r="J13" s="18">
        <v>19</v>
      </c>
      <c r="K13" s="18">
        <v>684</v>
      </c>
    </row>
    <row r="14" s="3" customFormat="1" ht="14.25" customHeight="1" spans="1:11">
      <c r="A14" s="13">
        <f t="shared" si="0"/>
        <v>11</v>
      </c>
      <c r="B14" s="14" t="str">
        <f>VLOOKUP(A:A,'[2]月在岗人员（原表）'!A:B,2,FALSE)</f>
        <v>八陡镇</v>
      </c>
      <c r="C14" s="14" t="str">
        <f>VLOOKUP(A:A,'[2]月在岗人员（原表）'!A:C,3,FALSE)</f>
        <v>小黑山后村</v>
      </c>
      <c r="D14" s="14" t="str">
        <f>VLOOKUP(A:A,'[2]月在岗人员（原表）'!A:D,4,FALSE)</f>
        <v>曲庆岚</v>
      </c>
      <c r="E14" s="14" t="s">
        <v>1287</v>
      </c>
      <c r="F14" s="14">
        <v>59</v>
      </c>
      <c r="G14" s="14" t="s">
        <v>1273</v>
      </c>
      <c r="H14" s="14" t="s">
        <v>1288</v>
      </c>
      <c r="I14" s="14">
        <v>36</v>
      </c>
      <c r="J14" s="18">
        <v>19</v>
      </c>
      <c r="K14" s="18">
        <v>684</v>
      </c>
    </row>
    <row r="15" s="3" customFormat="1" ht="14.25" customHeight="1" spans="1:11">
      <c r="A15" s="13">
        <f t="shared" si="0"/>
        <v>12</v>
      </c>
      <c r="B15" s="14" t="str">
        <f>VLOOKUP(A:A,'[2]月在岗人员（原表）'!A:B,2,FALSE)</f>
        <v>八陡镇</v>
      </c>
      <c r="C15" s="14" t="str">
        <f>VLOOKUP(A:A,'[2]月在岗人员（原表）'!A:C,3,FALSE)</f>
        <v>小黑山后村</v>
      </c>
      <c r="D15" s="14" t="str">
        <f>VLOOKUP(A:A,'[2]月在岗人员（原表）'!A:D,4,FALSE)</f>
        <v>张可亮</v>
      </c>
      <c r="E15" s="14" t="s">
        <v>1289</v>
      </c>
      <c r="F15" s="14">
        <v>53</v>
      </c>
      <c r="G15" s="14" t="s">
        <v>1273</v>
      </c>
      <c r="H15" s="14" t="s">
        <v>1274</v>
      </c>
      <c r="I15" s="14">
        <v>36</v>
      </c>
      <c r="J15" s="18">
        <v>19</v>
      </c>
      <c r="K15" s="18">
        <v>684</v>
      </c>
    </row>
    <row r="16" s="3" customFormat="1" ht="14.25" customHeight="1" spans="1:11">
      <c r="A16" s="13">
        <f t="shared" si="0"/>
        <v>13</v>
      </c>
      <c r="B16" s="14" t="str">
        <f>VLOOKUP(A:A,'[2]月在岗人员（原表）'!A:B,2,FALSE)</f>
        <v>八陡镇</v>
      </c>
      <c r="C16" s="14" t="str">
        <f>VLOOKUP(A:A,'[2]月在岗人员（原表）'!A:C,3,FALSE)</f>
        <v>小黑山后村</v>
      </c>
      <c r="D16" s="14" t="str">
        <f>VLOOKUP(A:A,'[2]月在岗人员（原表）'!A:D,4,FALSE)</f>
        <v>张伟</v>
      </c>
      <c r="E16" s="14" t="s">
        <v>1290</v>
      </c>
      <c r="F16" s="14">
        <v>57</v>
      </c>
      <c r="G16" s="14" t="s">
        <v>1273</v>
      </c>
      <c r="H16" s="14" t="s">
        <v>1281</v>
      </c>
      <c r="I16" s="14">
        <v>36</v>
      </c>
      <c r="J16" s="18">
        <v>19</v>
      </c>
      <c r="K16" s="18">
        <v>684</v>
      </c>
    </row>
    <row r="17" s="3" customFormat="1" ht="14.25" customHeight="1" spans="1:11">
      <c r="A17" s="13">
        <f t="shared" si="0"/>
        <v>14</v>
      </c>
      <c r="B17" s="14" t="str">
        <f>VLOOKUP(A:A,'[2]月在岗人员（原表）'!A:B,2,FALSE)</f>
        <v>八陡镇</v>
      </c>
      <c r="C17" s="14" t="str">
        <f>VLOOKUP(A:A,'[2]月在岗人员（原表）'!A:C,3,FALSE)</f>
        <v>小黑山后村</v>
      </c>
      <c r="D17" s="14" t="str">
        <f>VLOOKUP(A:A,'[2]月在岗人员（原表）'!A:D,4,FALSE)</f>
        <v>董汉树</v>
      </c>
      <c r="E17" s="14" t="s">
        <v>1291</v>
      </c>
      <c r="F17" s="14">
        <v>63</v>
      </c>
      <c r="G17" s="14" t="s">
        <v>1273</v>
      </c>
      <c r="H17" s="14" t="s">
        <v>1283</v>
      </c>
      <c r="I17" s="14">
        <v>36</v>
      </c>
      <c r="J17" s="18">
        <v>19</v>
      </c>
      <c r="K17" s="18">
        <v>684</v>
      </c>
    </row>
    <row r="18" s="3" customFormat="1" ht="14.25" customHeight="1" spans="1:11">
      <c r="A18" s="13">
        <f t="shared" si="0"/>
        <v>15</v>
      </c>
      <c r="B18" s="14" t="str">
        <f>VLOOKUP(A:A,'[2]月在岗人员（原表）'!A:B,2,FALSE)</f>
        <v>八陡镇</v>
      </c>
      <c r="C18" s="14" t="str">
        <f>VLOOKUP(A:A,'[2]月在岗人员（原表）'!A:C,3,FALSE)</f>
        <v>大黑山后村</v>
      </c>
      <c r="D18" s="14" t="str">
        <f>VLOOKUP(A:A,'[2]月在岗人员（原表）'!A:D,4,FALSE)</f>
        <v>张道村</v>
      </c>
      <c r="E18" s="14" t="s">
        <v>1292</v>
      </c>
      <c r="F18" s="14">
        <v>63</v>
      </c>
      <c r="G18" s="14" t="s">
        <v>1273</v>
      </c>
      <c r="H18" s="14" t="s">
        <v>1281</v>
      </c>
      <c r="I18" s="14">
        <v>36</v>
      </c>
      <c r="J18" s="18">
        <v>19</v>
      </c>
      <c r="K18" s="18">
        <v>684</v>
      </c>
    </row>
    <row r="19" s="3" customFormat="1" ht="14.25" customHeight="1" spans="1:11">
      <c r="A19" s="13">
        <f t="shared" si="0"/>
        <v>16</v>
      </c>
      <c r="B19" s="14" t="str">
        <f>VLOOKUP(A:A,'[2]月在岗人员（原表）'!A:B,2,FALSE)</f>
        <v>八陡镇</v>
      </c>
      <c r="C19" s="14" t="str">
        <f>VLOOKUP(A:A,'[2]月在岗人员（原表）'!A:C,3,FALSE)</f>
        <v>大黑山后村</v>
      </c>
      <c r="D19" s="14" t="str">
        <f>VLOOKUP(A:A,'[2]月在岗人员（原表）'!A:D,4,FALSE)</f>
        <v>张承亮</v>
      </c>
      <c r="E19" s="14" t="s">
        <v>1280</v>
      </c>
      <c r="F19" s="14">
        <v>50</v>
      </c>
      <c r="G19" s="14" t="s">
        <v>1273</v>
      </c>
      <c r="H19" s="14" t="s">
        <v>1276</v>
      </c>
      <c r="I19" s="14">
        <v>36</v>
      </c>
      <c r="J19" s="18">
        <v>19</v>
      </c>
      <c r="K19" s="18">
        <v>684</v>
      </c>
    </row>
    <row r="20" s="3" customFormat="1" ht="14.25" customHeight="1" spans="1:11">
      <c r="A20" s="13">
        <f t="shared" si="0"/>
        <v>17</v>
      </c>
      <c r="B20" s="14" t="str">
        <f>VLOOKUP(A:A,'[2]月在岗人员（原表）'!A:B,2,FALSE)</f>
        <v>八陡镇</v>
      </c>
      <c r="C20" s="14" t="str">
        <f>VLOOKUP(A:A,'[2]月在岗人员（原表）'!A:C,3,FALSE)</f>
        <v>大黑山后村</v>
      </c>
      <c r="D20" s="14" t="str">
        <f>VLOOKUP(A:A,'[2]月在岗人员（原表）'!A:D,4,FALSE)</f>
        <v>曲秀芹</v>
      </c>
      <c r="E20" s="14" t="s">
        <v>1286</v>
      </c>
      <c r="F20" s="14">
        <v>61</v>
      </c>
      <c r="G20" s="14" t="s">
        <v>1279</v>
      </c>
      <c r="H20" s="14" t="s">
        <v>1274</v>
      </c>
      <c r="I20" s="14">
        <v>36</v>
      </c>
      <c r="J20" s="18">
        <v>19</v>
      </c>
      <c r="K20" s="18">
        <v>684</v>
      </c>
    </row>
    <row r="21" s="3" customFormat="1" ht="14.25" customHeight="1" spans="1:11">
      <c r="A21" s="13">
        <f t="shared" si="0"/>
        <v>18</v>
      </c>
      <c r="B21" s="14" t="str">
        <f>VLOOKUP(A:A,'[2]月在岗人员（原表）'!A:B,2,FALSE)</f>
        <v>八陡镇</v>
      </c>
      <c r="C21" s="14" t="str">
        <f>VLOOKUP(A:A,'[2]月在岗人员（原表）'!A:C,3,FALSE)</f>
        <v>大黑山后村</v>
      </c>
      <c r="D21" s="14" t="str">
        <f>VLOOKUP(A:A,'[2]月在岗人员（原表）'!A:D,4,FALSE)</f>
        <v>马秀芳</v>
      </c>
      <c r="E21" s="14" t="s">
        <v>808</v>
      </c>
      <c r="F21" s="14">
        <v>60</v>
      </c>
      <c r="G21" s="14" t="s">
        <v>1279</v>
      </c>
      <c r="H21" s="14" t="s">
        <v>1281</v>
      </c>
      <c r="I21" s="14">
        <v>36</v>
      </c>
      <c r="J21" s="18">
        <v>19</v>
      </c>
      <c r="K21" s="18">
        <v>684</v>
      </c>
    </row>
    <row r="22" s="3" customFormat="1" ht="14.25" customHeight="1" spans="1:11">
      <c r="A22" s="13">
        <f t="shared" si="0"/>
        <v>19</v>
      </c>
      <c r="B22" s="14" t="str">
        <f>VLOOKUP(A:A,'[2]月在岗人员（原表）'!A:B,2,FALSE)</f>
        <v>八陡镇</v>
      </c>
      <c r="C22" s="14" t="str">
        <f>VLOOKUP(A:A,'[2]月在岗人员（原表）'!A:C,3,FALSE)</f>
        <v>大黑山后村</v>
      </c>
      <c r="D22" s="14" t="str">
        <f>VLOOKUP(A:A,'[2]月在岗人员（原表）'!A:D,4,FALSE)</f>
        <v>岳爱云</v>
      </c>
      <c r="E22" s="14" t="s">
        <v>921</v>
      </c>
      <c r="F22" s="14">
        <v>58</v>
      </c>
      <c r="G22" s="14" t="s">
        <v>1279</v>
      </c>
      <c r="H22" s="14" t="s">
        <v>1283</v>
      </c>
      <c r="I22" s="14">
        <v>36</v>
      </c>
      <c r="J22" s="18">
        <v>19</v>
      </c>
      <c r="K22" s="18">
        <v>684</v>
      </c>
    </row>
    <row r="23" s="3" customFormat="1" ht="14.25" customHeight="1" spans="1:11">
      <c r="A23" s="13">
        <f t="shared" si="0"/>
        <v>20</v>
      </c>
      <c r="B23" s="14" t="str">
        <f>VLOOKUP(A:A,'[2]月在岗人员（原表）'!A:B,2,FALSE)</f>
        <v>八陡镇</v>
      </c>
      <c r="C23" s="14" t="str">
        <f>VLOOKUP(A:A,'[2]月在岗人员（原表）'!A:C,3,FALSE)</f>
        <v>大黑山后村</v>
      </c>
      <c r="D23" s="14" t="str">
        <f>VLOOKUP(A:A,'[2]月在岗人员（原表）'!A:D,4,FALSE)</f>
        <v>苏杰</v>
      </c>
      <c r="E23" s="14" t="s">
        <v>1293</v>
      </c>
      <c r="F23" s="14">
        <v>53</v>
      </c>
      <c r="G23" s="14" t="s">
        <v>1279</v>
      </c>
      <c r="H23" s="14" t="s">
        <v>1285</v>
      </c>
      <c r="I23" s="14">
        <v>36</v>
      </c>
      <c r="J23" s="18">
        <v>19</v>
      </c>
      <c r="K23" s="18">
        <v>684</v>
      </c>
    </row>
    <row r="24" s="3" customFormat="1" ht="14.25" customHeight="1" spans="1:11">
      <c r="A24" s="13">
        <f t="shared" si="0"/>
        <v>21</v>
      </c>
      <c r="B24" s="14" t="str">
        <f>VLOOKUP(A:A,'[2]月在岗人员（原表）'!A:B,2,FALSE)</f>
        <v>八陡镇</v>
      </c>
      <c r="C24" s="14" t="str">
        <f>VLOOKUP(A:A,'[2]月在岗人员（原表）'!A:C,3,FALSE)</f>
        <v>大黑山后村</v>
      </c>
      <c r="D24" s="14" t="str">
        <f>VLOOKUP(A:A,'[2]月在岗人员（原表）'!A:D,4,FALSE)</f>
        <v>董桂荣</v>
      </c>
      <c r="E24" s="14" t="s">
        <v>1287</v>
      </c>
      <c r="F24" s="14">
        <v>60</v>
      </c>
      <c r="G24" s="14" t="s">
        <v>1273</v>
      </c>
      <c r="H24" s="14" t="s">
        <v>1288</v>
      </c>
      <c r="I24" s="14">
        <v>36</v>
      </c>
      <c r="J24" s="18">
        <v>19</v>
      </c>
      <c r="K24" s="18">
        <v>684</v>
      </c>
    </row>
    <row r="25" s="3" customFormat="1" ht="14.25" customHeight="1" spans="1:11">
      <c r="A25" s="13">
        <f t="shared" si="0"/>
        <v>22</v>
      </c>
      <c r="B25" s="14" t="str">
        <f>VLOOKUP(A:A,'[2]月在岗人员（原表）'!A:B,2,FALSE)</f>
        <v>八陡镇</v>
      </c>
      <c r="C25" s="14" t="str">
        <f>VLOOKUP(A:A,'[2]月在岗人员（原表）'!A:C,3,FALSE)</f>
        <v>茂岭村</v>
      </c>
      <c r="D25" s="14" t="str">
        <f>VLOOKUP(A:A,'[2]月在岗人员（原表）'!A:D,4,FALSE)</f>
        <v>燕在美</v>
      </c>
      <c r="E25" s="14" t="s">
        <v>872</v>
      </c>
      <c r="F25" s="14">
        <v>60</v>
      </c>
      <c r="G25" s="14" t="s">
        <v>1279</v>
      </c>
      <c r="H25" s="14" t="s">
        <v>1285</v>
      </c>
      <c r="I25" s="14">
        <v>36</v>
      </c>
      <c r="J25" s="18">
        <v>19</v>
      </c>
      <c r="K25" s="18">
        <v>684</v>
      </c>
    </row>
    <row r="26" s="3" customFormat="1" ht="14.25" customHeight="1" spans="1:11">
      <c r="A26" s="13">
        <f t="shared" si="0"/>
        <v>23</v>
      </c>
      <c r="B26" s="14" t="str">
        <f>VLOOKUP(A:A,'[2]月在岗人员（原表）'!A:B,2,FALSE)</f>
        <v>八陡镇</v>
      </c>
      <c r="C26" s="14" t="str">
        <f>VLOOKUP(A:A,'[2]月在岗人员（原表）'!A:C,3,FALSE)</f>
        <v>茂岭村</v>
      </c>
      <c r="D26" s="14" t="str">
        <f>VLOOKUP(A:A,'[2]月在岗人员（原表）'!A:D,4,FALSE)</f>
        <v>许秀山</v>
      </c>
      <c r="E26" s="14" t="s">
        <v>1287</v>
      </c>
      <c r="F26" s="14">
        <v>54</v>
      </c>
      <c r="G26" s="14" t="s">
        <v>1273</v>
      </c>
      <c r="H26" s="14" t="s">
        <v>1285</v>
      </c>
      <c r="I26" s="14">
        <v>36</v>
      </c>
      <c r="J26" s="18">
        <v>19</v>
      </c>
      <c r="K26" s="18">
        <v>684</v>
      </c>
    </row>
    <row r="27" s="3" customFormat="1" ht="14.25" customHeight="1" spans="1:11">
      <c r="A27" s="13">
        <f t="shared" si="0"/>
        <v>24</v>
      </c>
      <c r="B27" s="14" t="str">
        <f>VLOOKUP(A:A,'[2]月在岗人员（原表）'!A:B,2,FALSE)</f>
        <v>八陡镇</v>
      </c>
      <c r="C27" s="14" t="str">
        <f>VLOOKUP(A:A,'[2]月在岗人员（原表）'!A:C,3,FALSE)</f>
        <v>茂岭村</v>
      </c>
      <c r="D27" s="14" t="str">
        <f>VLOOKUP(A:A,'[2]月在岗人员（原表）'!A:D,4,FALSE)</f>
        <v>董汉芬</v>
      </c>
      <c r="E27" s="14" t="s">
        <v>1286</v>
      </c>
      <c r="F27" s="14">
        <v>57</v>
      </c>
      <c r="G27" s="14" t="s">
        <v>1279</v>
      </c>
      <c r="H27" s="14" t="s">
        <v>1274</v>
      </c>
      <c r="I27" s="14">
        <v>36</v>
      </c>
      <c r="J27" s="18">
        <v>19</v>
      </c>
      <c r="K27" s="18">
        <v>684</v>
      </c>
    </row>
    <row r="28" s="3" customFormat="1" ht="14.25" customHeight="1" spans="1:11">
      <c r="A28" s="13">
        <f t="shared" si="0"/>
        <v>25</v>
      </c>
      <c r="B28" s="14" t="str">
        <f>VLOOKUP(A:A,'[2]月在岗人员（原表）'!A:B,2,FALSE)</f>
        <v>八陡镇</v>
      </c>
      <c r="C28" s="14" t="str">
        <f>VLOOKUP(A:A,'[2]月在岗人员（原表）'!A:C,3,FALSE)</f>
        <v>茂岭村</v>
      </c>
      <c r="D28" s="14" t="str">
        <f>VLOOKUP(A:A,'[2]月在岗人员（原表）'!A:D,4,FALSE)</f>
        <v>栾庆梅</v>
      </c>
      <c r="E28" s="14" t="s">
        <v>1294</v>
      </c>
      <c r="F28" s="14">
        <v>60</v>
      </c>
      <c r="G28" s="14" t="s">
        <v>1279</v>
      </c>
      <c r="H28" s="14" t="s">
        <v>1288</v>
      </c>
      <c r="I28" s="14">
        <v>36</v>
      </c>
      <c r="J28" s="18">
        <v>19</v>
      </c>
      <c r="K28" s="18">
        <v>684</v>
      </c>
    </row>
    <row r="29" s="3" customFormat="1" ht="14.25" customHeight="1" spans="1:11">
      <c r="A29" s="13">
        <f t="shared" si="0"/>
        <v>26</v>
      </c>
      <c r="B29" s="14" t="str">
        <f>VLOOKUP(A:A,'[2]月在岗人员（原表）'!A:B,2,FALSE)</f>
        <v>八陡镇</v>
      </c>
      <c r="C29" s="14" t="str">
        <f>VLOOKUP(A:A,'[2]月在岗人员（原表）'!A:C,3,FALSE)</f>
        <v>茂岭村</v>
      </c>
      <c r="D29" s="14" t="str">
        <f>VLOOKUP(A:A,'[2]月在岗人员（原表）'!A:D,4,FALSE)</f>
        <v>李红</v>
      </c>
      <c r="E29" s="14" t="s">
        <v>1293</v>
      </c>
      <c r="F29" s="14">
        <v>56</v>
      </c>
      <c r="G29" s="14" t="s">
        <v>1279</v>
      </c>
      <c r="H29" s="14" t="s">
        <v>1285</v>
      </c>
      <c r="I29" s="14">
        <v>36</v>
      </c>
      <c r="J29" s="18">
        <v>19</v>
      </c>
      <c r="K29" s="18">
        <v>684</v>
      </c>
    </row>
    <row r="30" s="3" customFormat="1" ht="14.25" customHeight="1" spans="1:11">
      <c r="A30" s="13">
        <f t="shared" si="0"/>
        <v>27</v>
      </c>
      <c r="B30" s="14" t="str">
        <f>VLOOKUP(A:A,'[2]月在岗人员（原表）'!A:B,2,FALSE)</f>
        <v>八陡镇</v>
      </c>
      <c r="C30" s="14" t="str">
        <f>VLOOKUP(A:A,'[2]月在岗人员（原表）'!A:C,3,FALSE)</f>
        <v>茂岭村</v>
      </c>
      <c r="D30" s="14" t="str">
        <f>VLOOKUP(A:A,'[2]月在岗人员（原表）'!A:D,4,FALSE)</f>
        <v>李长华</v>
      </c>
      <c r="E30" s="14" t="s">
        <v>808</v>
      </c>
      <c r="F30" s="14">
        <v>59</v>
      </c>
      <c r="G30" s="14" t="s">
        <v>1279</v>
      </c>
      <c r="H30" s="14" t="s">
        <v>1285</v>
      </c>
      <c r="I30" s="14">
        <v>36</v>
      </c>
      <c r="J30" s="18">
        <v>19</v>
      </c>
      <c r="K30" s="18">
        <v>684</v>
      </c>
    </row>
    <row r="31" s="3" customFormat="1" ht="14.25" customHeight="1" spans="1:11">
      <c r="A31" s="13">
        <f t="shared" si="0"/>
        <v>28</v>
      </c>
      <c r="B31" s="14" t="str">
        <f>VLOOKUP(A:A,'[2]月在岗人员（原表）'!A:B,2,FALSE)</f>
        <v>八陡镇</v>
      </c>
      <c r="C31" s="14" t="str">
        <f>VLOOKUP(A:A,'[2]月在岗人员（原表）'!A:C,3,FALSE)</f>
        <v>茂岭村</v>
      </c>
      <c r="D31" s="14" t="str">
        <f>VLOOKUP(A:A,'[2]月在岗人员（原表）'!A:D,4,FALSE)</f>
        <v>李学俊</v>
      </c>
      <c r="E31" s="14" t="s">
        <v>1295</v>
      </c>
      <c r="F31" s="14">
        <v>49</v>
      </c>
      <c r="G31" s="14" t="s">
        <v>1279</v>
      </c>
      <c r="H31" s="14" t="s">
        <v>1283</v>
      </c>
      <c r="I31" s="14">
        <v>36</v>
      </c>
      <c r="J31" s="18">
        <v>19</v>
      </c>
      <c r="K31" s="18">
        <v>684</v>
      </c>
    </row>
    <row r="32" s="3" customFormat="1" ht="14.25" customHeight="1" spans="1:11">
      <c r="A32" s="13">
        <f t="shared" si="0"/>
        <v>29</v>
      </c>
      <c r="B32" s="14" t="str">
        <f>VLOOKUP(A:A,'[2]月在岗人员（原表）'!A:B,2,FALSE)</f>
        <v>石马镇</v>
      </c>
      <c r="C32" s="14" t="str">
        <f>VLOOKUP(A:A,'[2]月在岗人员（原表）'!A:C,3,FALSE)</f>
        <v>西沙井村</v>
      </c>
      <c r="D32" s="14" t="str">
        <f>VLOOKUP(A:A,'[2]月在岗人员（原表）'!A:D,4,FALSE)</f>
        <v>张德奎</v>
      </c>
      <c r="E32" s="14" t="s">
        <v>1296</v>
      </c>
      <c r="F32" s="14">
        <v>62</v>
      </c>
      <c r="G32" s="14" t="s">
        <v>1273</v>
      </c>
      <c r="H32" s="14" t="s">
        <v>1288</v>
      </c>
      <c r="I32" s="14">
        <v>36</v>
      </c>
      <c r="J32" s="18">
        <v>19</v>
      </c>
      <c r="K32" s="18">
        <v>684</v>
      </c>
    </row>
    <row r="33" s="3" customFormat="1" ht="14.25" customHeight="1" spans="1:11">
      <c r="A33" s="13">
        <f t="shared" si="0"/>
        <v>30</v>
      </c>
      <c r="B33" s="14" t="str">
        <f>VLOOKUP(A:A,'[2]月在岗人员（原表）'!A:B,2,FALSE)</f>
        <v>石马镇</v>
      </c>
      <c r="C33" s="14" t="str">
        <f>VLOOKUP(A:A,'[2]月在岗人员（原表）'!A:C,3,FALSE)</f>
        <v>西沙井村</v>
      </c>
      <c r="D33" s="14" t="str">
        <f>VLOOKUP(A:A,'[2]月在岗人员（原表）'!A:D,4,FALSE)</f>
        <v>张敬忠</v>
      </c>
      <c r="E33" s="14" t="s">
        <v>1297</v>
      </c>
      <c r="F33" s="14">
        <v>64</v>
      </c>
      <c r="G33" s="14" t="s">
        <v>1273</v>
      </c>
      <c r="H33" s="14" t="s">
        <v>1285</v>
      </c>
      <c r="I33" s="14">
        <v>36</v>
      </c>
      <c r="J33" s="18">
        <v>19</v>
      </c>
      <c r="K33" s="18">
        <v>684</v>
      </c>
    </row>
    <row r="34" s="3" customFormat="1" ht="14.25" customHeight="1" spans="1:11">
      <c r="A34" s="13">
        <f t="shared" si="0"/>
        <v>31</v>
      </c>
      <c r="B34" s="14" t="str">
        <f>VLOOKUP(A:A,'[2]月在岗人员（原表）'!A:B,2,FALSE)</f>
        <v>石马镇</v>
      </c>
      <c r="C34" s="14" t="str">
        <f>VLOOKUP(A:A,'[2]月在岗人员（原表）'!A:C,3,FALSE)</f>
        <v>西沙井村</v>
      </c>
      <c r="D34" s="14" t="str">
        <f>VLOOKUP(A:A,'[2]月在岗人员（原表）'!A:D,4,FALSE)</f>
        <v>张德兴</v>
      </c>
      <c r="E34" s="14" t="s">
        <v>1298</v>
      </c>
      <c r="F34" s="14">
        <v>60</v>
      </c>
      <c r="G34" s="14" t="s">
        <v>1273</v>
      </c>
      <c r="H34" s="14" t="s">
        <v>1281</v>
      </c>
      <c r="I34" s="14">
        <v>36</v>
      </c>
      <c r="J34" s="18">
        <v>19</v>
      </c>
      <c r="K34" s="18">
        <v>684</v>
      </c>
    </row>
    <row r="35" s="3" customFormat="1" ht="14.25" customHeight="1" spans="1:11">
      <c r="A35" s="13">
        <f t="shared" si="0"/>
        <v>32</v>
      </c>
      <c r="B35" s="14" t="str">
        <f>VLOOKUP(A:A,'[2]月在岗人员（原表）'!A:B,2,FALSE)</f>
        <v>石马镇</v>
      </c>
      <c r="C35" s="14" t="str">
        <f>VLOOKUP(A:A,'[2]月在岗人员（原表）'!A:C,3,FALSE)</f>
        <v>西沙井村</v>
      </c>
      <c r="D35" s="14" t="str">
        <f>VLOOKUP(A:A,'[2]月在岗人员（原表）'!A:D,4,FALSE)</f>
        <v>张德利</v>
      </c>
      <c r="E35" s="14" t="s">
        <v>1299</v>
      </c>
      <c r="F35" s="14">
        <v>58</v>
      </c>
      <c r="G35" s="14" t="s">
        <v>1273</v>
      </c>
      <c r="H35" s="14" t="s">
        <v>1300</v>
      </c>
      <c r="I35" s="14">
        <v>36</v>
      </c>
      <c r="J35" s="18">
        <v>19</v>
      </c>
      <c r="K35" s="18">
        <v>684</v>
      </c>
    </row>
    <row r="36" s="3" customFormat="1" ht="14.25" customHeight="1" spans="1:11">
      <c r="A36" s="13">
        <f t="shared" si="0"/>
        <v>33</v>
      </c>
      <c r="B36" s="14" t="str">
        <f>VLOOKUP(A:A,'[2]月在岗人员（原表）'!A:B,2,FALSE)</f>
        <v>石马镇</v>
      </c>
      <c r="C36" s="14" t="str">
        <f>VLOOKUP(A:A,'[2]月在岗人员（原表）'!A:C,3,FALSE)</f>
        <v>西沙井村</v>
      </c>
      <c r="D36" s="14" t="str">
        <f>VLOOKUP(A:A,'[2]月在岗人员（原表）'!A:D,4,FALSE)</f>
        <v>魏秀华</v>
      </c>
      <c r="E36" s="14" t="s">
        <v>866</v>
      </c>
      <c r="F36" s="14">
        <v>63</v>
      </c>
      <c r="G36" s="14" t="s">
        <v>1279</v>
      </c>
      <c r="H36" s="14" t="s">
        <v>1276</v>
      </c>
      <c r="I36" s="14">
        <v>36</v>
      </c>
      <c r="J36" s="18">
        <v>19</v>
      </c>
      <c r="K36" s="18">
        <v>684</v>
      </c>
    </row>
    <row r="37" s="3" customFormat="1" ht="14.25" customHeight="1" spans="1:11">
      <c r="A37" s="13">
        <f t="shared" si="0"/>
        <v>34</v>
      </c>
      <c r="B37" s="14" t="str">
        <f>VLOOKUP(A:A,'[2]月在岗人员（原表）'!A:B,2,FALSE)</f>
        <v>石马镇</v>
      </c>
      <c r="C37" s="14" t="str">
        <f>VLOOKUP(A:A,'[2]月在岗人员（原表）'!A:C,3,FALSE)</f>
        <v>西沙井村</v>
      </c>
      <c r="D37" s="14" t="str">
        <f>VLOOKUP(A:A,'[2]月在岗人员（原表）'!A:D,4,FALSE)</f>
        <v>魏秀霞</v>
      </c>
      <c r="E37" s="14" t="s">
        <v>1301</v>
      </c>
      <c r="F37" s="14">
        <v>49</v>
      </c>
      <c r="G37" s="14" t="s">
        <v>1279</v>
      </c>
      <c r="H37" s="14" t="s">
        <v>1281</v>
      </c>
      <c r="I37" s="14">
        <v>36</v>
      </c>
      <c r="J37" s="18">
        <v>19</v>
      </c>
      <c r="K37" s="18">
        <v>684</v>
      </c>
    </row>
    <row r="38" s="3" customFormat="1" ht="14.25" customHeight="1" spans="1:11">
      <c r="A38" s="13">
        <f t="shared" si="0"/>
        <v>35</v>
      </c>
      <c r="B38" s="14" t="str">
        <f>VLOOKUP(A:A,'[2]月在岗人员（原表）'!A:B,2,FALSE)</f>
        <v>石马镇</v>
      </c>
      <c r="C38" s="14" t="str">
        <f>VLOOKUP(A:A,'[2]月在岗人员（原表）'!A:C,3,FALSE)</f>
        <v>盆泉村</v>
      </c>
      <c r="D38" s="14" t="str">
        <f>VLOOKUP(A:A,'[2]月在岗人员（原表）'!A:D,4,FALSE)</f>
        <v>赵炳官</v>
      </c>
      <c r="E38" s="14" t="s">
        <v>1302</v>
      </c>
      <c r="F38" s="14">
        <v>51</v>
      </c>
      <c r="G38" s="14" t="s">
        <v>1273</v>
      </c>
      <c r="H38" s="14" t="s">
        <v>1285</v>
      </c>
      <c r="I38" s="14">
        <v>36</v>
      </c>
      <c r="J38" s="18">
        <v>19</v>
      </c>
      <c r="K38" s="18">
        <v>684</v>
      </c>
    </row>
    <row r="39" s="3" customFormat="1" ht="14.25" customHeight="1" spans="1:11">
      <c r="A39" s="13">
        <f t="shared" si="0"/>
        <v>36</v>
      </c>
      <c r="B39" s="14" t="str">
        <f>VLOOKUP(A:A,'[2]月在岗人员（原表）'!A:B,2,FALSE)</f>
        <v>石马镇</v>
      </c>
      <c r="C39" s="14" t="str">
        <f>VLOOKUP(A:A,'[2]月在岗人员（原表）'!A:C,3,FALSE)</f>
        <v>盆泉村</v>
      </c>
      <c r="D39" s="14" t="str">
        <f>VLOOKUP(A:A,'[2]月在岗人员（原表）'!A:D,4,FALSE)</f>
        <v>王京本</v>
      </c>
      <c r="E39" s="14" t="s">
        <v>1302</v>
      </c>
      <c r="F39" s="14">
        <v>52</v>
      </c>
      <c r="G39" s="14" t="s">
        <v>1273</v>
      </c>
      <c r="H39" s="14" t="s">
        <v>1288</v>
      </c>
      <c r="I39" s="14">
        <v>36</v>
      </c>
      <c r="J39" s="18">
        <v>19</v>
      </c>
      <c r="K39" s="18">
        <v>684</v>
      </c>
    </row>
    <row r="40" s="3" customFormat="1" ht="14.25" customHeight="1" spans="1:11">
      <c r="A40" s="13">
        <f t="shared" si="0"/>
        <v>37</v>
      </c>
      <c r="B40" s="14" t="str">
        <f>VLOOKUP(A:A,'[2]月在岗人员（原表）'!A:B,2,FALSE)</f>
        <v>石马镇</v>
      </c>
      <c r="C40" s="14" t="str">
        <f>VLOOKUP(A:A,'[2]月在岗人员（原表）'!A:C,3,FALSE)</f>
        <v>盆泉村</v>
      </c>
      <c r="D40" s="14" t="str">
        <f>VLOOKUP(A:A,'[2]月在岗人员（原表）'!A:D,4,FALSE)</f>
        <v>周海霞</v>
      </c>
      <c r="E40" s="14" t="s">
        <v>1303</v>
      </c>
      <c r="F40" s="14">
        <v>53</v>
      </c>
      <c r="G40" s="14" t="s">
        <v>1279</v>
      </c>
      <c r="H40" s="14" t="s">
        <v>1274</v>
      </c>
      <c r="I40" s="14">
        <v>36</v>
      </c>
      <c r="J40" s="18">
        <v>19</v>
      </c>
      <c r="K40" s="18">
        <v>684</v>
      </c>
    </row>
    <row r="41" s="3" customFormat="1" ht="14.25" customHeight="1" spans="1:11">
      <c r="A41" s="13">
        <f t="shared" si="0"/>
        <v>38</v>
      </c>
      <c r="B41" s="14" t="str">
        <f>VLOOKUP(A:A,'[2]月在岗人员（原表）'!A:B,2,FALSE)</f>
        <v>石马镇</v>
      </c>
      <c r="C41" s="14" t="str">
        <f>VLOOKUP(A:A,'[2]月在岗人员（原表）'!A:C,3,FALSE)</f>
        <v>盆泉村</v>
      </c>
      <c r="D41" s="14" t="str">
        <f>VLOOKUP(A:A,'[2]月在岗人员（原表）'!A:D,4,FALSE)</f>
        <v>冯爱民</v>
      </c>
      <c r="E41" s="14" t="s">
        <v>1304</v>
      </c>
      <c r="F41" s="14">
        <v>50</v>
      </c>
      <c r="G41" s="14" t="s">
        <v>1279</v>
      </c>
      <c r="H41" s="14" t="s">
        <v>1285</v>
      </c>
      <c r="I41" s="14">
        <v>36</v>
      </c>
      <c r="J41" s="18">
        <v>19</v>
      </c>
      <c r="K41" s="18">
        <v>684</v>
      </c>
    </row>
    <row r="42" s="3" customFormat="1" ht="14.25" customHeight="1" spans="1:11">
      <c r="A42" s="13">
        <f t="shared" si="0"/>
        <v>39</v>
      </c>
      <c r="B42" s="14" t="str">
        <f>VLOOKUP(A:A,'[2]月在岗人员（原表）'!A:B,2,FALSE)</f>
        <v>石马镇</v>
      </c>
      <c r="C42" s="14" t="str">
        <f>VLOOKUP(A:A,'[2]月在岗人员（原表）'!A:C,3,FALSE)</f>
        <v>盆泉村</v>
      </c>
      <c r="D42" s="14" t="str">
        <f>VLOOKUP(A:A,'[2]月在岗人员（原表）'!A:D,4,FALSE)</f>
        <v>王金凤</v>
      </c>
      <c r="E42" s="14" t="s">
        <v>1305</v>
      </c>
      <c r="F42" s="14">
        <v>59</v>
      </c>
      <c r="G42" s="14" t="s">
        <v>1279</v>
      </c>
      <c r="H42" s="14" t="s">
        <v>1281</v>
      </c>
      <c r="I42" s="14">
        <v>36</v>
      </c>
      <c r="J42" s="18">
        <v>19</v>
      </c>
      <c r="K42" s="18">
        <v>684</v>
      </c>
    </row>
    <row r="43" s="3" customFormat="1" ht="14.25" customHeight="1" spans="1:11">
      <c r="A43" s="13">
        <f t="shared" si="0"/>
        <v>40</v>
      </c>
      <c r="B43" s="14" t="str">
        <f>VLOOKUP(A:A,'[2]月在岗人员（原表）'!A:B,2,FALSE)</f>
        <v>石马镇</v>
      </c>
      <c r="C43" s="14" t="str">
        <f>VLOOKUP(A:A,'[2]月在岗人员（原表）'!A:C,3,FALSE)</f>
        <v>盆泉村</v>
      </c>
      <c r="D43" s="14" t="str">
        <f>VLOOKUP(A:A,'[2]月在岗人员（原表）'!A:D,4,FALSE)</f>
        <v>于梅华</v>
      </c>
      <c r="E43" s="14" t="s">
        <v>1306</v>
      </c>
      <c r="F43" s="14">
        <v>62</v>
      </c>
      <c r="G43" s="14" t="s">
        <v>1279</v>
      </c>
      <c r="H43" s="14" t="s">
        <v>1300</v>
      </c>
      <c r="I43" s="14">
        <v>36</v>
      </c>
      <c r="J43" s="18">
        <v>19</v>
      </c>
      <c r="K43" s="18">
        <v>684</v>
      </c>
    </row>
    <row r="44" s="3" customFormat="1" ht="14.25" customHeight="1" spans="1:11">
      <c r="A44" s="13">
        <f t="shared" si="0"/>
        <v>41</v>
      </c>
      <c r="B44" s="14" t="str">
        <f>VLOOKUP(A:A,'[2]月在岗人员（原表）'!A:B,2,FALSE)</f>
        <v>石马镇</v>
      </c>
      <c r="C44" s="14" t="str">
        <f>VLOOKUP(A:A,'[2]月在岗人员（原表）'!A:C,3,FALSE)</f>
        <v>盆泉村</v>
      </c>
      <c r="D44" s="14" t="str">
        <f>VLOOKUP(A:A,'[2]月在岗人员（原表）'!A:D,4,FALSE)</f>
        <v>谢春霞</v>
      </c>
      <c r="E44" s="14" t="s">
        <v>1307</v>
      </c>
      <c r="F44" s="14">
        <v>56</v>
      </c>
      <c r="G44" s="14" t="s">
        <v>1279</v>
      </c>
      <c r="H44" s="14" t="s">
        <v>1281</v>
      </c>
      <c r="I44" s="14">
        <v>36</v>
      </c>
      <c r="J44" s="18">
        <v>19</v>
      </c>
      <c r="K44" s="18">
        <v>684</v>
      </c>
    </row>
    <row r="45" s="3" customFormat="1" ht="14.25" customHeight="1" spans="1:11">
      <c r="A45" s="13">
        <f t="shared" si="0"/>
        <v>42</v>
      </c>
      <c r="B45" s="14" t="str">
        <f>VLOOKUP(A:A,'[2]月在岗人员（原表）'!A:B,2,FALSE)</f>
        <v>石马镇</v>
      </c>
      <c r="C45" s="14" t="str">
        <f>VLOOKUP(A:A,'[2]月在岗人员（原表）'!A:C,3,FALSE)</f>
        <v>盆泉村</v>
      </c>
      <c r="D45" s="14" t="str">
        <f>VLOOKUP(A:A,'[2]月在岗人员（原表）'!A:D,4,FALSE)</f>
        <v>张翠霞</v>
      </c>
      <c r="E45" s="14" t="s">
        <v>1308</v>
      </c>
      <c r="F45" s="14">
        <v>55</v>
      </c>
      <c r="G45" s="14" t="s">
        <v>1279</v>
      </c>
      <c r="H45" s="14" t="s">
        <v>1276</v>
      </c>
      <c r="I45" s="14">
        <v>36</v>
      </c>
      <c r="J45" s="18">
        <v>19</v>
      </c>
      <c r="K45" s="18">
        <v>684</v>
      </c>
    </row>
    <row r="46" s="3" customFormat="1" ht="14.25" customHeight="1" spans="1:11">
      <c r="A46" s="13">
        <f t="shared" si="0"/>
        <v>43</v>
      </c>
      <c r="B46" s="14" t="str">
        <f>VLOOKUP(A:A,'[2]月在岗人员（原表）'!A:B,2,FALSE)</f>
        <v>石马镇</v>
      </c>
      <c r="C46" s="14" t="str">
        <f>VLOOKUP(A:A,'[2]月在岗人员（原表）'!A:C,3,FALSE)</f>
        <v>下焦村</v>
      </c>
      <c r="D46" s="14" t="str">
        <f>VLOOKUP(A:A,'[2]月在岗人员（原表）'!A:D,4,FALSE)</f>
        <v>焦其祥</v>
      </c>
      <c r="E46" s="14" t="s">
        <v>1309</v>
      </c>
      <c r="F46" s="14">
        <v>66</v>
      </c>
      <c r="G46" s="14" t="s">
        <v>1273</v>
      </c>
      <c r="H46" s="14" t="s">
        <v>1288</v>
      </c>
      <c r="I46" s="14">
        <v>36</v>
      </c>
      <c r="J46" s="18">
        <v>19</v>
      </c>
      <c r="K46" s="18">
        <v>684</v>
      </c>
    </row>
    <row r="47" s="3" customFormat="1" ht="14.25" customHeight="1" spans="1:11">
      <c r="A47" s="13">
        <f t="shared" si="0"/>
        <v>44</v>
      </c>
      <c r="B47" s="14" t="str">
        <f>VLOOKUP(A:A,'[2]月在岗人员（原表）'!A:B,2,FALSE)</f>
        <v>石马镇</v>
      </c>
      <c r="C47" s="14" t="str">
        <f>VLOOKUP(A:A,'[2]月在岗人员（原表）'!A:C,3,FALSE)</f>
        <v>下焦村</v>
      </c>
      <c r="D47" s="14" t="str">
        <f>VLOOKUP(A:A,'[2]月在岗人员（原表）'!A:D,4,FALSE)</f>
        <v>孙玉香</v>
      </c>
      <c r="E47" s="14" t="s">
        <v>1310</v>
      </c>
      <c r="F47" s="14">
        <v>60</v>
      </c>
      <c r="G47" s="14" t="s">
        <v>1279</v>
      </c>
      <c r="H47" s="14" t="s">
        <v>1285</v>
      </c>
      <c r="I47" s="14">
        <v>36</v>
      </c>
      <c r="J47" s="18">
        <v>19</v>
      </c>
      <c r="K47" s="18">
        <v>684</v>
      </c>
    </row>
    <row r="48" s="3" customFormat="1" ht="14.25" customHeight="1" spans="1:11">
      <c r="A48" s="13">
        <f t="shared" si="0"/>
        <v>45</v>
      </c>
      <c r="B48" s="14" t="str">
        <f>VLOOKUP(A:A,'[2]月在岗人员（原表）'!A:B,2,FALSE)</f>
        <v>石马镇</v>
      </c>
      <c r="C48" s="14" t="str">
        <f>VLOOKUP(A:A,'[2]月在岗人员（原表）'!A:C,3,FALSE)</f>
        <v>下焦村</v>
      </c>
      <c r="D48" s="14" t="str">
        <f>VLOOKUP(A:A,'[2]月在岗人员（原表）'!A:D,4,FALSE)</f>
        <v>焦奉金</v>
      </c>
      <c r="E48" s="14" t="s">
        <v>1311</v>
      </c>
      <c r="F48" s="14">
        <v>59</v>
      </c>
      <c r="G48" s="14" t="s">
        <v>1273</v>
      </c>
      <c r="H48" s="14" t="s">
        <v>1281</v>
      </c>
      <c r="I48" s="14">
        <v>36</v>
      </c>
      <c r="J48" s="18">
        <v>19</v>
      </c>
      <c r="K48" s="18">
        <v>684</v>
      </c>
    </row>
    <row r="49" s="3" customFormat="1" ht="14.25" customHeight="1" spans="1:11">
      <c r="A49" s="13">
        <f t="shared" si="0"/>
        <v>46</v>
      </c>
      <c r="B49" s="14" t="str">
        <f>VLOOKUP(A:A,'[2]月在岗人员（原表）'!A:B,2,FALSE)</f>
        <v>石马镇</v>
      </c>
      <c r="C49" s="14" t="str">
        <f>VLOOKUP(A:A,'[2]月在岗人员（原表）'!A:C,3,FALSE)</f>
        <v>南沙井村</v>
      </c>
      <c r="D49" s="14" t="str">
        <f>VLOOKUP(A:A,'[2]月在岗人员（原表）'!A:D,4,FALSE)</f>
        <v>岳光顺</v>
      </c>
      <c r="E49" s="14" t="s">
        <v>1312</v>
      </c>
      <c r="F49" s="14">
        <v>61</v>
      </c>
      <c r="G49" s="14" t="s">
        <v>1273</v>
      </c>
      <c r="H49" s="14" t="s">
        <v>1281</v>
      </c>
      <c r="I49" s="14">
        <v>36</v>
      </c>
      <c r="J49" s="18">
        <v>19</v>
      </c>
      <c r="K49" s="18">
        <v>684</v>
      </c>
    </row>
    <row r="50" s="3" customFormat="1" ht="14.25" customHeight="1" spans="1:11">
      <c r="A50" s="13">
        <f t="shared" si="0"/>
        <v>47</v>
      </c>
      <c r="B50" s="14" t="str">
        <f>VLOOKUP(A:A,'[2]月在岗人员（原表）'!A:B,2,FALSE)</f>
        <v>石马镇</v>
      </c>
      <c r="C50" s="14" t="str">
        <f>VLOOKUP(A:A,'[2]月在岗人员（原表）'!A:C,3,FALSE)</f>
        <v>南沙井村</v>
      </c>
      <c r="D50" s="14" t="str">
        <f>VLOOKUP(A:A,'[2]月在岗人员（原表）'!A:D,4,FALSE)</f>
        <v>田桂香</v>
      </c>
      <c r="E50" s="14" t="s">
        <v>1305</v>
      </c>
      <c r="F50" s="14">
        <v>62</v>
      </c>
      <c r="G50" s="14" t="s">
        <v>1279</v>
      </c>
      <c r="H50" s="14" t="s">
        <v>1281</v>
      </c>
      <c r="I50" s="14">
        <v>36</v>
      </c>
      <c r="J50" s="18">
        <v>19</v>
      </c>
      <c r="K50" s="18">
        <v>684</v>
      </c>
    </row>
    <row r="51" s="3" customFormat="1" ht="14.25" customHeight="1" spans="1:11">
      <c r="A51" s="13">
        <f t="shared" si="0"/>
        <v>48</v>
      </c>
      <c r="B51" s="14" t="str">
        <f>VLOOKUP(A:A,'[2]月在岗人员（原表）'!A:B,2,FALSE)</f>
        <v>石马镇</v>
      </c>
      <c r="C51" s="14" t="str">
        <f>VLOOKUP(A:A,'[2]月在岗人员（原表）'!A:C,3,FALSE)</f>
        <v>南沙井村</v>
      </c>
      <c r="D51" s="14" t="str">
        <f>VLOOKUP(A:A,'[2]月在岗人员（原表）'!A:D,4,FALSE)</f>
        <v>黄友年</v>
      </c>
      <c r="E51" s="14" t="s">
        <v>1298</v>
      </c>
      <c r="F51" s="14">
        <v>66</v>
      </c>
      <c r="G51" s="14" t="s">
        <v>1273</v>
      </c>
      <c r="H51" s="14" t="s">
        <v>1300</v>
      </c>
      <c r="I51" s="14">
        <v>36</v>
      </c>
      <c r="J51" s="18">
        <v>19</v>
      </c>
      <c r="K51" s="18">
        <v>684</v>
      </c>
    </row>
    <row r="52" s="3" customFormat="1" ht="14.25" customHeight="1" spans="1:11">
      <c r="A52" s="13">
        <f t="shared" si="0"/>
        <v>49</v>
      </c>
      <c r="B52" s="14" t="str">
        <f>VLOOKUP(A:A,'[2]月在岗人员（原表）'!A:B,2,FALSE)</f>
        <v>石马镇</v>
      </c>
      <c r="C52" s="14" t="str">
        <f>VLOOKUP(A:A,'[2]月在岗人员（原表）'!A:C,3,FALSE)</f>
        <v>南沙井村</v>
      </c>
      <c r="D52" s="14" t="str">
        <f>VLOOKUP(A:A,'[2]月在岗人员（原表）'!A:D,4,FALSE)</f>
        <v>丁爱芳</v>
      </c>
      <c r="E52" s="14" t="s">
        <v>1301</v>
      </c>
      <c r="F52" s="14">
        <v>59</v>
      </c>
      <c r="G52" s="14" t="s">
        <v>1279</v>
      </c>
      <c r="H52" s="14" t="s">
        <v>1276</v>
      </c>
      <c r="I52" s="14">
        <v>36</v>
      </c>
      <c r="J52" s="18">
        <v>19</v>
      </c>
      <c r="K52" s="18">
        <v>684</v>
      </c>
    </row>
    <row r="53" s="3" customFormat="1" ht="14.25" customHeight="1" spans="1:11">
      <c r="A53" s="13">
        <f t="shared" si="0"/>
        <v>50</v>
      </c>
      <c r="B53" s="14" t="str">
        <f>VLOOKUP(A:A,'[2]月在岗人员（原表）'!A:B,2,FALSE)</f>
        <v>石马镇</v>
      </c>
      <c r="C53" s="14" t="str">
        <f>VLOOKUP(A:A,'[2]月在岗人员（原表）'!A:C,3,FALSE)</f>
        <v>南沙井村</v>
      </c>
      <c r="D53" s="14" t="str">
        <f>VLOOKUP(A:A,'[2]月在岗人员（原表）'!A:D,4,FALSE)</f>
        <v>孙云</v>
      </c>
      <c r="E53" s="14" t="s">
        <v>1313</v>
      </c>
      <c r="F53" s="14">
        <v>61</v>
      </c>
      <c r="G53" s="14" t="s">
        <v>1279</v>
      </c>
      <c r="H53" s="14" t="s">
        <v>1285</v>
      </c>
      <c r="I53" s="14">
        <v>36</v>
      </c>
      <c r="J53" s="18">
        <v>19</v>
      </c>
      <c r="K53" s="18">
        <v>684</v>
      </c>
    </row>
    <row r="54" s="3" customFormat="1" ht="14.25" customHeight="1" spans="1:11">
      <c r="A54" s="13">
        <f t="shared" si="0"/>
        <v>51</v>
      </c>
      <c r="B54" s="14" t="str">
        <f>VLOOKUP(A:A,'[2]月在岗人员（原表）'!A:B,2,FALSE)</f>
        <v>石马镇</v>
      </c>
      <c r="C54" s="14" t="str">
        <f>VLOOKUP(A:A,'[2]月在岗人员（原表）'!A:C,3,FALSE)</f>
        <v>南沙井村</v>
      </c>
      <c r="D54" s="14" t="str">
        <f>VLOOKUP(A:A,'[2]月在岗人员（原表）'!A:D,4,FALSE)</f>
        <v>孙莲爱</v>
      </c>
      <c r="E54" s="14" t="s">
        <v>1301</v>
      </c>
      <c r="F54" s="14">
        <v>65</v>
      </c>
      <c r="G54" s="14" t="s">
        <v>1279</v>
      </c>
      <c r="H54" s="14" t="s">
        <v>1288</v>
      </c>
      <c r="I54" s="14">
        <v>36</v>
      </c>
      <c r="J54" s="18">
        <v>19</v>
      </c>
      <c r="K54" s="18">
        <v>684</v>
      </c>
    </row>
    <row r="55" s="3" customFormat="1" ht="14.25" customHeight="1" spans="1:11">
      <c r="A55" s="13">
        <f t="shared" si="0"/>
        <v>52</v>
      </c>
      <c r="B55" s="14" t="str">
        <f>VLOOKUP(A:A,'[2]月在岗人员（原表）'!A:B,2,FALSE)</f>
        <v>石马镇</v>
      </c>
      <c r="C55" s="14" t="str">
        <f>VLOOKUP(A:A,'[2]月在岗人员（原表）'!A:C,3,FALSE)</f>
        <v>南沙井村</v>
      </c>
      <c r="D55" s="14" t="str">
        <f>VLOOKUP(A:A,'[2]月在岗人员（原表）'!A:D,4,FALSE)</f>
        <v>于佰海</v>
      </c>
      <c r="E55" s="14" t="s">
        <v>1312</v>
      </c>
      <c r="F55" s="14">
        <v>35</v>
      </c>
      <c r="G55" s="14" t="s">
        <v>1273</v>
      </c>
      <c r="H55" s="14" t="s">
        <v>1285</v>
      </c>
      <c r="I55" s="14">
        <v>36</v>
      </c>
      <c r="J55" s="18">
        <v>19</v>
      </c>
      <c r="K55" s="18">
        <v>684</v>
      </c>
    </row>
    <row r="56" s="3" customFormat="1" ht="14.25" customHeight="1" spans="1:11">
      <c r="A56" s="13">
        <f t="shared" si="0"/>
        <v>53</v>
      </c>
      <c r="B56" s="14" t="str">
        <f>VLOOKUP(A:A,'[2]月在岗人员（原表）'!A:B,2,FALSE)</f>
        <v>石马镇</v>
      </c>
      <c r="C56" s="14" t="str">
        <f>VLOOKUP(A:A,'[2]月在岗人员（原表）'!A:C,3,FALSE)</f>
        <v>响泉村</v>
      </c>
      <c r="D56" s="14" t="str">
        <f>VLOOKUP(A:A,'[2]月在岗人员（原表）'!A:D,4,FALSE)</f>
        <v>高伟成</v>
      </c>
      <c r="E56" s="14" t="s">
        <v>1250</v>
      </c>
      <c r="F56" s="14">
        <v>58</v>
      </c>
      <c r="G56" s="14" t="s">
        <v>1273</v>
      </c>
      <c r="H56" s="14" t="s">
        <v>1300</v>
      </c>
      <c r="I56" s="14">
        <v>36</v>
      </c>
      <c r="J56" s="18">
        <v>19</v>
      </c>
      <c r="K56" s="18">
        <v>684</v>
      </c>
    </row>
    <row r="57" s="3" customFormat="1" ht="14.25" customHeight="1" spans="1:11">
      <c r="A57" s="13">
        <f t="shared" si="0"/>
        <v>54</v>
      </c>
      <c r="B57" s="14" t="str">
        <f>VLOOKUP(A:A,'[2]月在岗人员（原表）'!A:B,2,FALSE)</f>
        <v>石马镇</v>
      </c>
      <c r="C57" s="14" t="str">
        <f>VLOOKUP(A:A,'[2]月在岗人员（原表）'!A:C,3,FALSE)</f>
        <v>响泉村</v>
      </c>
      <c r="D57" s="14" t="str">
        <f>VLOOKUP(A:A,'[2]月在岗人员（原表）'!A:D,4,FALSE)</f>
        <v>闫凤云</v>
      </c>
      <c r="E57" s="14" t="s">
        <v>293</v>
      </c>
      <c r="F57" s="14">
        <v>60</v>
      </c>
      <c r="G57" s="14" t="s">
        <v>1279</v>
      </c>
      <c r="H57" s="14" t="s">
        <v>1276</v>
      </c>
      <c r="I57" s="14">
        <v>36</v>
      </c>
      <c r="J57" s="18">
        <v>19</v>
      </c>
      <c r="K57" s="18">
        <v>684</v>
      </c>
    </row>
    <row r="58" s="3" customFormat="1" ht="14.25" customHeight="1" spans="1:11">
      <c r="A58" s="13">
        <f t="shared" si="0"/>
        <v>55</v>
      </c>
      <c r="B58" s="14" t="str">
        <f>VLOOKUP(A:A,'[2]月在岗人员（原表）'!A:B,2,FALSE)</f>
        <v>石马镇</v>
      </c>
      <c r="C58" s="14" t="str">
        <f>VLOOKUP(A:A,'[2]月在岗人员（原表）'!A:C,3,FALSE)</f>
        <v>响泉村</v>
      </c>
      <c r="D58" s="14" t="str">
        <f>VLOOKUP(A:A,'[2]月在岗人员（原表）'!A:D,4,FALSE)</f>
        <v>袁春菊</v>
      </c>
      <c r="E58" s="14" t="s">
        <v>1314</v>
      </c>
      <c r="F58" s="14">
        <v>47</v>
      </c>
      <c r="G58" s="14" t="s">
        <v>1279</v>
      </c>
      <c r="H58" s="14" t="s">
        <v>1281</v>
      </c>
      <c r="I58" s="14">
        <v>36</v>
      </c>
      <c r="J58" s="18">
        <v>19</v>
      </c>
      <c r="K58" s="18">
        <v>684</v>
      </c>
    </row>
    <row r="59" s="3" customFormat="1" ht="14.25" customHeight="1" spans="1:11">
      <c r="A59" s="13">
        <f t="shared" si="0"/>
        <v>56</v>
      </c>
      <c r="B59" s="14" t="str">
        <f>VLOOKUP(A:A,'[2]月在岗人员（原表）'!A:B,2,FALSE)</f>
        <v>石马镇</v>
      </c>
      <c r="C59" s="14" t="str">
        <f>VLOOKUP(A:A,'[2]月在岗人员（原表）'!A:C,3,FALSE)</f>
        <v>北沙井村</v>
      </c>
      <c r="D59" s="14" t="str">
        <f>VLOOKUP(A:A,'[2]月在岗人员（原表）'!A:D,4,FALSE)</f>
        <v>栾兆明</v>
      </c>
      <c r="E59" s="14" t="s">
        <v>1315</v>
      </c>
      <c r="F59" s="14">
        <v>51</v>
      </c>
      <c r="G59" s="14" t="s">
        <v>1273</v>
      </c>
      <c r="H59" s="14" t="s">
        <v>1274</v>
      </c>
      <c r="I59" s="14">
        <v>36</v>
      </c>
      <c r="J59" s="18">
        <v>19</v>
      </c>
      <c r="K59" s="18">
        <v>684</v>
      </c>
    </row>
    <row r="60" s="3" customFormat="1" ht="14.25" customHeight="1" spans="1:11">
      <c r="A60" s="13">
        <f t="shared" si="0"/>
        <v>57</v>
      </c>
      <c r="B60" s="14" t="str">
        <f>VLOOKUP(A:A,'[2]月在岗人员（原表）'!A:B,2,FALSE)</f>
        <v>石马镇</v>
      </c>
      <c r="C60" s="14" t="str">
        <f>VLOOKUP(A:A,'[2]月在岗人员（原表）'!A:C,3,FALSE)</f>
        <v>北沙井村</v>
      </c>
      <c r="D60" s="14" t="str">
        <f>VLOOKUP(A:A,'[2]月在岗人员（原表）'!A:D,4,FALSE)</f>
        <v>于芳红</v>
      </c>
      <c r="E60" s="14" t="s">
        <v>1316</v>
      </c>
      <c r="F60" s="14">
        <v>53</v>
      </c>
      <c r="G60" s="14" t="s">
        <v>1279</v>
      </c>
      <c r="H60" s="14" t="s">
        <v>1274</v>
      </c>
      <c r="I60" s="14">
        <v>36</v>
      </c>
      <c r="J60" s="18">
        <v>19</v>
      </c>
      <c r="K60" s="18">
        <v>684</v>
      </c>
    </row>
    <row r="61" s="3" customFormat="1" ht="14.25" customHeight="1" spans="1:11">
      <c r="A61" s="13">
        <f t="shared" si="0"/>
        <v>58</v>
      </c>
      <c r="B61" s="14" t="str">
        <f>VLOOKUP(A:A,'[2]月在岗人员（原表）'!A:B,2,FALSE)</f>
        <v>石马镇</v>
      </c>
      <c r="C61" s="14" t="str">
        <f>VLOOKUP(A:A,'[2]月在岗人员（原表）'!A:C,3,FALSE)</f>
        <v>北沙井村</v>
      </c>
      <c r="D61" s="14" t="str">
        <f>VLOOKUP(A:A,'[2]月在岗人员（原表）'!A:D,4,FALSE)</f>
        <v>宋宁宁</v>
      </c>
      <c r="E61" s="14" t="s">
        <v>1317</v>
      </c>
      <c r="F61" s="14">
        <v>47</v>
      </c>
      <c r="G61" s="14" t="s">
        <v>1279</v>
      </c>
      <c r="H61" s="14" t="s">
        <v>1300</v>
      </c>
      <c r="I61" s="14">
        <v>36</v>
      </c>
      <c r="J61" s="18">
        <v>19</v>
      </c>
      <c r="K61" s="18">
        <v>684</v>
      </c>
    </row>
    <row r="62" s="3" customFormat="1" ht="14.25" customHeight="1" spans="1:11">
      <c r="A62" s="13">
        <f t="shared" si="0"/>
        <v>59</v>
      </c>
      <c r="B62" s="14" t="str">
        <f>VLOOKUP(A:A,'[2]月在岗人员（原表）'!A:B,2,FALSE)</f>
        <v>石马镇</v>
      </c>
      <c r="C62" s="14" t="str">
        <f>VLOOKUP(A:A,'[2]月在岗人员（原表）'!A:C,3,FALSE)</f>
        <v>北沙井村</v>
      </c>
      <c r="D62" s="14" t="str">
        <f>VLOOKUP(A:A,'[2]月在岗人员（原表）'!A:D,4,FALSE)</f>
        <v>徐本全</v>
      </c>
      <c r="E62" s="14" t="s">
        <v>1318</v>
      </c>
      <c r="F62" s="14">
        <v>55</v>
      </c>
      <c r="G62" s="14" t="s">
        <v>1273</v>
      </c>
      <c r="H62" s="14" t="s">
        <v>1281</v>
      </c>
      <c r="I62" s="14">
        <v>36</v>
      </c>
      <c r="J62" s="18">
        <v>19</v>
      </c>
      <c r="K62" s="18">
        <v>684</v>
      </c>
    </row>
    <row r="63" s="3" customFormat="1" ht="14.25" customHeight="1" spans="1:11">
      <c r="A63" s="13">
        <f t="shared" si="0"/>
        <v>60</v>
      </c>
      <c r="B63" s="14" t="str">
        <f>VLOOKUP(A:A,'[2]月在岗人员（原表）'!A:B,2,FALSE)</f>
        <v>石马镇</v>
      </c>
      <c r="C63" s="14" t="str">
        <f>VLOOKUP(A:A,'[2]月在岗人员（原表）'!A:C,3,FALSE)</f>
        <v>北沙井村</v>
      </c>
      <c r="D63" s="14" t="str">
        <f>VLOOKUP(A:A,'[2]月在岗人员（原表）'!A:D,4,FALSE)</f>
        <v>秦翠珍</v>
      </c>
      <c r="E63" s="14" t="s">
        <v>1306</v>
      </c>
      <c r="F63" s="14">
        <v>56</v>
      </c>
      <c r="G63" s="14" t="s">
        <v>1279</v>
      </c>
      <c r="H63" s="14" t="s">
        <v>1285</v>
      </c>
      <c r="I63" s="14">
        <v>36</v>
      </c>
      <c r="J63" s="18">
        <v>19</v>
      </c>
      <c r="K63" s="18">
        <v>684</v>
      </c>
    </row>
    <row r="64" s="3" customFormat="1" ht="14.25" customHeight="1" spans="1:11">
      <c r="A64" s="13">
        <f t="shared" si="0"/>
        <v>61</v>
      </c>
      <c r="B64" s="14" t="str">
        <f>VLOOKUP(A:A,'[2]月在岗人员（原表）'!A:B,2,FALSE)</f>
        <v>石马镇</v>
      </c>
      <c r="C64" s="14" t="str">
        <f>VLOOKUP(A:A,'[2]月在岗人员（原表）'!A:C,3,FALSE)</f>
        <v>淄井村</v>
      </c>
      <c r="D64" s="14" t="str">
        <f>VLOOKUP(A:A,'[2]月在岗人员（原表）'!A:D,4,FALSE)</f>
        <v>李翠荣</v>
      </c>
      <c r="E64" s="14" t="s">
        <v>507</v>
      </c>
      <c r="F64" s="14">
        <v>61</v>
      </c>
      <c r="G64" s="14" t="s">
        <v>1279</v>
      </c>
      <c r="H64" s="14" t="s">
        <v>1274</v>
      </c>
      <c r="I64" s="14">
        <v>36</v>
      </c>
      <c r="J64" s="18">
        <v>19</v>
      </c>
      <c r="K64" s="18">
        <v>684</v>
      </c>
    </row>
    <row r="65" s="3" customFormat="1" ht="14.25" customHeight="1" spans="1:11">
      <c r="A65" s="13">
        <f t="shared" si="0"/>
        <v>62</v>
      </c>
      <c r="B65" s="14" t="str">
        <f>VLOOKUP(A:A,'[2]月在岗人员（原表）'!A:B,2,FALSE)</f>
        <v>石马镇</v>
      </c>
      <c r="C65" s="14" t="str">
        <f>VLOOKUP(A:A,'[2]月在岗人员（原表）'!A:C,3,FALSE)</f>
        <v>淄井村</v>
      </c>
      <c r="D65" s="14" t="str">
        <f>VLOOKUP(A:A,'[2]月在岗人员（原表）'!A:D,4,FALSE)</f>
        <v>黄传美</v>
      </c>
      <c r="E65" s="14" t="s">
        <v>1319</v>
      </c>
      <c r="F65" s="14">
        <v>60</v>
      </c>
      <c r="G65" s="14" t="s">
        <v>1279</v>
      </c>
      <c r="H65" s="14" t="s">
        <v>1276</v>
      </c>
      <c r="I65" s="14">
        <v>36</v>
      </c>
      <c r="J65" s="18">
        <v>19</v>
      </c>
      <c r="K65" s="18">
        <v>684</v>
      </c>
    </row>
    <row r="66" s="3" customFormat="1" ht="14.25" customHeight="1" spans="1:11">
      <c r="A66" s="13">
        <f t="shared" si="0"/>
        <v>63</v>
      </c>
      <c r="B66" s="14" t="str">
        <f>VLOOKUP(A:A,'[2]月在岗人员（原表）'!A:B,2,FALSE)</f>
        <v>石马镇</v>
      </c>
      <c r="C66" s="14" t="str">
        <f>VLOOKUP(A:A,'[2]月在岗人员（原表）'!A:C,3,FALSE)</f>
        <v>淄井村</v>
      </c>
      <c r="D66" s="14" t="str">
        <f>VLOOKUP(A:A,'[2]月在岗人员（原表）'!A:D,4,FALSE)</f>
        <v>黄艳英</v>
      </c>
      <c r="E66" s="14" t="s">
        <v>1320</v>
      </c>
      <c r="F66" s="14">
        <v>60</v>
      </c>
      <c r="G66" s="14" t="s">
        <v>1279</v>
      </c>
      <c r="H66" s="14" t="s">
        <v>1288</v>
      </c>
      <c r="I66" s="14">
        <v>36</v>
      </c>
      <c r="J66" s="18">
        <v>19</v>
      </c>
      <c r="K66" s="18">
        <v>684</v>
      </c>
    </row>
    <row r="67" s="3" customFormat="1" ht="14.25" customHeight="1" spans="1:11">
      <c r="A67" s="13">
        <f t="shared" si="0"/>
        <v>64</v>
      </c>
      <c r="B67" s="14" t="str">
        <f>VLOOKUP(A:A,'[2]月在岗人员（原表）'!A:B,2,FALSE)</f>
        <v>石马镇</v>
      </c>
      <c r="C67" s="14" t="str">
        <f>VLOOKUP(A:A,'[2]月在岗人员（原表）'!A:C,3,FALSE)</f>
        <v>淄井村</v>
      </c>
      <c r="D67" s="14" t="str">
        <f>VLOOKUP(A:A,'[2]月在岗人员（原表）'!A:D,4,FALSE)</f>
        <v>谢春英</v>
      </c>
      <c r="E67" s="14" t="s">
        <v>1029</v>
      </c>
      <c r="F67" s="14">
        <v>62</v>
      </c>
      <c r="G67" s="14" t="s">
        <v>1279</v>
      </c>
      <c r="H67" s="14" t="s">
        <v>1281</v>
      </c>
      <c r="I67" s="14">
        <v>36</v>
      </c>
      <c r="J67" s="18">
        <v>19</v>
      </c>
      <c r="K67" s="18">
        <v>684</v>
      </c>
    </row>
    <row r="68" s="3" customFormat="1" ht="14.25" customHeight="1" spans="1:11">
      <c r="A68" s="13">
        <f t="shared" ref="A68:A131" si="1">ROW()-3</f>
        <v>65</v>
      </c>
      <c r="B68" s="14" t="str">
        <f>VLOOKUP(A:A,'[2]月在岗人员（原表）'!A:B,2,FALSE)</f>
        <v>石马镇</v>
      </c>
      <c r="C68" s="14" t="str">
        <f>VLOOKUP(A:A,'[2]月在岗人员（原表）'!A:C,3,FALSE)</f>
        <v>淄井村</v>
      </c>
      <c r="D68" s="14" t="str">
        <f>VLOOKUP(A:A,'[2]月在岗人员（原表）'!A:D,4,FALSE)</f>
        <v>于翠华</v>
      </c>
      <c r="E68" s="14" t="s">
        <v>1118</v>
      </c>
      <c r="F68" s="14">
        <v>62</v>
      </c>
      <c r="G68" s="14" t="s">
        <v>1279</v>
      </c>
      <c r="H68" s="14" t="s">
        <v>1300</v>
      </c>
      <c r="I68" s="14">
        <v>36</v>
      </c>
      <c r="J68" s="18">
        <v>19</v>
      </c>
      <c r="K68" s="18">
        <v>684</v>
      </c>
    </row>
    <row r="69" s="3" customFormat="1" ht="14.25" customHeight="1" spans="1:11">
      <c r="A69" s="13">
        <f t="shared" si="1"/>
        <v>66</v>
      </c>
      <c r="B69" s="14" t="str">
        <f>VLOOKUP(A:A,'[2]月在岗人员（原表）'!A:B,2,FALSE)</f>
        <v>石马镇</v>
      </c>
      <c r="C69" s="14" t="str">
        <f>VLOOKUP(A:A,'[2]月在岗人员（原表）'!A:C,3,FALSE)</f>
        <v>淄井村</v>
      </c>
      <c r="D69" s="14" t="str">
        <f>VLOOKUP(A:A,'[2]月在岗人员（原表）'!A:D,4,FALSE)</f>
        <v>白艾荣</v>
      </c>
      <c r="E69" s="14" t="s">
        <v>359</v>
      </c>
      <c r="F69" s="14">
        <v>56</v>
      </c>
      <c r="G69" s="14" t="s">
        <v>1279</v>
      </c>
      <c r="H69" s="14" t="s">
        <v>1281</v>
      </c>
      <c r="I69" s="14">
        <v>36</v>
      </c>
      <c r="J69" s="18">
        <v>19</v>
      </c>
      <c r="K69" s="18">
        <v>684</v>
      </c>
    </row>
    <row r="70" s="3" customFormat="1" ht="14.25" customHeight="1" spans="1:11">
      <c r="A70" s="13">
        <f t="shared" si="1"/>
        <v>67</v>
      </c>
      <c r="B70" s="14" t="str">
        <f>VLOOKUP(A:A,'[2]月在岗人员（原表）'!A:B,2,FALSE)</f>
        <v>石马镇</v>
      </c>
      <c r="C70" s="14" t="str">
        <f>VLOOKUP(A:A,'[2]月在岗人员（原表）'!A:C,3,FALSE)</f>
        <v>淄井村</v>
      </c>
      <c r="D70" s="14" t="str">
        <f>VLOOKUP(A:A,'[2]月在岗人员（原表）'!A:D,4,FALSE)</f>
        <v>王化英</v>
      </c>
      <c r="E70" s="14" t="s">
        <v>273</v>
      </c>
      <c r="F70" s="14">
        <v>60</v>
      </c>
      <c r="G70" s="14" t="s">
        <v>1279</v>
      </c>
      <c r="H70" s="14" t="s">
        <v>1276</v>
      </c>
      <c r="I70" s="14">
        <v>36</v>
      </c>
      <c r="J70" s="18">
        <v>19</v>
      </c>
      <c r="K70" s="18">
        <v>684</v>
      </c>
    </row>
    <row r="71" s="3" customFormat="1" ht="14.25" customHeight="1" spans="1:11">
      <c r="A71" s="13">
        <f t="shared" si="1"/>
        <v>68</v>
      </c>
      <c r="B71" s="14" t="str">
        <f>VLOOKUP(A:A,'[2]月在岗人员（原表）'!A:B,2,FALSE)</f>
        <v>石马镇</v>
      </c>
      <c r="C71" s="14" t="str">
        <f>VLOOKUP(A:A,'[2]月在岗人员（原表）'!A:C,3,FALSE)</f>
        <v>上焦村</v>
      </c>
      <c r="D71" s="14" t="str">
        <f>VLOOKUP(A:A,'[2]月在岗人员（原表）'!A:D,4,FALSE)</f>
        <v>王玉香</v>
      </c>
      <c r="E71" s="14" t="s">
        <v>1321</v>
      </c>
      <c r="F71" s="14">
        <v>64</v>
      </c>
      <c r="G71" s="14" t="s">
        <v>1279</v>
      </c>
      <c r="H71" s="14" t="s">
        <v>1274</v>
      </c>
      <c r="I71" s="14">
        <v>36</v>
      </c>
      <c r="J71" s="18">
        <v>19</v>
      </c>
      <c r="K71" s="18">
        <v>684</v>
      </c>
    </row>
    <row r="72" s="3" customFormat="1" ht="14.25" customHeight="1" spans="1:11">
      <c r="A72" s="13">
        <f t="shared" si="1"/>
        <v>69</v>
      </c>
      <c r="B72" s="14" t="str">
        <f>VLOOKUP(A:A,'[2]月在岗人员（原表）'!A:B,2,FALSE)</f>
        <v>石马镇</v>
      </c>
      <c r="C72" s="14" t="str">
        <f>VLOOKUP(A:A,'[2]月在岗人员（原表）'!A:C,3,FALSE)</f>
        <v>上焦村</v>
      </c>
      <c r="D72" s="14" t="str">
        <f>VLOOKUP(A:A,'[2]月在岗人员（原表）'!A:D,4,FALSE)</f>
        <v>高玉芹</v>
      </c>
      <c r="E72" s="14" t="s">
        <v>507</v>
      </c>
      <c r="F72" s="14">
        <v>65</v>
      </c>
      <c r="G72" s="14" t="s">
        <v>1279</v>
      </c>
      <c r="H72" s="14" t="s">
        <v>1288</v>
      </c>
      <c r="I72" s="14">
        <v>36</v>
      </c>
      <c r="J72" s="18">
        <v>19</v>
      </c>
      <c r="K72" s="18">
        <v>684</v>
      </c>
    </row>
    <row r="73" s="3" customFormat="1" ht="14.25" customHeight="1" spans="1:11">
      <c r="A73" s="13">
        <f t="shared" si="1"/>
        <v>70</v>
      </c>
      <c r="B73" s="14" t="str">
        <f>VLOOKUP(A:A,'[2]月在岗人员（原表）'!A:B,2,FALSE)</f>
        <v>石马镇</v>
      </c>
      <c r="C73" s="14" t="str">
        <f>VLOOKUP(A:A,'[2]月在岗人员（原表）'!A:C,3,FALSE)</f>
        <v>上焦村</v>
      </c>
      <c r="D73" s="14" t="str">
        <f>VLOOKUP(A:A,'[2]月在岗人员（原表）'!A:D,4,FALSE)</f>
        <v>宋爱花</v>
      </c>
      <c r="E73" s="14" t="s">
        <v>1322</v>
      </c>
      <c r="F73" s="14">
        <v>60</v>
      </c>
      <c r="G73" s="14" t="s">
        <v>1279</v>
      </c>
      <c r="H73" s="14" t="s">
        <v>1274</v>
      </c>
      <c r="I73" s="14">
        <v>36</v>
      </c>
      <c r="J73" s="18">
        <v>19</v>
      </c>
      <c r="K73" s="18">
        <v>684</v>
      </c>
    </row>
    <row r="74" s="3" customFormat="1" ht="14.25" customHeight="1" spans="1:11">
      <c r="A74" s="13">
        <f t="shared" si="1"/>
        <v>71</v>
      </c>
      <c r="B74" s="14" t="str">
        <f>VLOOKUP(A:A,'[2]月在岗人员（原表）'!A:B,2,FALSE)</f>
        <v>石马镇</v>
      </c>
      <c r="C74" s="14" t="str">
        <f>VLOOKUP(A:A,'[2]月在岗人员（原表）'!A:C,3,FALSE)</f>
        <v>上焦村</v>
      </c>
      <c r="D74" s="14" t="str">
        <f>VLOOKUP(A:A,'[2]月在岗人员（原表）'!A:D,4,FALSE)</f>
        <v>马继霞</v>
      </c>
      <c r="E74" s="14" t="s">
        <v>1323</v>
      </c>
      <c r="F74" s="14">
        <v>57</v>
      </c>
      <c r="G74" s="14" t="s">
        <v>1279</v>
      </c>
      <c r="H74" s="14" t="s">
        <v>1285</v>
      </c>
      <c r="I74" s="14">
        <v>36</v>
      </c>
      <c r="J74" s="18">
        <v>19</v>
      </c>
      <c r="K74" s="18">
        <v>684</v>
      </c>
    </row>
    <row r="75" s="3" customFormat="1" ht="14.25" customHeight="1" spans="1:11">
      <c r="A75" s="13">
        <f t="shared" si="1"/>
        <v>72</v>
      </c>
      <c r="B75" s="14" t="str">
        <f>VLOOKUP(A:A,'[2]月在岗人员（原表）'!A:B,2,FALSE)</f>
        <v>石马镇</v>
      </c>
      <c r="C75" s="14" t="str">
        <f>VLOOKUP(A:A,'[2]月在岗人员（原表）'!A:C,3,FALSE)</f>
        <v>上焦村</v>
      </c>
      <c r="D75" s="14" t="str">
        <f>VLOOKUP(A:A,'[2]月在岗人员（原表）'!A:D,4,FALSE)</f>
        <v>毛玉荣</v>
      </c>
      <c r="E75" s="14" t="s">
        <v>193</v>
      </c>
      <c r="F75" s="14">
        <v>64</v>
      </c>
      <c r="G75" s="14" t="s">
        <v>1279</v>
      </c>
      <c r="H75" s="14" t="s">
        <v>1281</v>
      </c>
      <c r="I75" s="14">
        <v>36</v>
      </c>
      <c r="J75" s="18">
        <v>19</v>
      </c>
      <c r="K75" s="18">
        <v>684</v>
      </c>
    </row>
    <row r="76" s="3" customFormat="1" ht="14.25" customHeight="1" spans="1:11">
      <c r="A76" s="13">
        <f t="shared" si="1"/>
        <v>73</v>
      </c>
      <c r="B76" s="14" t="str">
        <f>VLOOKUP(A:A,'[2]月在岗人员（原表）'!A:B,2,FALSE)</f>
        <v>池上镇</v>
      </c>
      <c r="C76" s="14" t="str">
        <f>VLOOKUP(A:A,'[2]月在岗人员（原表）'!A:C,3,FALSE)</f>
        <v>店子村</v>
      </c>
      <c r="D76" s="14" t="str">
        <f>VLOOKUP(A:A,'[2]月在岗人员（原表）'!A:D,4,FALSE)</f>
        <v>孙其彩</v>
      </c>
      <c r="E76" s="14" t="s">
        <v>145</v>
      </c>
      <c r="F76" s="14">
        <v>52</v>
      </c>
      <c r="G76" s="14" t="s">
        <v>1279</v>
      </c>
      <c r="H76" s="14" t="s">
        <v>1274</v>
      </c>
      <c r="I76" s="14">
        <v>36</v>
      </c>
      <c r="J76" s="18">
        <v>19</v>
      </c>
      <c r="K76" s="18">
        <v>684</v>
      </c>
    </row>
    <row r="77" s="3" customFormat="1" ht="14.25" customHeight="1" spans="1:11">
      <c r="A77" s="13">
        <f t="shared" si="1"/>
        <v>74</v>
      </c>
      <c r="B77" s="14" t="str">
        <f>VLOOKUP(A:A,'[2]月在岗人员（原表）'!A:B,2,FALSE)</f>
        <v>池上镇</v>
      </c>
      <c r="C77" s="14" t="str">
        <f>VLOOKUP(A:A,'[2]月在岗人员（原表）'!A:C,3,FALSE)</f>
        <v>七峪村</v>
      </c>
      <c r="D77" s="14" t="str">
        <f>VLOOKUP(A:A,'[2]月在岗人员（原表）'!A:D,4,FALSE)</f>
        <v>赵增忠</v>
      </c>
      <c r="E77" s="14" t="s">
        <v>143</v>
      </c>
      <c r="F77" s="14">
        <v>61</v>
      </c>
      <c r="G77" s="14" t="s">
        <v>1273</v>
      </c>
      <c r="H77" s="14" t="s">
        <v>1274</v>
      </c>
      <c r="I77" s="14">
        <v>36</v>
      </c>
      <c r="J77" s="18">
        <v>19</v>
      </c>
      <c r="K77" s="18">
        <v>684</v>
      </c>
    </row>
    <row r="78" s="3" customFormat="1" ht="14.25" customHeight="1" spans="1:11">
      <c r="A78" s="13">
        <f t="shared" si="1"/>
        <v>75</v>
      </c>
      <c r="B78" s="14" t="str">
        <f>VLOOKUP(A:A,'[2]月在岗人员（原表）'!A:B,2,FALSE)</f>
        <v>池上镇</v>
      </c>
      <c r="C78" s="14" t="str">
        <f>VLOOKUP(A:A,'[2]月在岗人员（原表）'!A:C,3,FALSE)</f>
        <v>七峪村</v>
      </c>
      <c r="D78" s="14" t="str">
        <f>VLOOKUP(A:A,'[2]月在岗人员（原表）'!A:D,4,FALSE)</f>
        <v>李锋</v>
      </c>
      <c r="E78" s="14" t="s">
        <v>169</v>
      </c>
      <c r="F78" s="14">
        <v>59</v>
      </c>
      <c r="G78" s="14" t="s">
        <v>1273</v>
      </c>
      <c r="H78" s="14" t="s">
        <v>1281</v>
      </c>
      <c r="I78" s="14">
        <v>36</v>
      </c>
      <c r="J78" s="18">
        <v>19</v>
      </c>
      <c r="K78" s="18">
        <v>684</v>
      </c>
    </row>
    <row r="79" s="3" customFormat="1" ht="14.25" customHeight="1" spans="1:11">
      <c r="A79" s="13">
        <f t="shared" si="1"/>
        <v>76</v>
      </c>
      <c r="B79" s="14" t="str">
        <f>VLOOKUP(A:A,'[2]月在岗人员（原表）'!A:B,2,FALSE)</f>
        <v>池上镇</v>
      </c>
      <c r="C79" s="14" t="str">
        <f>VLOOKUP(A:A,'[2]月在岗人员（原表）'!A:C,3,FALSE)</f>
        <v>花林村</v>
      </c>
      <c r="D79" s="14" t="str">
        <f>VLOOKUP(A:A,'[2]月在岗人员（原表）'!A:D,4,FALSE)</f>
        <v>花涛</v>
      </c>
      <c r="E79" s="14" t="s">
        <v>169</v>
      </c>
      <c r="F79" s="14">
        <v>41</v>
      </c>
      <c r="G79" s="14" t="s">
        <v>1273</v>
      </c>
      <c r="H79" s="14" t="s">
        <v>1281</v>
      </c>
      <c r="I79" s="14">
        <v>36</v>
      </c>
      <c r="J79" s="18">
        <v>19</v>
      </c>
      <c r="K79" s="18">
        <v>684</v>
      </c>
    </row>
    <row r="80" s="3" customFormat="1" ht="14.25" customHeight="1" spans="1:11">
      <c r="A80" s="13">
        <f t="shared" si="1"/>
        <v>77</v>
      </c>
      <c r="B80" s="14" t="str">
        <f>VLOOKUP(A:A,'[2]月在岗人员（原表）'!A:B,2,FALSE)</f>
        <v>池上镇</v>
      </c>
      <c r="C80" s="14" t="str">
        <f>VLOOKUP(A:A,'[2]月在岗人员（原表）'!A:C,3,FALSE)</f>
        <v>花林村</v>
      </c>
      <c r="D80" s="14" t="str">
        <f>VLOOKUP(A:A,'[2]月在岗人员（原表）'!A:D,4,FALSE)</f>
        <v>黄昌珍</v>
      </c>
      <c r="E80" s="14" t="s">
        <v>791</v>
      </c>
      <c r="F80" s="14">
        <v>59</v>
      </c>
      <c r="G80" s="14" t="s">
        <v>1279</v>
      </c>
      <c r="H80" s="14" t="s">
        <v>1276</v>
      </c>
      <c r="I80" s="14">
        <v>36</v>
      </c>
      <c r="J80" s="18">
        <v>19</v>
      </c>
      <c r="K80" s="18">
        <v>684</v>
      </c>
    </row>
    <row r="81" s="3" customFormat="1" ht="14.25" customHeight="1" spans="1:11">
      <c r="A81" s="13">
        <f t="shared" si="1"/>
        <v>78</v>
      </c>
      <c r="B81" s="14" t="str">
        <f>VLOOKUP(A:A,'[2]月在岗人员（原表）'!A:B,2,FALSE)</f>
        <v>池上镇</v>
      </c>
      <c r="C81" s="14" t="str">
        <f>VLOOKUP(A:A,'[2]月在岗人员（原表）'!A:C,3,FALSE)</f>
        <v>花林村</v>
      </c>
      <c r="D81" s="14" t="str">
        <f>VLOOKUP(A:A,'[2]月在岗人员（原表）'!A:D,4,FALSE)</f>
        <v>栾兆太</v>
      </c>
      <c r="E81" s="14" t="s">
        <v>1324</v>
      </c>
      <c r="F81" s="14">
        <v>60</v>
      </c>
      <c r="G81" s="14" t="s">
        <v>1273</v>
      </c>
      <c r="H81" s="14" t="s">
        <v>1274</v>
      </c>
      <c r="I81" s="14">
        <v>36</v>
      </c>
      <c r="J81" s="18">
        <v>19</v>
      </c>
      <c r="K81" s="18">
        <v>684</v>
      </c>
    </row>
    <row r="82" s="3" customFormat="1" ht="14.25" customHeight="1" spans="1:11">
      <c r="A82" s="13">
        <f t="shared" si="1"/>
        <v>79</v>
      </c>
      <c r="B82" s="14" t="str">
        <f>VLOOKUP(A:A,'[2]月在岗人员（原表）'!A:B,2,FALSE)</f>
        <v>池上镇</v>
      </c>
      <c r="C82" s="14" t="str">
        <f>VLOOKUP(A:A,'[2]月在岗人员（原表）'!A:C,3,FALSE)</f>
        <v>吴家台村</v>
      </c>
      <c r="D82" s="14" t="str">
        <f>VLOOKUP(A:A,'[2]月在岗人员（原表）'!A:D,4,FALSE)</f>
        <v>张继业</v>
      </c>
      <c r="E82" s="14" t="s">
        <v>1325</v>
      </c>
      <c r="F82" s="14">
        <v>47</v>
      </c>
      <c r="G82" s="14" t="s">
        <v>1273</v>
      </c>
      <c r="H82" s="14" t="s">
        <v>1281</v>
      </c>
      <c r="I82" s="14">
        <v>36</v>
      </c>
      <c r="J82" s="18">
        <v>19</v>
      </c>
      <c r="K82" s="18">
        <v>684</v>
      </c>
    </row>
    <row r="83" s="3" customFormat="1" ht="14.25" customHeight="1" spans="1:11">
      <c r="A83" s="13">
        <f t="shared" si="1"/>
        <v>80</v>
      </c>
      <c r="B83" s="14" t="str">
        <f>VLOOKUP(A:A,'[2]月在岗人员（原表）'!A:B,2,FALSE)</f>
        <v>池上镇</v>
      </c>
      <c r="C83" s="14" t="str">
        <f>VLOOKUP(A:A,'[2]月在岗人员（原表）'!A:C,3,FALSE)</f>
        <v>吴家台村</v>
      </c>
      <c r="D83" s="14" t="str">
        <f>VLOOKUP(A:A,'[2]月在岗人员（原表）'!A:D,4,FALSE)</f>
        <v>张敬亮</v>
      </c>
      <c r="E83" s="14" t="s">
        <v>169</v>
      </c>
      <c r="F83" s="14">
        <v>62</v>
      </c>
      <c r="G83" s="14" t="s">
        <v>1273</v>
      </c>
      <c r="H83" s="14" t="s">
        <v>1285</v>
      </c>
      <c r="I83" s="14">
        <v>36</v>
      </c>
      <c r="J83" s="18">
        <v>19</v>
      </c>
      <c r="K83" s="18">
        <v>684</v>
      </c>
    </row>
    <row r="84" s="3" customFormat="1" ht="14.25" customHeight="1" spans="1:11">
      <c r="A84" s="13">
        <f t="shared" si="1"/>
        <v>81</v>
      </c>
      <c r="B84" s="14" t="str">
        <f>VLOOKUP(A:A,'[2]月在岗人员（原表）'!A:B,2,FALSE)</f>
        <v>池上镇</v>
      </c>
      <c r="C84" s="14" t="str">
        <f>VLOOKUP(A:A,'[2]月在岗人员（原表）'!A:C,3,FALSE)</f>
        <v>吴家台村</v>
      </c>
      <c r="D84" s="14" t="str">
        <f>VLOOKUP(A:A,'[2]月在岗人员（原表）'!A:D,4,FALSE)</f>
        <v>丁修庆</v>
      </c>
      <c r="E84" s="14" t="s">
        <v>1325</v>
      </c>
      <c r="F84" s="14">
        <v>58</v>
      </c>
      <c r="G84" s="14" t="s">
        <v>1273</v>
      </c>
      <c r="H84" s="14" t="s">
        <v>1281</v>
      </c>
      <c r="I84" s="14">
        <v>36</v>
      </c>
      <c r="J84" s="18">
        <v>19</v>
      </c>
      <c r="K84" s="18">
        <v>684</v>
      </c>
    </row>
    <row r="85" s="3" customFormat="1" ht="14.25" customHeight="1" spans="1:11">
      <c r="A85" s="13">
        <f t="shared" si="1"/>
        <v>82</v>
      </c>
      <c r="B85" s="14" t="str">
        <f>VLOOKUP(A:A,'[2]月在岗人员（原表）'!A:B,2,FALSE)</f>
        <v>池上镇</v>
      </c>
      <c r="C85" s="14" t="str">
        <f>VLOOKUP(A:A,'[2]月在岗人员（原表）'!A:C,3,FALSE)</f>
        <v>吴家台村</v>
      </c>
      <c r="D85" s="14" t="str">
        <f>VLOOKUP(A:A,'[2]月在岗人员（原表）'!A:D,4,FALSE)</f>
        <v>范春意</v>
      </c>
      <c r="E85" s="14" t="s">
        <v>1325</v>
      </c>
      <c r="F85" s="14">
        <v>60</v>
      </c>
      <c r="G85" s="14" t="s">
        <v>1273</v>
      </c>
      <c r="H85" s="14" t="s">
        <v>1274</v>
      </c>
      <c r="I85" s="14">
        <v>36</v>
      </c>
      <c r="J85" s="18">
        <v>19</v>
      </c>
      <c r="K85" s="18">
        <v>684</v>
      </c>
    </row>
    <row r="86" s="3" customFormat="1" ht="14.25" customHeight="1" spans="1:11">
      <c r="A86" s="13">
        <f t="shared" si="1"/>
        <v>83</v>
      </c>
      <c r="B86" s="14" t="str">
        <f>VLOOKUP(A:A,'[2]月在岗人员（原表）'!A:B,2,FALSE)</f>
        <v>池上镇</v>
      </c>
      <c r="C86" s="14" t="str">
        <f>VLOOKUP(A:A,'[2]月在岗人员（原表）'!A:C,3,FALSE)</f>
        <v>吴家台村</v>
      </c>
      <c r="D86" s="14" t="str">
        <f>VLOOKUP(A:A,'[2]月在岗人员（原表）'!A:D,4,FALSE)</f>
        <v>刘新花</v>
      </c>
      <c r="E86" s="14" t="s">
        <v>1326</v>
      </c>
      <c r="F86" s="14">
        <v>50</v>
      </c>
      <c r="G86" s="14" t="s">
        <v>1279</v>
      </c>
      <c r="H86" s="14" t="s">
        <v>1276</v>
      </c>
      <c r="I86" s="14">
        <v>36</v>
      </c>
      <c r="J86" s="18">
        <v>19</v>
      </c>
      <c r="K86" s="18">
        <v>684</v>
      </c>
    </row>
    <row r="87" s="3" customFormat="1" ht="14.25" customHeight="1" spans="1:11">
      <c r="A87" s="13">
        <f t="shared" si="1"/>
        <v>84</v>
      </c>
      <c r="B87" s="14" t="str">
        <f>VLOOKUP(A:A,'[2]月在岗人员（原表）'!A:B,2,FALSE)</f>
        <v>池上镇</v>
      </c>
      <c r="C87" s="14" t="str">
        <f>VLOOKUP(A:A,'[2]月在岗人员（原表）'!A:C,3,FALSE)</f>
        <v>吴家台村</v>
      </c>
      <c r="D87" s="14" t="str">
        <f>VLOOKUP(A:A,'[2]月在岗人员（原表）'!A:D,4,FALSE)</f>
        <v>黄长霞</v>
      </c>
      <c r="E87" s="14" t="s">
        <v>1327</v>
      </c>
      <c r="F87" s="14">
        <v>53</v>
      </c>
      <c r="G87" s="14" t="s">
        <v>1279</v>
      </c>
      <c r="H87" s="14" t="s">
        <v>1274</v>
      </c>
      <c r="I87" s="14">
        <v>36</v>
      </c>
      <c r="J87" s="18">
        <v>19</v>
      </c>
      <c r="K87" s="18">
        <v>684</v>
      </c>
    </row>
    <row r="88" s="3" customFormat="1" ht="14.25" customHeight="1" spans="1:11">
      <c r="A88" s="13">
        <f t="shared" si="1"/>
        <v>85</v>
      </c>
      <c r="B88" s="14" t="str">
        <f>VLOOKUP(A:A,'[2]月在岗人员（原表）'!A:B,2,FALSE)</f>
        <v>池上镇</v>
      </c>
      <c r="C88" s="14" t="str">
        <f>VLOOKUP(A:A,'[2]月在岗人员（原表）'!A:C,3,FALSE)</f>
        <v>下小峰村</v>
      </c>
      <c r="D88" s="14" t="str">
        <f>VLOOKUP(A:A,'[2]月在岗人员（原表）'!A:D,4,FALSE)</f>
        <v>张红英</v>
      </c>
      <c r="E88" s="14" t="s">
        <v>1328</v>
      </c>
      <c r="F88" s="14">
        <v>52</v>
      </c>
      <c r="G88" s="14" t="s">
        <v>1279</v>
      </c>
      <c r="H88" s="14" t="s">
        <v>1276</v>
      </c>
      <c r="I88" s="14">
        <v>36</v>
      </c>
      <c r="J88" s="18">
        <v>19</v>
      </c>
      <c r="K88" s="18">
        <v>684</v>
      </c>
    </row>
    <row r="89" s="3" customFormat="1" ht="14.25" customHeight="1" spans="1:11">
      <c r="A89" s="13">
        <f t="shared" si="1"/>
        <v>86</v>
      </c>
      <c r="B89" s="14" t="str">
        <f>VLOOKUP(A:A,'[2]月在岗人员（原表）'!A:B,2,FALSE)</f>
        <v>池上镇</v>
      </c>
      <c r="C89" s="14" t="str">
        <f>VLOOKUP(A:A,'[2]月在岗人员（原表）'!A:C,3,FALSE)</f>
        <v>下小峰村</v>
      </c>
      <c r="D89" s="14" t="str">
        <f>VLOOKUP(A:A,'[2]月在岗人员（原表）'!A:D,4,FALSE)</f>
        <v>赵锦艳</v>
      </c>
      <c r="E89" s="14" t="s">
        <v>1166</v>
      </c>
      <c r="F89" s="14">
        <v>51</v>
      </c>
      <c r="G89" s="14" t="s">
        <v>1279</v>
      </c>
      <c r="H89" s="14" t="s">
        <v>1274</v>
      </c>
      <c r="I89" s="14">
        <v>36</v>
      </c>
      <c r="J89" s="18">
        <v>19</v>
      </c>
      <c r="K89" s="18">
        <v>684</v>
      </c>
    </row>
    <row r="90" s="3" customFormat="1" ht="14.25" customHeight="1" spans="1:11">
      <c r="A90" s="13">
        <f t="shared" si="1"/>
        <v>87</v>
      </c>
      <c r="B90" s="14" t="str">
        <f>VLOOKUP(A:A,'[2]月在岗人员（原表）'!A:B,2,FALSE)</f>
        <v>池上镇</v>
      </c>
      <c r="C90" s="14" t="str">
        <f>VLOOKUP(A:A,'[2]月在岗人员（原表）'!A:C,3,FALSE)</f>
        <v>下小峰村</v>
      </c>
      <c r="D90" s="14" t="str">
        <f>VLOOKUP(A:A,'[2]月在岗人员（原表）'!A:D,4,FALSE)</f>
        <v>张学明</v>
      </c>
      <c r="E90" s="14" t="s">
        <v>1018</v>
      </c>
      <c r="F90" s="14">
        <v>60</v>
      </c>
      <c r="G90" s="14" t="s">
        <v>1273</v>
      </c>
      <c r="H90" s="14" t="s">
        <v>1285</v>
      </c>
      <c r="I90" s="14">
        <v>36</v>
      </c>
      <c r="J90" s="18">
        <v>19</v>
      </c>
      <c r="K90" s="18">
        <v>684</v>
      </c>
    </row>
    <row r="91" s="3" customFormat="1" ht="14.25" customHeight="1" spans="1:11">
      <c r="A91" s="13">
        <f t="shared" si="1"/>
        <v>88</v>
      </c>
      <c r="B91" s="14" t="str">
        <f>VLOOKUP(A:A,'[2]月在岗人员（原表）'!A:B,2,FALSE)</f>
        <v>池上镇</v>
      </c>
      <c r="C91" s="14" t="str">
        <f>VLOOKUP(A:A,'[2]月在岗人员（原表）'!A:C,3,FALSE)</f>
        <v>下小峰村</v>
      </c>
      <c r="D91" s="14" t="str">
        <f>VLOOKUP(A:A,'[2]月在岗人员（原表）'!A:D,4,FALSE)</f>
        <v>燕雪亮</v>
      </c>
      <c r="E91" s="14" t="s">
        <v>143</v>
      </c>
      <c r="F91" s="14">
        <v>50</v>
      </c>
      <c r="G91" s="14" t="s">
        <v>1273</v>
      </c>
      <c r="H91" s="14" t="s">
        <v>1281</v>
      </c>
      <c r="I91" s="14">
        <v>36</v>
      </c>
      <c r="J91" s="18">
        <v>19</v>
      </c>
      <c r="K91" s="18">
        <v>684</v>
      </c>
    </row>
    <row r="92" s="3" customFormat="1" ht="14.25" customHeight="1" spans="1:11">
      <c r="A92" s="13">
        <f t="shared" si="1"/>
        <v>89</v>
      </c>
      <c r="B92" s="14" t="str">
        <f>VLOOKUP(A:A,'[2]月在岗人员（原表）'!A:B,2,FALSE)</f>
        <v>池上镇</v>
      </c>
      <c r="C92" s="14" t="str">
        <f>VLOOKUP(A:A,'[2]月在岗人员（原表）'!A:C,3,FALSE)</f>
        <v>下小峰村</v>
      </c>
      <c r="D92" s="14" t="str">
        <f>VLOOKUP(A:A,'[2]月在岗人员（原表）'!A:D,4,FALSE)</f>
        <v>鞠艳英</v>
      </c>
      <c r="E92" s="14" t="s">
        <v>165</v>
      </c>
      <c r="F92" s="14">
        <v>63</v>
      </c>
      <c r="G92" s="14" t="s">
        <v>1279</v>
      </c>
      <c r="H92" s="14" t="s">
        <v>1276</v>
      </c>
      <c r="I92" s="14">
        <v>36</v>
      </c>
      <c r="J92" s="18">
        <v>19</v>
      </c>
      <c r="K92" s="18">
        <v>684</v>
      </c>
    </row>
    <row r="93" s="3" customFormat="1" ht="14.25" customHeight="1" spans="1:11">
      <c r="A93" s="13">
        <f t="shared" si="1"/>
        <v>90</v>
      </c>
      <c r="B93" s="14" t="str">
        <f>VLOOKUP(A:A,'[2]月在岗人员（原表）'!A:B,2,FALSE)</f>
        <v>池上镇</v>
      </c>
      <c r="C93" s="14" t="str">
        <f>VLOOKUP(A:A,'[2]月在岗人员（原表）'!A:C,3,FALSE)</f>
        <v>下小峰村</v>
      </c>
      <c r="D93" s="14" t="str">
        <f>VLOOKUP(A:A,'[2]月在岗人员（原表）'!A:D,4,FALSE)</f>
        <v>刘丰芸</v>
      </c>
      <c r="E93" s="14" t="s">
        <v>1329</v>
      </c>
      <c r="F93" s="14">
        <v>60</v>
      </c>
      <c r="G93" s="14" t="s">
        <v>1279</v>
      </c>
      <c r="H93" s="14" t="s">
        <v>1285</v>
      </c>
      <c r="I93" s="14">
        <v>36</v>
      </c>
      <c r="J93" s="18">
        <v>19</v>
      </c>
      <c r="K93" s="18">
        <v>684</v>
      </c>
    </row>
    <row r="94" s="3" customFormat="1" ht="14.25" customHeight="1" spans="1:11">
      <c r="A94" s="13">
        <f t="shared" si="1"/>
        <v>91</v>
      </c>
      <c r="B94" s="14" t="str">
        <f>VLOOKUP(A:A,'[2]月在岗人员（原表）'!A:B,2,FALSE)</f>
        <v>池上镇</v>
      </c>
      <c r="C94" s="14" t="str">
        <f>VLOOKUP(A:A,'[2]月在岗人员（原表）'!A:C,3,FALSE)</f>
        <v>下小峰村</v>
      </c>
      <c r="D94" s="14" t="str">
        <f>VLOOKUP(A:A,'[2]月在岗人员（原表）'!A:D,4,FALSE)</f>
        <v>陈心芳</v>
      </c>
      <c r="E94" s="14" t="s">
        <v>1327</v>
      </c>
      <c r="F94" s="14">
        <v>61</v>
      </c>
      <c r="G94" s="14" t="s">
        <v>1279</v>
      </c>
      <c r="H94" s="14" t="s">
        <v>1281</v>
      </c>
      <c r="I94" s="14">
        <v>36</v>
      </c>
      <c r="J94" s="18">
        <v>19</v>
      </c>
      <c r="K94" s="18">
        <v>684</v>
      </c>
    </row>
    <row r="95" s="3" customFormat="1" ht="14.25" customHeight="1" spans="1:11">
      <c r="A95" s="13">
        <f t="shared" si="1"/>
        <v>92</v>
      </c>
      <c r="B95" s="14" t="str">
        <f>VLOOKUP(A:A,'[2]月在岗人员（原表）'!A:B,2,FALSE)</f>
        <v>池上镇</v>
      </c>
      <c r="C95" s="14" t="str">
        <f>VLOOKUP(A:A,'[2]月在岗人员（原表）'!A:C,3,FALSE)</f>
        <v>赵庄村</v>
      </c>
      <c r="D95" s="14" t="str">
        <f>VLOOKUP(A:A,'[2]月在岗人员（原表）'!A:D,4,FALSE)</f>
        <v>杨玉利</v>
      </c>
      <c r="E95" s="14" t="s">
        <v>143</v>
      </c>
      <c r="F95" s="14">
        <v>58</v>
      </c>
      <c r="G95" s="14" t="s">
        <v>1273</v>
      </c>
      <c r="H95" s="14" t="s">
        <v>1281</v>
      </c>
      <c r="I95" s="14">
        <v>36</v>
      </c>
      <c r="J95" s="18">
        <v>19</v>
      </c>
      <c r="K95" s="18">
        <v>684</v>
      </c>
    </row>
    <row r="96" s="3" customFormat="1" ht="14.25" customHeight="1" spans="1:11">
      <c r="A96" s="13">
        <f t="shared" si="1"/>
        <v>93</v>
      </c>
      <c r="B96" s="14" t="str">
        <f>VLOOKUP(A:A,'[2]月在岗人员（原表）'!A:B,2,FALSE)</f>
        <v>池上镇</v>
      </c>
      <c r="C96" s="14" t="str">
        <f>VLOOKUP(A:A,'[2]月在岗人员（原表）'!A:C,3,FALSE)</f>
        <v>赵庄村</v>
      </c>
      <c r="D96" s="14" t="str">
        <f>VLOOKUP(A:A,'[2]月在岗人员（原表）'!A:D,4,FALSE)</f>
        <v>鹿记香</v>
      </c>
      <c r="E96" s="14" t="s">
        <v>1219</v>
      </c>
      <c r="F96" s="14">
        <v>58</v>
      </c>
      <c r="G96" s="14" t="s">
        <v>1279</v>
      </c>
      <c r="H96" s="14" t="s">
        <v>1274</v>
      </c>
      <c r="I96" s="14">
        <v>36</v>
      </c>
      <c r="J96" s="18">
        <v>19</v>
      </c>
      <c r="K96" s="18">
        <v>684</v>
      </c>
    </row>
    <row r="97" s="3" customFormat="1" ht="14.25" customHeight="1" spans="1:11">
      <c r="A97" s="13">
        <f t="shared" si="1"/>
        <v>94</v>
      </c>
      <c r="B97" s="14" t="str">
        <f>VLOOKUP(A:A,'[2]月在岗人员（原表）'!A:B,2,FALSE)</f>
        <v>池上镇</v>
      </c>
      <c r="C97" s="14" t="str">
        <f>VLOOKUP(A:A,'[2]月在岗人员（原表）'!A:C,3,FALSE)</f>
        <v>赵庄村</v>
      </c>
      <c r="D97" s="14" t="str">
        <f>VLOOKUP(A:A,'[2]月在岗人员（原表）'!A:D,4,FALSE)</f>
        <v>鹿纪莲</v>
      </c>
      <c r="E97" s="14" t="s">
        <v>1166</v>
      </c>
      <c r="F97" s="14">
        <v>61</v>
      </c>
      <c r="G97" s="14" t="s">
        <v>1279</v>
      </c>
      <c r="H97" s="14" t="s">
        <v>1274</v>
      </c>
      <c r="I97" s="14">
        <v>36</v>
      </c>
      <c r="J97" s="18">
        <v>19</v>
      </c>
      <c r="K97" s="18">
        <v>684</v>
      </c>
    </row>
    <row r="98" s="3" customFormat="1" ht="14.25" customHeight="1" spans="1:11">
      <c r="A98" s="13">
        <f t="shared" si="1"/>
        <v>95</v>
      </c>
      <c r="B98" s="14" t="str">
        <f>VLOOKUP(A:A,'[2]月在岗人员（原表）'!A:B,2,FALSE)</f>
        <v>池上镇</v>
      </c>
      <c r="C98" s="14" t="str">
        <f>VLOOKUP(A:A,'[2]月在岗人员（原表）'!A:C,3,FALSE)</f>
        <v>赵庄村</v>
      </c>
      <c r="D98" s="14" t="str">
        <f>VLOOKUP(A:A,'[2]月在岗人员（原表）'!A:D,4,FALSE)</f>
        <v>王道广</v>
      </c>
      <c r="E98" s="14" t="s">
        <v>1325</v>
      </c>
      <c r="F98" s="14">
        <v>57</v>
      </c>
      <c r="G98" s="14" t="s">
        <v>1273</v>
      </c>
      <c r="H98" s="14" t="s">
        <v>1276</v>
      </c>
      <c r="I98" s="14">
        <v>36</v>
      </c>
      <c r="J98" s="18">
        <v>19</v>
      </c>
      <c r="K98" s="18">
        <v>684</v>
      </c>
    </row>
    <row r="99" s="3" customFormat="1" ht="14.25" customHeight="1" spans="1:11">
      <c r="A99" s="13">
        <f t="shared" si="1"/>
        <v>96</v>
      </c>
      <c r="B99" s="14" t="str">
        <f>VLOOKUP(A:A,'[2]月在岗人员（原表）'!A:B,2,FALSE)</f>
        <v>池上镇</v>
      </c>
      <c r="C99" s="14" t="str">
        <f>VLOOKUP(A:A,'[2]月在岗人员（原表）'!A:C,3,FALSE)</f>
        <v>陡沟村</v>
      </c>
      <c r="D99" s="14" t="str">
        <f>VLOOKUP(A:A,'[2]月在岗人员（原表）'!A:D,4,FALSE)</f>
        <v>尹连贵</v>
      </c>
      <c r="E99" s="14" t="s">
        <v>151</v>
      </c>
      <c r="F99" s="14">
        <v>64</v>
      </c>
      <c r="G99" s="14" t="s">
        <v>1273</v>
      </c>
      <c r="H99" s="14" t="s">
        <v>1281</v>
      </c>
      <c r="I99" s="14">
        <v>36</v>
      </c>
      <c r="J99" s="18">
        <v>19</v>
      </c>
      <c r="K99" s="18">
        <v>684</v>
      </c>
    </row>
    <row r="100" s="3" customFormat="1" ht="14.25" customHeight="1" spans="1:11">
      <c r="A100" s="13">
        <f t="shared" si="1"/>
        <v>97</v>
      </c>
      <c r="B100" s="14" t="str">
        <f>VLOOKUP(A:A,'[2]月在岗人员（原表）'!A:B,2,FALSE)</f>
        <v>池上镇</v>
      </c>
      <c r="C100" s="14" t="str">
        <f>VLOOKUP(A:A,'[2]月在岗人员（原表）'!A:C,3,FALSE)</f>
        <v>陡沟村</v>
      </c>
      <c r="D100" s="14" t="str">
        <f>VLOOKUP(A:A,'[2]月在岗人员（原表）'!A:D,4,FALSE)</f>
        <v>李景来</v>
      </c>
      <c r="E100" s="14" t="s">
        <v>1325</v>
      </c>
      <c r="F100" s="14">
        <v>63</v>
      </c>
      <c r="G100" s="14" t="s">
        <v>1273</v>
      </c>
      <c r="H100" s="14" t="s">
        <v>1285</v>
      </c>
      <c r="I100" s="14">
        <v>36</v>
      </c>
      <c r="J100" s="18">
        <v>19</v>
      </c>
      <c r="K100" s="18">
        <v>684</v>
      </c>
    </row>
    <row r="101" s="3" customFormat="1" ht="14.25" customHeight="1" spans="1:11">
      <c r="A101" s="13">
        <f t="shared" si="1"/>
        <v>98</v>
      </c>
      <c r="B101" s="14" t="str">
        <f>VLOOKUP(A:A,'[2]月在岗人员（原表）'!A:B,2,FALSE)</f>
        <v>池上镇</v>
      </c>
      <c r="C101" s="14" t="str">
        <f>VLOOKUP(A:A,'[2]月在岗人员（原表）'!A:C,3,FALSE)</f>
        <v>陡沟村</v>
      </c>
      <c r="D101" s="14" t="str">
        <f>VLOOKUP(A:A,'[2]月在岗人员（原表）'!A:D,4,FALSE)</f>
        <v>尹连进</v>
      </c>
      <c r="E101" s="14" t="s">
        <v>1330</v>
      </c>
      <c r="F101" s="14">
        <v>57</v>
      </c>
      <c r="G101" s="14" t="s">
        <v>1273</v>
      </c>
      <c r="H101" s="14" t="s">
        <v>1276</v>
      </c>
      <c r="I101" s="14">
        <v>36</v>
      </c>
      <c r="J101" s="18">
        <v>19</v>
      </c>
      <c r="K101" s="18">
        <v>684</v>
      </c>
    </row>
    <row r="102" s="3" customFormat="1" ht="14.25" customHeight="1" spans="1:11">
      <c r="A102" s="13">
        <f t="shared" si="1"/>
        <v>99</v>
      </c>
      <c r="B102" s="14" t="str">
        <f>VLOOKUP(A:A,'[2]月在岗人员（原表）'!A:B,2,FALSE)</f>
        <v>池上镇</v>
      </c>
      <c r="C102" s="14" t="str">
        <f>VLOOKUP(A:A,'[2]月在岗人员（原表）'!A:C,3,FALSE)</f>
        <v>聂家峪村</v>
      </c>
      <c r="D102" s="14" t="str">
        <f>VLOOKUP(A:A,'[2]月在岗人员（原表）'!A:D,4,FALSE)</f>
        <v>阚方会</v>
      </c>
      <c r="E102" s="14" t="s">
        <v>1263</v>
      </c>
      <c r="F102" s="14">
        <v>60</v>
      </c>
      <c r="G102" s="14" t="s">
        <v>1273</v>
      </c>
      <c r="H102" s="14" t="s">
        <v>1274</v>
      </c>
      <c r="I102" s="14">
        <v>36</v>
      </c>
      <c r="J102" s="18">
        <v>19</v>
      </c>
      <c r="K102" s="18">
        <v>684</v>
      </c>
    </row>
    <row r="103" s="3" customFormat="1" ht="14.25" customHeight="1" spans="1:11">
      <c r="A103" s="13">
        <f t="shared" si="1"/>
        <v>100</v>
      </c>
      <c r="B103" s="14" t="str">
        <f>VLOOKUP(A:A,'[2]月在岗人员（原表）'!A:B,2,FALSE)</f>
        <v>池上镇</v>
      </c>
      <c r="C103" s="14" t="str">
        <f>VLOOKUP(A:A,'[2]月在岗人员（原表）'!A:C,3,FALSE)</f>
        <v>聂家峪村</v>
      </c>
      <c r="D103" s="14" t="str">
        <f>VLOOKUP(A:A,'[2]月在岗人员（原表）'!A:D,4,FALSE)</f>
        <v>聂启荣</v>
      </c>
      <c r="E103" s="14" t="s">
        <v>165</v>
      </c>
      <c r="F103" s="14">
        <v>60</v>
      </c>
      <c r="G103" s="14" t="s">
        <v>1279</v>
      </c>
      <c r="H103" s="14" t="s">
        <v>1274</v>
      </c>
      <c r="I103" s="14">
        <v>36</v>
      </c>
      <c r="J103" s="18">
        <v>19</v>
      </c>
      <c r="K103" s="18">
        <v>684</v>
      </c>
    </row>
    <row r="104" s="3" customFormat="1" ht="14.25" customHeight="1" spans="1:11">
      <c r="A104" s="13">
        <f t="shared" si="1"/>
        <v>101</v>
      </c>
      <c r="B104" s="14" t="str">
        <f>VLOOKUP(A:A,'[2]月在岗人员（原表）'!A:B,2,FALSE)</f>
        <v>池上镇</v>
      </c>
      <c r="C104" s="14" t="str">
        <f>VLOOKUP(A:A,'[2]月在岗人员（原表）'!A:C,3,FALSE)</f>
        <v>聂家峪村</v>
      </c>
      <c r="D104" s="14" t="str">
        <f>VLOOKUP(A:A,'[2]月在岗人员（原表）'!A:D,4,FALSE)</f>
        <v>聂启云</v>
      </c>
      <c r="E104" s="14" t="s">
        <v>1331</v>
      </c>
      <c r="F104" s="14">
        <v>63</v>
      </c>
      <c r="G104" s="14" t="s">
        <v>1279</v>
      </c>
      <c r="H104" s="14" t="s">
        <v>1281</v>
      </c>
      <c r="I104" s="14">
        <v>36</v>
      </c>
      <c r="J104" s="18">
        <v>19</v>
      </c>
      <c r="K104" s="18">
        <v>684</v>
      </c>
    </row>
    <row r="105" s="3" customFormat="1" ht="14.25" customHeight="1" spans="1:11">
      <c r="A105" s="13">
        <f t="shared" si="1"/>
        <v>102</v>
      </c>
      <c r="B105" s="14" t="str">
        <f>VLOOKUP(A:A,'[2]月在岗人员（原表）'!A:B,2,FALSE)</f>
        <v>池上镇</v>
      </c>
      <c r="C105" s="14" t="str">
        <f>VLOOKUP(A:A,'[2]月在岗人员（原表）'!A:C,3,FALSE)</f>
        <v>聂家峪村</v>
      </c>
      <c r="D105" s="14" t="str">
        <f>VLOOKUP(A:A,'[2]月在岗人员（原表）'!A:D,4,FALSE)</f>
        <v>鹿传艳</v>
      </c>
      <c r="E105" s="14" t="s">
        <v>1332</v>
      </c>
      <c r="F105" s="14">
        <v>52</v>
      </c>
      <c r="G105" s="14" t="s">
        <v>1279</v>
      </c>
      <c r="H105" s="14" t="s">
        <v>1276</v>
      </c>
      <c r="I105" s="14">
        <v>36</v>
      </c>
      <c r="J105" s="18">
        <v>19</v>
      </c>
      <c r="K105" s="18">
        <v>684</v>
      </c>
    </row>
    <row r="106" s="3" customFormat="1" ht="14.25" customHeight="1" spans="1:11">
      <c r="A106" s="13">
        <f t="shared" si="1"/>
        <v>103</v>
      </c>
      <c r="B106" s="14" t="str">
        <f>VLOOKUP(A:A,'[2]月在岗人员（原表）'!A:B,2,FALSE)</f>
        <v>池上镇</v>
      </c>
      <c r="C106" s="14" t="str">
        <f>VLOOKUP(A:A,'[2]月在岗人员（原表）'!A:C,3,FALSE)</f>
        <v>大里村</v>
      </c>
      <c r="D106" s="14" t="str">
        <f>VLOOKUP(A:A,'[2]月在岗人员（原表）'!A:D,4,FALSE)</f>
        <v>康诚森</v>
      </c>
      <c r="E106" s="14" t="s">
        <v>169</v>
      </c>
      <c r="F106" s="14">
        <v>57</v>
      </c>
      <c r="G106" s="14" t="s">
        <v>1273</v>
      </c>
      <c r="H106" s="14" t="s">
        <v>1276</v>
      </c>
      <c r="I106" s="14">
        <v>36</v>
      </c>
      <c r="J106" s="18">
        <v>19</v>
      </c>
      <c r="K106" s="18">
        <v>684</v>
      </c>
    </row>
    <row r="107" s="3" customFormat="1" ht="14.25" customHeight="1" spans="1:11">
      <c r="A107" s="13">
        <f t="shared" si="1"/>
        <v>104</v>
      </c>
      <c r="B107" s="14" t="str">
        <f>VLOOKUP(A:A,'[2]月在岗人员（原表）'!A:B,2,FALSE)</f>
        <v>池上镇</v>
      </c>
      <c r="C107" s="14" t="str">
        <f>VLOOKUP(A:A,'[2]月在岗人员（原表）'!A:C,3,FALSE)</f>
        <v>大里村</v>
      </c>
      <c r="D107" s="14" t="str">
        <f>VLOOKUP(A:A,'[2]月在岗人员（原表）'!A:D,4,FALSE)</f>
        <v>聂克爱</v>
      </c>
      <c r="E107" s="14" t="s">
        <v>165</v>
      </c>
      <c r="F107" s="14">
        <v>58</v>
      </c>
      <c r="G107" s="14" t="s">
        <v>1279</v>
      </c>
      <c r="H107" s="14" t="s">
        <v>1281</v>
      </c>
      <c r="I107" s="14">
        <v>36</v>
      </c>
      <c r="J107" s="18">
        <v>19</v>
      </c>
      <c r="K107" s="18">
        <v>684</v>
      </c>
    </row>
    <row r="108" s="3" customFormat="1" ht="14.25" customHeight="1" spans="1:11">
      <c r="A108" s="13">
        <f t="shared" si="1"/>
        <v>105</v>
      </c>
      <c r="B108" s="14" t="str">
        <f>VLOOKUP(A:A,'[2]月在岗人员（原表）'!A:B,2,FALSE)</f>
        <v>池上镇</v>
      </c>
      <c r="C108" s="14" t="str">
        <f>VLOOKUP(A:A,'[2]月在岗人员（原表）'!A:C,3,FALSE)</f>
        <v>大里村</v>
      </c>
      <c r="D108" s="14" t="str">
        <f>VLOOKUP(A:A,'[2]月在岗人员（原表）'!A:D,4,FALSE)</f>
        <v>张学德</v>
      </c>
      <c r="E108" s="14" t="s">
        <v>1333</v>
      </c>
      <c r="F108" s="14">
        <v>47</v>
      </c>
      <c r="G108" s="14" t="s">
        <v>1273</v>
      </c>
      <c r="H108" s="14" t="s">
        <v>1285</v>
      </c>
      <c r="I108" s="14">
        <v>36</v>
      </c>
      <c r="J108" s="18">
        <v>19</v>
      </c>
      <c r="K108" s="18">
        <v>684</v>
      </c>
    </row>
    <row r="109" s="3" customFormat="1" ht="14.25" customHeight="1" spans="1:11">
      <c r="A109" s="13">
        <f t="shared" si="1"/>
        <v>106</v>
      </c>
      <c r="B109" s="14" t="str">
        <f>VLOOKUP(A:A,'[2]月在岗人员（原表）'!A:B,2,FALSE)</f>
        <v>池上镇</v>
      </c>
      <c r="C109" s="14" t="str">
        <f>VLOOKUP(A:A,'[2]月在岗人员（原表）'!A:C,3,FALSE)</f>
        <v>北场村</v>
      </c>
      <c r="D109" s="14" t="str">
        <f>VLOOKUP(A:A,'[2]月在岗人员（原表）'!A:D,4,FALSE)</f>
        <v>孟庆波</v>
      </c>
      <c r="E109" s="14" t="s">
        <v>455</v>
      </c>
      <c r="F109" s="14">
        <v>59</v>
      </c>
      <c r="G109" s="14" t="s">
        <v>1273</v>
      </c>
      <c r="H109" s="14" t="s">
        <v>1274</v>
      </c>
      <c r="I109" s="14">
        <v>36</v>
      </c>
      <c r="J109" s="18">
        <v>19</v>
      </c>
      <c r="K109" s="18">
        <v>684</v>
      </c>
    </row>
    <row r="110" s="3" customFormat="1" ht="14.25" customHeight="1" spans="1:11">
      <c r="A110" s="13">
        <f t="shared" si="1"/>
        <v>107</v>
      </c>
      <c r="B110" s="14" t="str">
        <f>VLOOKUP(A:A,'[2]月在岗人员（原表）'!A:B,2,FALSE)</f>
        <v>池上镇</v>
      </c>
      <c r="C110" s="14" t="str">
        <f>VLOOKUP(A:A,'[2]月在岗人员（原表）'!A:C,3,FALSE)</f>
        <v>北场村</v>
      </c>
      <c r="D110" s="14" t="str">
        <f>VLOOKUP(A:A,'[2]月在岗人员（原表）'!A:D,4,FALSE)</f>
        <v>孟兆彩</v>
      </c>
      <c r="E110" s="14" t="s">
        <v>1334</v>
      </c>
      <c r="F110" s="14">
        <v>62</v>
      </c>
      <c r="G110" s="14" t="s">
        <v>1279</v>
      </c>
      <c r="H110" s="14" t="s">
        <v>1281</v>
      </c>
      <c r="I110" s="14">
        <v>36</v>
      </c>
      <c r="J110" s="18">
        <v>19</v>
      </c>
      <c r="K110" s="18">
        <v>684</v>
      </c>
    </row>
    <row r="111" s="3" customFormat="1" ht="14.25" customHeight="1" spans="1:11">
      <c r="A111" s="13">
        <f t="shared" si="1"/>
        <v>108</v>
      </c>
      <c r="B111" s="14" t="str">
        <f>VLOOKUP(A:A,'[2]月在岗人员（原表）'!A:B,2,FALSE)</f>
        <v>池上镇</v>
      </c>
      <c r="C111" s="14" t="str">
        <f>VLOOKUP(A:A,'[2]月在岗人员（原表）'!A:C,3,FALSE)</f>
        <v>北场村</v>
      </c>
      <c r="D111" s="14" t="str">
        <f>VLOOKUP(A:A,'[2]月在岗人员（原表）'!A:D,4,FALSE)</f>
        <v>李兰翠</v>
      </c>
      <c r="E111" s="14" t="s">
        <v>1335</v>
      </c>
      <c r="F111" s="14">
        <v>58</v>
      </c>
      <c r="G111" s="14" t="s">
        <v>1279</v>
      </c>
      <c r="H111" s="14" t="s">
        <v>1285</v>
      </c>
      <c r="I111" s="14">
        <v>36</v>
      </c>
      <c r="J111" s="18">
        <v>19</v>
      </c>
      <c r="K111" s="18">
        <v>684</v>
      </c>
    </row>
    <row r="112" s="3" customFormat="1" ht="14.25" customHeight="1" spans="1:11">
      <c r="A112" s="13">
        <f t="shared" si="1"/>
        <v>109</v>
      </c>
      <c r="B112" s="14" t="str">
        <f>VLOOKUP(A:A,'[2]月在岗人员（原表）'!A:B,2,FALSE)</f>
        <v>池上镇</v>
      </c>
      <c r="C112" s="14" t="str">
        <f>VLOOKUP(A:A,'[2]月在岗人员（原表）'!A:C,3,FALSE)</f>
        <v>北场村</v>
      </c>
      <c r="D112" s="14" t="str">
        <f>VLOOKUP(A:A,'[2]月在岗人员（原表）'!A:D,4,FALSE)</f>
        <v>李安华</v>
      </c>
      <c r="E112" s="14" t="s">
        <v>1336</v>
      </c>
      <c r="F112" s="14">
        <v>59</v>
      </c>
      <c r="G112" s="14" t="s">
        <v>1279</v>
      </c>
      <c r="H112" s="14" t="s">
        <v>1276</v>
      </c>
      <c r="I112" s="14">
        <v>36</v>
      </c>
      <c r="J112" s="18">
        <v>19</v>
      </c>
      <c r="K112" s="18">
        <v>684</v>
      </c>
    </row>
    <row r="113" s="3" customFormat="1" ht="14.25" customHeight="1" spans="1:11">
      <c r="A113" s="13">
        <f t="shared" si="1"/>
        <v>110</v>
      </c>
      <c r="B113" s="14" t="str">
        <f>VLOOKUP(A:A,'[2]月在岗人员（原表）'!A:B,2,FALSE)</f>
        <v>池上镇</v>
      </c>
      <c r="C113" s="14" t="str">
        <f>VLOOKUP(A:A,'[2]月在岗人员（原表）'!A:C,3,FALSE)</f>
        <v>北场村</v>
      </c>
      <c r="D113" s="14" t="str">
        <f>VLOOKUP(A:A,'[2]月在岗人员（原表）'!A:D,4,FALSE)</f>
        <v>张厚智</v>
      </c>
      <c r="E113" s="14" t="s">
        <v>1337</v>
      </c>
      <c r="F113" s="14">
        <v>64</v>
      </c>
      <c r="G113" s="14" t="s">
        <v>1273</v>
      </c>
      <c r="H113" s="14" t="s">
        <v>1283</v>
      </c>
      <c r="I113" s="14">
        <v>36</v>
      </c>
      <c r="J113" s="18">
        <v>19</v>
      </c>
      <c r="K113" s="18">
        <v>684</v>
      </c>
    </row>
    <row r="114" s="3" customFormat="1" ht="14.25" customHeight="1" spans="1:11">
      <c r="A114" s="13">
        <f t="shared" si="1"/>
        <v>111</v>
      </c>
      <c r="B114" s="14" t="str">
        <f>VLOOKUP(A:A,'[2]月在岗人员（原表）'!A:B,2,FALSE)</f>
        <v>池上镇</v>
      </c>
      <c r="C114" s="14" t="str">
        <f>VLOOKUP(A:A,'[2]月在岗人员（原表）'!A:C,3,FALSE)</f>
        <v>泉子村</v>
      </c>
      <c r="D114" s="14" t="str">
        <f>VLOOKUP(A:A,'[2]月在岗人员（原表）'!A:D,4,FALSE)</f>
        <v>张卫荣</v>
      </c>
      <c r="E114" s="14" t="s">
        <v>1336</v>
      </c>
      <c r="F114" s="14">
        <v>52</v>
      </c>
      <c r="G114" s="14" t="s">
        <v>1279</v>
      </c>
      <c r="H114" s="14" t="s">
        <v>1274</v>
      </c>
      <c r="I114" s="14">
        <v>36</v>
      </c>
      <c r="J114" s="18">
        <v>19</v>
      </c>
      <c r="K114" s="18">
        <v>684</v>
      </c>
    </row>
    <row r="115" s="3" customFormat="1" ht="14.25" customHeight="1" spans="1:11">
      <c r="A115" s="13">
        <f t="shared" si="1"/>
        <v>112</v>
      </c>
      <c r="B115" s="14" t="str">
        <f>VLOOKUP(A:A,'[2]月在岗人员（原表）'!A:B,2,FALSE)</f>
        <v>池上镇</v>
      </c>
      <c r="C115" s="14" t="str">
        <f>VLOOKUP(A:A,'[2]月在岗人员（原表）'!A:C,3,FALSE)</f>
        <v>泉子村</v>
      </c>
      <c r="D115" s="14" t="str">
        <f>VLOOKUP(A:A,'[2]月在岗人员（原表）'!A:D,4,FALSE)</f>
        <v>孟庆忠</v>
      </c>
      <c r="E115" s="14" t="s">
        <v>1338</v>
      </c>
      <c r="F115" s="14">
        <v>56</v>
      </c>
      <c r="G115" s="14" t="s">
        <v>1273</v>
      </c>
      <c r="H115" s="14" t="s">
        <v>1281</v>
      </c>
      <c r="I115" s="14">
        <v>36</v>
      </c>
      <c r="J115" s="18">
        <v>19</v>
      </c>
      <c r="K115" s="18">
        <v>684</v>
      </c>
    </row>
    <row r="116" s="3" customFormat="1" ht="14.25" customHeight="1" spans="1:11">
      <c r="A116" s="13">
        <f t="shared" si="1"/>
        <v>113</v>
      </c>
      <c r="B116" s="14" t="str">
        <f>VLOOKUP(A:A,'[2]月在岗人员（原表）'!A:B,2,FALSE)</f>
        <v>池上镇</v>
      </c>
      <c r="C116" s="14" t="str">
        <f>VLOOKUP(A:A,'[2]月在岗人员（原表）'!A:C,3,FALSE)</f>
        <v>泉子村</v>
      </c>
      <c r="D116" s="14" t="str">
        <f>VLOOKUP(A:A,'[2]月在岗人员（原表）'!A:D,4,FALSE)</f>
        <v>郑家亮</v>
      </c>
      <c r="E116" s="14" t="s">
        <v>1333</v>
      </c>
      <c r="F116" s="14">
        <v>60</v>
      </c>
      <c r="G116" s="14" t="s">
        <v>1273</v>
      </c>
      <c r="H116" s="14" t="s">
        <v>1285</v>
      </c>
      <c r="I116" s="14">
        <v>36</v>
      </c>
      <c r="J116" s="18">
        <v>19</v>
      </c>
      <c r="K116" s="18">
        <v>684</v>
      </c>
    </row>
    <row r="117" s="3" customFormat="1" ht="14.25" customHeight="1" spans="1:11">
      <c r="A117" s="13">
        <f t="shared" si="1"/>
        <v>114</v>
      </c>
      <c r="B117" s="14" t="str">
        <f>VLOOKUP(A:A,'[2]月在岗人员（原表）'!A:B,2,FALSE)</f>
        <v>池上镇</v>
      </c>
      <c r="C117" s="14" t="str">
        <f>VLOOKUP(A:A,'[2]月在岗人员（原表）'!A:C,3,FALSE)</f>
        <v>石臼村</v>
      </c>
      <c r="D117" s="14" t="str">
        <f>VLOOKUP(A:A,'[2]月在岗人员（原表）'!A:D,4,FALSE)</f>
        <v>丁慎花</v>
      </c>
      <c r="E117" s="14" t="s">
        <v>803</v>
      </c>
      <c r="F117" s="14">
        <v>51</v>
      </c>
      <c r="G117" s="14" t="s">
        <v>1279</v>
      </c>
      <c r="H117" s="14" t="s">
        <v>1274</v>
      </c>
      <c r="I117" s="14">
        <v>36</v>
      </c>
      <c r="J117" s="18">
        <v>19</v>
      </c>
      <c r="K117" s="18">
        <v>684</v>
      </c>
    </row>
    <row r="118" s="3" customFormat="1" ht="14.25" customHeight="1" spans="1:11">
      <c r="A118" s="13">
        <f t="shared" si="1"/>
        <v>115</v>
      </c>
      <c r="B118" s="14" t="str">
        <f>VLOOKUP(A:A,'[2]月在岗人员（原表）'!A:B,2,FALSE)</f>
        <v>池上镇</v>
      </c>
      <c r="C118" s="14" t="str">
        <f>VLOOKUP(A:A,'[2]月在岗人员（原表）'!A:C,3,FALSE)</f>
        <v>石臼村</v>
      </c>
      <c r="D118" s="14" t="str">
        <f>VLOOKUP(A:A,'[2]月在岗人员（原表）'!A:D,4,FALSE)</f>
        <v>李兴正</v>
      </c>
      <c r="E118" s="14" t="s">
        <v>1339</v>
      </c>
      <c r="F118" s="14">
        <v>64</v>
      </c>
      <c r="G118" s="14" t="s">
        <v>1273</v>
      </c>
      <c r="H118" s="14" t="s">
        <v>1283</v>
      </c>
      <c r="I118" s="14">
        <v>36</v>
      </c>
      <c r="J118" s="18">
        <v>19</v>
      </c>
      <c r="K118" s="18">
        <v>684</v>
      </c>
    </row>
    <row r="119" s="3" customFormat="1" ht="14.25" customHeight="1" spans="1:11">
      <c r="A119" s="13">
        <f t="shared" si="1"/>
        <v>116</v>
      </c>
      <c r="B119" s="14" t="str">
        <f>VLOOKUP(A:A,'[2]月在岗人员（原表）'!A:B,2,FALSE)</f>
        <v>池上镇</v>
      </c>
      <c r="C119" s="14" t="str">
        <f>VLOOKUP(A:A,'[2]月在岗人员（原表）'!A:C,3,FALSE)</f>
        <v>西坡村</v>
      </c>
      <c r="D119" s="14" t="str">
        <f>VLOOKUP(A:A,'[2]月在岗人员（原表）'!A:D,4,FALSE)</f>
        <v>张永秀</v>
      </c>
      <c r="E119" s="14" t="s">
        <v>1340</v>
      </c>
      <c r="F119" s="14">
        <v>58</v>
      </c>
      <c r="G119" s="14" t="s">
        <v>1279</v>
      </c>
      <c r="H119" s="14" t="s">
        <v>1281</v>
      </c>
      <c r="I119" s="14">
        <v>36</v>
      </c>
      <c r="J119" s="18">
        <v>19</v>
      </c>
      <c r="K119" s="18">
        <v>684</v>
      </c>
    </row>
    <row r="120" s="3" customFormat="1" ht="14.25" customHeight="1" spans="1:11">
      <c r="A120" s="13">
        <f t="shared" si="1"/>
        <v>117</v>
      </c>
      <c r="B120" s="14" t="str">
        <f>VLOOKUP(A:A,'[2]月在岗人员（原表）'!A:B,2,FALSE)</f>
        <v>池上镇</v>
      </c>
      <c r="C120" s="14" t="str">
        <f>VLOOKUP(A:A,'[2]月在岗人员（原表）'!A:C,3,FALSE)</f>
        <v>西坡村</v>
      </c>
      <c r="D120" s="14" t="str">
        <f>VLOOKUP(A:A,'[2]月在岗人员（原表）'!A:D,4,FALSE)</f>
        <v>孟凡厚</v>
      </c>
      <c r="E120" s="14" t="s">
        <v>1338</v>
      </c>
      <c r="F120" s="14">
        <v>63</v>
      </c>
      <c r="G120" s="14" t="s">
        <v>1273</v>
      </c>
      <c r="H120" s="14" t="s">
        <v>1283</v>
      </c>
      <c r="I120" s="14">
        <v>36</v>
      </c>
      <c r="J120" s="18">
        <v>19</v>
      </c>
      <c r="K120" s="18">
        <v>684</v>
      </c>
    </row>
    <row r="121" s="3" customFormat="1" ht="14.25" customHeight="1" spans="1:11">
      <c r="A121" s="13">
        <f t="shared" si="1"/>
        <v>118</v>
      </c>
      <c r="B121" s="14" t="str">
        <f>VLOOKUP(A:A,'[2]月在岗人员（原表）'!A:B,2,FALSE)</f>
        <v>池上镇</v>
      </c>
      <c r="C121" s="14" t="str">
        <f>VLOOKUP(A:A,'[2]月在岗人员（原表）'!A:C,3,FALSE)</f>
        <v>大马石村</v>
      </c>
      <c r="D121" s="14" t="str">
        <f>VLOOKUP(A:A,'[2]月在岗人员（原表）'!A:D,4,FALSE)</f>
        <v>王克霞</v>
      </c>
      <c r="E121" s="14" t="s">
        <v>1341</v>
      </c>
      <c r="F121" s="14">
        <v>49</v>
      </c>
      <c r="G121" s="14" t="s">
        <v>1279</v>
      </c>
      <c r="H121" s="14" t="s">
        <v>1276</v>
      </c>
      <c r="I121" s="14">
        <v>36</v>
      </c>
      <c r="J121" s="18">
        <v>19</v>
      </c>
      <c r="K121" s="18">
        <v>684</v>
      </c>
    </row>
    <row r="122" s="3" customFormat="1" ht="14.25" customHeight="1" spans="1:11">
      <c r="A122" s="13">
        <f t="shared" si="1"/>
        <v>119</v>
      </c>
      <c r="B122" s="14" t="str">
        <f>VLOOKUP(A:A,'[2]月在岗人员（原表）'!A:B,2,FALSE)</f>
        <v>池上镇</v>
      </c>
      <c r="C122" s="14" t="str">
        <f>VLOOKUP(A:A,'[2]月在岗人员（原表）'!A:C,3,FALSE)</f>
        <v>大马石村</v>
      </c>
      <c r="D122" s="14" t="str">
        <f>VLOOKUP(A:A,'[2]月在岗人员（原表）'!A:D,4,FALSE)</f>
        <v>李兴增</v>
      </c>
      <c r="E122" s="14" t="s">
        <v>667</v>
      </c>
      <c r="F122" s="14">
        <v>62</v>
      </c>
      <c r="G122" s="14" t="s">
        <v>1273</v>
      </c>
      <c r="H122" s="14" t="s">
        <v>1283</v>
      </c>
      <c r="I122" s="14">
        <v>36</v>
      </c>
      <c r="J122" s="18">
        <v>19</v>
      </c>
      <c r="K122" s="18">
        <v>684</v>
      </c>
    </row>
    <row r="123" s="3" customFormat="1" ht="14.25" customHeight="1" spans="1:11">
      <c r="A123" s="13">
        <f t="shared" si="1"/>
        <v>120</v>
      </c>
      <c r="B123" s="14" t="str">
        <f>VLOOKUP(A:A,'[2]月在岗人员（原表）'!A:B,2,FALSE)</f>
        <v>池上镇</v>
      </c>
      <c r="C123" s="14" t="str">
        <f>VLOOKUP(A:A,'[2]月在岗人员（原表）'!A:C,3,FALSE)</f>
        <v>北崖村</v>
      </c>
      <c r="D123" s="14" t="str">
        <f>VLOOKUP(A:A,'[2]月在岗人员（原表）'!A:D,4,FALSE)</f>
        <v>王新荣</v>
      </c>
      <c r="E123" s="14" t="s">
        <v>1342</v>
      </c>
      <c r="F123" s="14">
        <v>59</v>
      </c>
      <c r="G123" s="14" t="s">
        <v>1279</v>
      </c>
      <c r="H123" s="14" t="s">
        <v>1283</v>
      </c>
      <c r="I123" s="14">
        <v>36</v>
      </c>
      <c r="J123" s="18">
        <v>19</v>
      </c>
      <c r="K123" s="18">
        <v>684</v>
      </c>
    </row>
    <row r="124" s="3" customFormat="1" ht="14.25" customHeight="1" spans="1:11">
      <c r="A124" s="13">
        <f t="shared" si="1"/>
        <v>121</v>
      </c>
      <c r="B124" s="14" t="str">
        <f>VLOOKUP(A:A,'[2]月在岗人员（原表）'!A:B,2,FALSE)</f>
        <v>池上镇</v>
      </c>
      <c r="C124" s="14" t="str">
        <f>VLOOKUP(A:A,'[2]月在岗人员（原表）'!A:C,3,FALSE)</f>
        <v>北崖村</v>
      </c>
      <c r="D124" s="14" t="str">
        <f>VLOOKUP(A:A,'[2]月在岗人员（原表）'!A:D,4,FALSE)</f>
        <v>张玉良</v>
      </c>
      <c r="E124" s="14" t="s">
        <v>1343</v>
      </c>
      <c r="F124" s="14">
        <v>55</v>
      </c>
      <c r="G124" s="14" t="s">
        <v>1273</v>
      </c>
      <c r="H124" s="14" t="s">
        <v>1283</v>
      </c>
      <c r="I124" s="14">
        <v>36</v>
      </c>
      <c r="J124" s="18">
        <v>19</v>
      </c>
      <c r="K124" s="18">
        <v>684</v>
      </c>
    </row>
    <row r="125" s="3" customFormat="1" ht="14.25" customHeight="1" spans="1:11">
      <c r="A125" s="13">
        <f t="shared" si="1"/>
        <v>122</v>
      </c>
      <c r="B125" s="14" t="str">
        <f>VLOOKUP(A:A,'[2]月在岗人员（原表）'!A:B,2,FALSE)</f>
        <v>池上镇</v>
      </c>
      <c r="C125" s="14" t="str">
        <f>VLOOKUP(A:A,'[2]月在岗人员（原表）'!A:C,3,FALSE)</f>
        <v>杨家村</v>
      </c>
      <c r="D125" s="14" t="str">
        <f>VLOOKUP(A:A,'[2]月在岗人员（原表）'!A:D,4,FALSE)</f>
        <v>吴圣水</v>
      </c>
      <c r="E125" s="14" t="s">
        <v>1344</v>
      </c>
      <c r="F125" s="14">
        <v>56</v>
      </c>
      <c r="G125" s="14" t="s">
        <v>1273</v>
      </c>
      <c r="H125" s="14" t="s">
        <v>1283</v>
      </c>
      <c r="I125" s="14">
        <v>36</v>
      </c>
      <c r="J125" s="18">
        <v>19</v>
      </c>
      <c r="K125" s="18">
        <v>684</v>
      </c>
    </row>
    <row r="126" s="3" customFormat="1" ht="14.25" customHeight="1" spans="1:11">
      <c r="A126" s="13">
        <f t="shared" si="1"/>
        <v>123</v>
      </c>
      <c r="B126" s="14" t="str">
        <f>VLOOKUP(A:A,'[2]月在岗人员（原表）'!A:B,2,FALSE)</f>
        <v>池上镇</v>
      </c>
      <c r="C126" s="14" t="str">
        <f>VLOOKUP(A:A,'[2]月在岗人员（原表）'!A:C,3,FALSE)</f>
        <v>池埠村</v>
      </c>
      <c r="D126" s="14" t="str">
        <f>VLOOKUP(A:A,'[2]月在岗人员（原表）'!A:D,4,FALSE)</f>
        <v>刘光珍</v>
      </c>
      <c r="E126" s="14" t="s">
        <v>1345</v>
      </c>
      <c r="F126" s="14">
        <v>61</v>
      </c>
      <c r="G126" s="14" t="s">
        <v>1279</v>
      </c>
      <c r="H126" s="14" t="s">
        <v>1285</v>
      </c>
      <c r="I126" s="14">
        <v>36</v>
      </c>
      <c r="J126" s="18">
        <v>19</v>
      </c>
      <c r="K126" s="18">
        <v>684</v>
      </c>
    </row>
    <row r="127" s="3" customFormat="1" ht="14.25" customHeight="1" spans="1:11">
      <c r="A127" s="13">
        <f t="shared" si="1"/>
        <v>124</v>
      </c>
      <c r="B127" s="14" t="str">
        <f>VLOOKUP(A:A,'[2]月在岗人员（原表）'!A:B,2,FALSE)</f>
        <v>池上镇</v>
      </c>
      <c r="C127" s="14" t="str">
        <f>VLOOKUP(A:A,'[2]月在岗人员（原表）'!A:C,3,FALSE)</f>
        <v>池埠村</v>
      </c>
      <c r="D127" s="14" t="str">
        <f>VLOOKUP(A:A,'[2]月在岗人员（原表）'!A:D,4,FALSE)</f>
        <v>崔克群</v>
      </c>
      <c r="E127" s="14" t="s">
        <v>1336</v>
      </c>
      <c r="F127" s="14">
        <v>61</v>
      </c>
      <c r="G127" s="14" t="s">
        <v>1279</v>
      </c>
      <c r="H127" s="14" t="s">
        <v>1274</v>
      </c>
      <c r="I127" s="14">
        <v>36</v>
      </c>
      <c r="J127" s="18">
        <v>19</v>
      </c>
      <c r="K127" s="18">
        <v>684</v>
      </c>
    </row>
    <row r="128" s="3" customFormat="1" ht="14.25" customHeight="1" spans="1:11">
      <c r="A128" s="13">
        <f t="shared" si="1"/>
        <v>125</v>
      </c>
      <c r="B128" s="14" t="str">
        <f>VLOOKUP(A:A,'[2]月在岗人员（原表）'!A:B,2,FALSE)</f>
        <v>池上镇</v>
      </c>
      <c r="C128" s="14" t="str">
        <f>VLOOKUP(A:A,'[2]月在岗人员（原表）'!A:C,3,FALSE)</f>
        <v>池埠村</v>
      </c>
      <c r="D128" s="14" t="str">
        <f>VLOOKUP(A:A,'[2]月在岗人员（原表）'!A:D,4,FALSE)</f>
        <v>郭守爱</v>
      </c>
      <c r="E128" s="14" t="s">
        <v>1342</v>
      </c>
      <c r="F128" s="14">
        <v>55</v>
      </c>
      <c r="G128" s="14" t="s">
        <v>1279</v>
      </c>
      <c r="H128" s="14" t="s">
        <v>1285</v>
      </c>
      <c r="I128" s="14">
        <v>36</v>
      </c>
      <c r="J128" s="18">
        <v>19</v>
      </c>
      <c r="K128" s="18">
        <v>684</v>
      </c>
    </row>
    <row r="129" s="3" customFormat="1" ht="14.25" customHeight="1" spans="1:11">
      <c r="A129" s="13">
        <f t="shared" si="1"/>
        <v>126</v>
      </c>
      <c r="B129" s="14" t="str">
        <f>VLOOKUP(A:A,'[2]月在岗人员（原表）'!A:B,2,FALSE)</f>
        <v>池上镇</v>
      </c>
      <c r="C129" s="14" t="str">
        <f>VLOOKUP(A:A,'[2]月在岗人员（原表）'!A:C,3,FALSE)</f>
        <v>池埠村</v>
      </c>
      <c r="D129" s="14" t="str">
        <f>VLOOKUP(A:A,'[2]月在岗人员（原表）'!A:D,4,FALSE)</f>
        <v>阚方华</v>
      </c>
      <c r="E129" s="14" t="s">
        <v>1346</v>
      </c>
      <c r="F129" s="14">
        <v>54</v>
      </c>
      <c r="G129" s="14" t="s">
        <v>1279</v>
      </c>
      <c r="H129" s="14" t="s">
        <v>1274</v>
      </c>
      <c r="I129" s="14">
        <v>36</v>
      </c>
      <c r="J129" s="18">
        <v>19</v>
      </c>
      <c r="K129" s="18">
        <v>684</v>
      </c>
    </row>
    <row r="130" s="3" customFormat="1" ht="14.25" customHeight="1" spans="1:11">
      <c r="A130" s="13">
        <f t="shared" si="1"/>
        <v>127</v>
      </c>
      <c r="B130" s="14" t="str">
        <f>VLOOKUP(A:A,'[2]月在岗人员（原表）'!A:B,2,FALSE)</f>
        <v>池上镇</v>
      </c>
      <c r="C130" s="14" t="str">
        <f>VLOOKUP(A:A,'[2]月在岗人员（原表）'!A:C,3,FALSE)</f>
        <v>池埠村</v>
      </c>
      <c r="D130" s="14" t="str">
        <f>VLOOKUP(A:A,'[2]月在岗人员（原表）'!A:D,4,FALSE)</f>
        <v>董桂莲</v>
      </c>
      <c r="E130" s="14" t="s">
        <v>1340</v>
      </c>
      <c r="F130" s="14">
        <v>62</v>
      </c>
      <c r="G130" s="14" t="s">
        <v>1279</v>
      </c>
      <c r="H130" s="14" t="s">
        <v>1281</v>
      </c>
      <c r="I130" s="14">
        <v>36</v>
      </c>
      <c r="J130" s="18">
        <v>19</v>
      </c>
      <c r="K130" s="18">
        <v>684</v>
      </c>
    </row>
    <row r="131" s="3" customFormat="1" ht="14.25" customHeight="1" spans="1:11">
      <c r="A131" s="13">
        <f t="shared" si="1"/>
        <v>128</v>
      </c>
      <c r="B131" s="14" t="str">
        <f>VLOOKUP(A:A,'[2]月在岗人员（原表）'!A:B,2,FALSE)</f>
        <v>池上镇</v>
      </c>
      <c r="C131" s="14" t="str">
        <f>VLOOKUP(A:A,'[2]月在岗人员（原表）'!A:C,3,FALSE)</f>
        <v>池埠村</v>
      </c>
      <c r="D131" s="14" t="str">
        <f>VLOOKUP(A:A,'[2]月在岗人员（原表）'!A:D,4,FALSE)</f>
        <v>徐院珍</v>
      </c>
      <c r="E131" s="14" t="s">
        <v>803</v>
      </c>
      <c r="F131" s="14">
        <v>61</v>
      </c>
      <c r="G131" s="14" t="s">
        <v>1279</v>
      </c>
      <c r="H131" s="14" t="s">
        <v>1276</v>
      </c>
      <c r="I131" s="14">
        <v>36</v>
      </c>
      <c r="J131" s="18">
        <v>19</v>
      </c>
      <c r="K131" s="18">
        <v>684</v>
      </c>
    </row>
    <row r="132" s="3" customFormat="1" ht="14.25" customHeight="1" spans="1:11">
      <c r="A132" s="13">
        <f t="shared" ref="A132:A195" si="2">ROW()-3</f>
        <v>129</v>
      </c>
      <c r="B132" s="14" t="str">
        <f>VLOOKUP(A:A,'[2]月在岗人员（原表）'!A:B,2,FALSE)</f>
        <v>池上镇</v>
      </c>
      <c r="C132" s="14" t="str">
        <f>VLOOKUP(A:A,'[2]月在岗人员（原表）'!A:C,3,FALSE)</f>
        <v>池埠村</v>
      </c>
      <c r="D132" s="14" t="str">
        <f>VLOOKUP(A:A,'[2]月在岗人员（原表）'!A:D,4,FALSE)</f>
        <v>王永英</v>
      </c>
      <c r="E132" s="14" t="s">
        <v>1346</v>
      </c>
      <c r="F132" s="14">
        <v>56</v>
      </c>
      <c r="G132" s="14" t="s">
        <v>1279</v>
      </c>
      <c r="H132" s="14" t="s">
        <v>1276</v>
      </c>
      <c r="I132" s="14">
        <v>36</v>
      </c>
      <c r="J132" s="18">
        <v>19</v>
      </c>
      <c r="K132" s="18">
        <v>684</v>
      </c>
    </row>
    <row r="133" s="3" customFormat="1" ht="14.25" customHeight="1" spans="1:11">
      <c r="A133" s="13">
        <f t="shared" si="2"/>
        <v>130</v>
      </c>
      <c r="B133" s="14" t="str">
        <f>VLOOKUP(A:A,'[2]月在岗人员（原表）'!A:B,2,FALSE)</f>
        <v>池上镇</v>
      </c>
      <c r="C133" s="14" t="str">
        <f>VLOOKUP(A:A,'[2]月在岗人员（原表）'!A:C,3,FALSE)</f>
        <v>池埠村</v>
      </c>
      <c r="D133" s="14" t="str">
        <f>VLOOKUP(A:A,'[2]月在岗人员（原表）'!A:D,4,FALSE)</f>
        <v>王维美</v>
      </c>
      <c r="E133" s="14" t="s">
        <v>1334</v>
      </c>
      <c r="F133" s="14">
        <v>54</v>
      </c>
      <c r="G133" s="14" t="s">
        <v>1279</v>
      </c>
      <c r="H133" s="14" t="s">
        <v>1281</v>
      </c>
      <c r="I133" s="14">
        <v>36</v>
      </c>
      <c r="J133" s="18">
        <v>19</v>
      </c>
      <c r="K133" s="18">
        <v>684</v>
      </c>
    </row>
    <row r="134" s="3" customFormat="1" ht="14.25" customHeight="1" spans="1:11">
      <c r="A134" s="13">
        <f t="shared" si="2"/>
        <v>131</v>
      </c>
      <c r="B134" s="14" t="str">
        <f>VLOOKUP(A:A,'[2]月在岗人员（原表）'!A:B,2,FALSE)</f>
        <v>池上镇</v>
      </c>
      <c r="C134" s="14" t="str">
        <f>VLOOKUP(A:A,'[2]月在岗人员（原表）'!A:C,3,FALSE)</f>
        <v>池埠村</v>
      </c>
      <c r="D134" s="14" t="str">
        <f>VLOOKUP(A:A,'[2]月在岗人员（原表）'!A:D,4,FALSE)</f>
        <v>田校凤</v>
      </c>
      <c r="E134" s="14" t="s">
        <v>1340</v>
      </c>
      <c r="F134" s="14">
        <v>56</v>
      </c>
      <c r="G134" s="14" t="s">
        <v>1279</v>
      </c>
      <c r="H134" s="14" t="s">
        <v>1283</v>
      </c>
      <c r="I134" s="14">
        <v>36</v>
      </c>
      <c r="J134" s="18">
        <v>19</v>
      </c>
      <c r="K134" s="18">
        <v>684</v>
      </c>
    </row>
    <row r="135" s="3" customFormat="1" ht="14.25" customHeight="1" spans="1:11">
      <c r="A135" s="13">
        <f t="shared" si="2"/>
        <v>132</v>
      </c>
      <c r="B135" s="14" t="str">
        <f>VLOOKUP(A:A,'[2]月在岗人员（原表）'!A:B,2,FALSE)</f>
        <v>池上镇</v>
      </c>
      <c r="C135" s="14" t="str">
        <f>VLOOKUP(A:A,'[2]月在岗人员（原表）'!A:C,3,FALSE)</f>
        <v>韩庄村</v>
      </c>
      <c r="D135" s="14" t="str">
        <f>VLOOKUP(A:A,'[2]月在岗人员（原表）'!A:D,4,FALSE)</f>
        <v>赵传波</v>
      </c>
      <c r="E135" s="14" t="s">
        <v>1347</v>
      </c>
      <c r="F135" s="14">
        <v>52</v>
      </c>
      <c r="G135" s="14" t="s">
        <v>1273</v>
      </c>
      <c r="H135" s="14" t="s">
        <v>1283</v>
      </c>
      <c r="I135" s="14">
        <v>36</v>
      </c>
      <c r="J135" s="18">
        <v>19</v>
      </c>
      <c r="K135" s="18">
        <v>684</v>
      </c>
    </row>
    <row r="136" s="3" customFormat="1" ht="14.25" customHeight="1" spans="1:11">
      <c r="A136" s="13">
        <f t="shared" si="2"/>
        <v>133</v>
      </c>
      <c r="B136" s="14" t="str">
        <f>VLOOKUP(A:A,'[2]月在岗人员（原表）'!A:B,2,FALSE)</f>
        <v>池上镇</v>
      </c>
      <c r="C136" s="14" t="str">
        <f>VLOOKUP(A:A,'[2]月在岗人员（原表）'!A:C,3,FALSE)</f>
        <v>韩庄村</v>
      </c>
      <c r="D136" s="14" t="str">
        <f>VLOOKUP(A:A,'[2]月在岗人员（原表）'!A:D,4,FALSE)</f>
        <v>范田君</v>
      </c>
      <c r="E136" s="14" t="s">
        <v>406</v>
      </c>
      <c r="F136" s="14">
        <v>56</v>
      </c>
      <c r="G136" s="14" t="s">
        <v>1273</v>
      </c>
      <c r="H136" s="14" t="s">
        <v>1283</v>
      </c>
      <c r="I136" s="14">
        <v>36</v>
      </c>
      <c r="J136" s="18">
        <v>19</v>
      </c>
      <c r="K136" s="18">
        <v>684</v>
      </c>
    </row>
    <row r="137" s="3" customFormat="1" ht="14.25" customHeight="1" spans="1:11">
      <c r="A137" s="13">
        <f t="shared" si="2"/>
        <v>134</v>
      </c>
      <c r="B137" s="14" t="str">
        <f>VLOOKUP(A:A,'[2]月在岗人员（原表）'!A:B,2,FALSE)</f>
        <v>池上镇</v>
      </c>
      <c r="C137" s="14" t="str">
        <f>VLOOKUP(A:A,'[2]月在岗人员（原表）'!A:C,3,FALSE)</f>
        <v>紫峪村</v>
      </c>
      <c r="D137" s="14" t="str">
        <f>VLOOKUP(A:A,'[2]月在岗人员（原表）'!A:D,4,FALSE)</f>
        <v>姬志红</v>
      </c>
      <c r="E137" s="14" t="s">
        <v>1348</v>
      </c>
      <c r="F137" s="14">
        <v>59</v>
      </c>
      <c r="G137" s="14" t="s">
        <v>1279</v>
      </c>
      <c r="H137" s="14" t="s">
        <v>1274</v>
      </c>
      <c r="I137" s="14">
        <v>36</v>
      </c>
      <c r="J137" s="18">
        <v>19</v>
      </c>
      <c r="K137" s="18">
        <v>684</v>
      </c>
    </row>
    <row r="138" s="3" customFormat="1" ht="14.25" customHeight="1" spans="1:11">
      <c r="A138" s="13">
        <f t="shared" si="2"/>
        <v>135</v>
      </c>
      <c r="B138" s="14" t="str">
        <f>VLOOKUP(A:A,'[2]月在岗人员（原表）'!A:B,2,FALSE)</f>
        <v>池上镇</v>
      </c>
      <c r="C138" s="14" t="str">
        <f>VLOOKUP(A:A,'[2]月在岗人员（原表）'!A:C,3,FALSE)</f>
        <v>紫峪村</v>
      </c>
      <c r="D138" s="14" t="str">
        <f>VLOOKUP(A:A,'[2]月在岗人员（原表）'!A:D,4,FALSE)</f>
        <v>李洪迎</v>
      </c>
      <c r="E138" s="14" t="s">
        <v>1349</v>
      </c>
      <c r="F138" s="14">
        <v>52</v>
      </c>
      <c r="G138" s="14" t="s">
        <v>1273</v>
      </c>
      <c r="H138" s="14" t="s">
        <v>1285</v>
      </c>
      <c r="I138" s="14">
        <v>36</v>
      </c>
      <c r="J138" s="18">
        <v>19</v>
      </c>
      <c r="K138" s="18">
        <v>684</v>
      </c>
    </row>
    <row r="139" s="3" customFormat="1" ht="14.25" customHeight="1" spans="1:11">
      <c r="A139" s="13">
        <f t="shared" si="2"/>
        <v>136</v>
      </c>
      <c r="B139" s="14" t="str">
        <f>VLOOKUP(A:A,'[2]月在岗人员（原表）'!A:B,2,FALSE)</f>
        <v>池上镇</v>
      </c>
      <c r="C139" s="14" t="str">
        <f>VLOOKUP(A:A,'[2]月在岗人员（原表）'!A:C,3,FALSE)</f>
        <v>紫峪村</v>
      </c>
      <c r="D139" s="14" t="str">
        <f>VLOOKUP(A:A,'[2]月在岗人员（原表）'!A:D,4,FALSE)</f>
        <v>李恒君</v>
      </c>
      <c r="E139" s="14" t="s">
        <v>1338</v>
      </c>
      <c r="F139" s="14">
        <v>63</v>
      </c>
      <c r="G139" s="14" t="s">
        <v>1273</v>
      </c>
      <c r="H139" s="14" t="s">
        <v>1283</v>
      </c>
      <c r="I139" s="14">
        <v>36</v>
      </c>
      <c r="J139" s="18">
        <v>19</v>
      </c>
      <c r="K139" s="18">
        <v>684</v>
      </c>
    </row>
    <row r="140" s="3" customFormat="1" ht="14.25" customHeight="1" spans="1:11">
      <c r="A140" s="13">
        <f t="shared" si="2"/>
        <v>137</v>
      </c>
      <c r="B140" s="14" t="str">
        <f>VLOOKUP(A:A,'[2]月在岗人员（原表）'!A:B,2,FALSE)</f>
        <v>池上镇</v>
      </c>
      <c r="C140" s="14" t="str">
        <f>VLOOKUP(A:A,'[2]月在岗人员（原表）'!A:C,3,FALSE)</f>
        <v>紫峪村</v>
      </c>
      <c r="D140" s="14" t="str">
        <f>VLOOKUP(A:A,'[2]月在岗人员（原表）'!A:D,4,FALSE)</f>
        <v>肖荣军</v>
      </c>
      <c r="E140" s="14" t="s">
        <v>1337</v>
      </c>
      <c r="F140" s="14">
        <v>61</v>
      </c>
      <c r="G140" s="14" t="s">
        <v>1273</v>
      </c>
      <c r="H140" s="14" t="s">
        <v>1283</v>
      </c>
      <c r="I140" s="14">
        <v>36</v>
      </c>
      <c r="J140" s="18">
        <v>19</v>
      </c>
      <c r="K140" s="18">
        <v>684</v>
      </c>
    </row>
    <row r="141" s="3" customFormat="1" ht="14.25" customHeight="1" spans="1:11">
      <c r="A141" s="13">
        <f t="shared" si="2"/>
        <v>138</v>
      </c>
      <c r="B141" s="14" t="str">
        <f>VLOOKUP(A:A,'[2]月在岗人员（原表）'!A:B,2,FALSE)</f>
        <v>池上镇</v>
      </c>
      <c r="C141" s="14" t="str">
        <f>VLOOKUP(A:A,'[2]月在岗人员（原表）'!A:C,3,FALSE)</f>
        <v>紫峪村</v>
      </c>
      <c r="D141" s="14" t="str">
        <f>VLOOKUP(A:A,'[2]月在岗人员（原表）'!A:D,4,FALSE)</f>
        <v>赵增玲</v>
      </c>
      <c r="E141" s="14" t="s">
        <v>803</v>
      </c>
      <c r="F141" s="14">
        <v>48</v>
      </c>
      <c r="G141" s="14" t="s">
        <v>1279</v>
      </c>
      <c r="H141" s="14" t="s">
        <v>1283</v>
      </c>
      <c r="I141" s="14">
        <v>36</v>
      </c>
      <c r="J141" s="18">
        <v>19</v>
      </c>
      <c r="K141" s="18">
        <v>684</v>
      </c>
    </row>
    <row r="142" s="3" customFormat="1" ht="14.25" customHeight="1" spans="1:11">
      <c r="A142" s="13">
        <f t="shared" si="2"/>
        <v>139</v>
      </c>
      <c r="B142" s="14" t="str">
        <f>VLOOKUP(A:A,'[2]月在岗人员（原表）'!A:B,2,FALSE)</f>
        <v>池上镇</v>
      </c>
      <c r="C142" s="14" t="str">
        <f>VLOOKUP(A:A,'[2]月在岗人员（原表）'!A:C,3,FALSE)</f>
        <v>东庄村</v>
      </c>
      <c r="D142" s="14" t="str">
        <f>VLOOKUP(A:A,'[2]月在岗人员（原表）'!A:D,4,FALSE)</f>
        <v>夏兰友</v>
      </c>
      <c r="E142" s="14" t="s">
        <v>1333</v>
      </c>
      <c r="F142" s="14">
        <v>64</v>
      </c>
      <c r="G142" s="14" t="s">
        <v>1273</v>
      </c>
      <c r="H142" s="14" t="s">
        <v>1285</v>
      </c>
      <c r="I142" s="14">
        <v>36</v>
      </c>
      <c r="J142" s="18">
        <v>19</v>
      </c>
      <c r="K142" s="18">
        <v>684</v>
      </c>
    </row>
    <row r="143" s="3" customFormat="1" ht="14.25" customHeight="1" spans="1:11">
      <c r="A143" s="13">
        <f t="shared" si="2"/>
        <v>140</v>
      </c>
      <c r="B143" s="14" t="str">
        <f>VLOOKUP(A:A,'[2]月在岗人员（原表）'!A:B,2,FALSE)</f>
        <v>池上镇</v>
      </c>
      <c r="C143" s="14" t="str">
        <f>VLOOKUP(A:A,'[2]月在岗人员（原表）'!A:C,3,FALSE)</f>
        <v>东庄村</v>
      </c>
      <c r="D143" s="14" t="str">
        <f>VLOOKUP(A:A,'[2]月在岗人员（原表）'!A:D,4,FALSE)</f>
        <v>赵廷军</v>
      </c>
      <c r="E143" s="14" t="s">
        <v>1344</v>
      </c>
      <c r="F143" s="14">
        <v>64</v>
      </c>
      <c r="G143" s="14" t="s">
        <v>1273</v>
      </c>
      <c r="H143" s="14" t="s">
        <v>1274</v>
      </c>
      <c r="I143" s="14">
        <v>36</v>
      </c>
      <c r="J143" s="18">
        <v>19</v>
      </c>
      <c r="K143" s="18">
        <v>684</v>
      </c>
    </row>
    <row r="144" s="3" customFormat="1" ht="14.25" customHeight="1" spans="1:11">
      <c r="A144" s="13">
        <f t="shared" si="2"/>
        <v>141</v>
      </c>
      <c r="B144" s="14" t="str">
        <f>VLOOKUP(A:A,'[2]月在岗人员（原表）'!A:B,2,FALSE)</f>
        <v>池上镇</v>
      </c>
      <c r="C144" s="14" t="str">
        <f>VLOOKUP(A:A,'[2]月在岗人员（原表）'!A:C,3,FALSE)</f>
        <v>东庄村</v>
      </c>
      <c r="D144" s="14" t="str">
        <f>VLOOKUP(A:A,'[2]月在岗人员（原表）'!A:D,4,FALSE)</f>
        <v>苏守春</v>
      </c>
      <c r="E144" s="14" t="s">
        <v>1343</v>
      </c>
      <c r="F144" s="14">
        <v>60</v>
      </c>
      <c r="G144" s="14" t="s">
        <v>1273</v>
      </c>
      <c r="H144" s="14" t="s">
        <v>1281</v>
      </c>
      <c r="I144" s="14">
        <v>36</v>
      </c>
      <c r="J144" s="18">
        <v>19</v>
      </c>
      <c r="K144" s="18">
        <v>684</v>
      </c>
    </row>
    <row r="145" s="3" customFormat="1" ht="14.25" customHeight="1" spans="1:11">
      <c r="A145" s="13">
        <f t="shared" si="2"/>
        <v>142</v>
      </c>
      <c r="B145" s="14" t="str">
        <f>VLOOKUP(A:A,'[2]月在岗人员（原表）'!A:B,2,FALSE)</f>
        <v>池上镇</v>
      </c>
      <c r="C145" s="14" t="str">
        <f>VLOOKUP(A:A,'[2]月在岗人员（原表）'!A:C,3,FALSE)</f>
        <v>东庄村</v>
      </c>
      <c r="D145" s="14" t="str">
        <f>VLOOKUP(A:A,'[2]月在岗人员（原表）'!A:D,4,FALSE)</f>
        <v>夏德群</v>
      </c>
      <c r="E145" s="14" t="s">
        <v>1338</v>
      </c>
      <c r="F145" s="14">
        <v>62</v>
      </c>
      <c r="G145" s="14" t="s">
        <v>1273</v>
      </c>
      <c r="H145" s="14" t="s">
        <v>1285</v>
      </c>
      <c r="I145" s="14">
        <v>36</v>
      </c>
      <c r="J145" s="18">
        <v>19</v>
      </c>
      <c r="K145" s="18">
        <v>684</v>
      </c>
    </row>
    <row r="146" s="3" customFormat="1" ht="14.25" customHeight="1" spans="1:11">
      <c r="A146" s="13">
        <f t="shared" si="2"/>
        <v>143</v>
      </c>
      <c r="B146" s="14" t="str">
        <f>VLOOKUP(A:A,'[2]月在岗人员（原表）'!A:B,2,FALSE)</f>
        <v>池上镇</v>
      </c>
      <c r="C146" s="14" t="str">
        <f>VLOOKUP(A:A,'[2]月在岗人员（原表）'!A:C,3,FALSE)</f>
        <v>东庄村</v>
      </c>
      <c r="D146" s="14" t="str">
        <f>VLOOKUP(A:A,'[2]月在岗人员（原表）'!A:D,4,FALSE)</f>
        <v>张秀东</v>
      </c>
      <c r="E146" s="14" t="s">
        <v>1350</v>
      </c>
      <c r="F146" s="14">
        <v>60</v>
      </c>
      <c r="G146" s="14" t="s">
        <v>1273</v>
      </c>
      <c r="H146" s="14" t="s">
        <v>1281</v>
      </c>
      <c r="I146" s="14">
        <v>36</v>
      </c>
      <c r="J146" s="18">
        <v>19</v>
      </c>
      <c r="K146" s="18">
        <v>684</v>
      </c>
    </row>
    <row r="147" s="3" customFormat="1" ht="14.25" customHeight="1" spans="1:11">
      <c r="A147" s="13">
        <f t="shared" si="2"/>
        <v>144</v>
      </c>
      <c r="B147" s="14" t="str">
        <f>VLOOKUP(A:A,'[2]月在岗人员（原表）'!A:B,2,FALSE)</f>
        <v>池上镇</v>
      </c>
      <c r="C147" s="14" t="str">
        <f>VLOOKUP(A:A,'[2]月在岗人员（原表）'!A:C,3,FALSE)</f>
        <v>东庄村</v>
      </c>
      <c r="D147" s="14" t="str">
        <f>VLOOKUP(A:A,'[2]月在岗人员（原表）'!A:D,4,FALSE)</f>
        <v>荆大德</v>
      </c>
      <c r="E147" s="14" t="s">
        <v>1338</v>
      </c>
      <c r="F147" s="14">
        <v>58</v>
      </c>
      <c r="G147" s="14" t="s">
        <v>1273</v>
      </c>
      <c r="H147" s="14" t="s">
        <v>1274</v>
      </c>
      <c r="I147" s="14">
        <v>36</v>
      </c>
      <c r="J147" s="18">
        <v>19</v>
      </c>
      <c r="K147" s="18">
        <v>684</v>
      </c>
    </row>
    <row r="148" s="3" customFormat="1" ht="14.25" customHeight="1" spans="1:11">
      <c r="A148" s="13">
        <f t="shared" si="2"/>
        <v>145</v>
      </c>
      <c r="B148" s="14" t="str">
        <f>VLOOKUP(A:A,'[2]月在岗人员（原表）'!A:B,2,FALSE)</f>
        <v>池上镇</v>
      </c>
      <c r="C148" s="14" t="str">
        <f>VLOOKUP(A:A,'[2]月在岗人员（原表）'!A:C,3,FALSE)</f>
        <v>东庄村</v>
      </c>
      <c r="D148" s="14" t="str">
        <f>VLOOKUP(A:A,'[2]月在岗人员（原表）'!A:D,4,FALSE)</f>
        <v>王永昌</v>
      </c>
      <c r="E148" s="14" t="s">
        <v>1351</v>
      </c>
      <c r="F148" s="14">
        <v>63</v>
      </c>
      <c r="G148" s="14" t="s">
        <v>1273</v>
      </c>
      <c r="H148" s="14" t="s">
        <v>1276</v>
      </c>
      <c r="I148" s="14">
        <v>36</v>
      </c>
      <c r="J148" s="18">
        <v>19</v>
      </c>
      <c r="K148" s="18">
        <v>684</v>
      </c>
    </row>
    <row r="149" s="3" customFormat="1" ht="14.25" customHeight="1" spans="1:11">
      <c r="A149" s="13">
        <f t="shared" si="2"/>
        <v>146</v>
      </c>
      <c r="B149" s="14" t="str">
        <f>VLOOKUP(A:A,'[2]月在岗人员（原表）'!A:B,2,FALSE)</f>
        <v>池上镇</v>
      </c>
      <c r="C149" s="14" t="str">
        <f>VLOOKUP(A:A,'[2]月在岗人员（原表）'!A:C,3,FALSE)</f>
        <v>东庄村</v>
      </c>
      <c r="D149" s="14" t="str">
        <f>VLOOKUP(A:A,'[2]月在岗人员（原表）'!A:D,4,FALSE)</f>
        <v>苏守青</v>
      </c>
      <c r="E149" s="14" t="s">
        <v>455</v>
      </c>
      <c r="F149" s="14">
        <v>59</v>
      </c>
      <c r="G149" s="14" t="s">
        <v>1273</v>
      </c>
      <c r="H149" s="14" t="s">
        <v>1276</v>
      </c>
      <c r="I149" s="14">
        <v>36</v>
      </c>
      <c r="J149" s="18">
        <v>19</v>
      </c>
      <c r="K149" s="18">
        <v>684</v>
      </c>
    </row>
    <row r="150" s="3" customFormat="1" ht="14.25" customHeight="1" spans="1:11">
      <c r="A150" s="13">
        <f t="shared" si="2"/>
        <v>147</v>
      </c>
      <c r="B150" s="14" t="str">
        <f>VLOOKUP(A:A,'[2]月在岗人员（原表）'!A:B,2,FALSE)</f>
        <v>池上镇</v>
      </c>
      <c r="C150" s="14" t="str">
        <f>VLOOKUP(A:A,'[2]月在岗人员（原表）'!A:C,3,FALSE)</f>
        <v>东庄村</v>
      </c>
      <c r="D150" s="14" t="str">
        <f>VLOOKUP(A:A,'[2]月在岗人员（原表）'!A:D,4,FALSE)</f>
        <v>伊善富</v>
      </c>
      <c r="E150" s="14" t="s">
        <v>1350</v>
      </c>
      <c r="F150" s="14">
        <v>57</v>
      </c>
      <c r="G150" s="14" t="s">
        <v>1273</v>
      </c>
      <c r="H150" s="14" t="s">
        <v>1283</v>
      </c>
      <c r="I150" s="14">
        <v>36</v>
      </c>
      <c r="J150" s="18">
        <v>19</v>
      </c>
      <c r="K150" s="18">
        <v>684</v>
      </c>
    </row>
    <row r="151" s="3" customFormat="1" ht="14.25" customHeight="1" spans="1:11">
      <c r="A151" s="13">
        <f t="shared" si="2"/>
        <v>148</v>
      </c>
      <c r="B151" s="14" t="str">
        <f>VLOOKUP(A:A,'[2]月在岗人员（原表）'!A:B,2,FALSE)</f>
        <v>池上镇</v>
      </c>
      <c r="C151" s="14" t="str">
        <f>VLOOKUP(A:A,'[2]月在岗人员（原表）'!A:C,3,FALSE)</f>
        <v>东庄村</v>
      </c>
      <c r="D151" s="14" t="str">
        <f>VLOOKUP(A:A,'[2]月在岗人员（原表）'!A:D,4,FALSE)</f>
        <v>荆立军</v>
      </c>
      <c r="E151" s="14" t="s">
        <v>1352</v>
      </c>
      <c r="F151" s="14">
        <v>58</v>
      </c>
      <c r="G151" s="14" t="s">
        <v>1273</v>
      </c>
      <c r="H151" s="14" t="s">
        <v>1283</v>
      </c>
      <c r="I151" s="14">
        <v>36</v>
      </c>
      <c r="J151" s="18">
        <v>19</v>
      </c>
      <c r="K151" s="18">
        <v>684</v>
      </c>
    </row>
    <row r="152" s="3" customFormat="1" ht="14.25" customHeight="1" spans="1:11">
      <c r="A152" s="13">
        <f t="shared" si="2"/>
        <v>149</v>
      </c>
      <c r="B152" s="14" t="str">
        <f>VLOOKUP(A:A,'[2]月在岗人员（原表）'!A:B,2,FALSE)</f>
        <v>池上镇</v>
      </c>
      <c r="C152" s="14" t="str">
        <f>VLOOKUP(A:A,'[2]月在岗人员（原表）'!A:C,3,FALSE)</f>
        <v>东台村</v>
      </c>
      <c r="D152" s="14" t="str">
        <f>VLOOKUP(A:A,'[2]月在岗人员（原表）'!A:D,4,FALSE)</f>
        <v>陈维田</v>
      </c>
      <c r="E152" s="14" t="s">
        <v>406</v>
      </c>
      <c r="F152" s="14">
        <v>53</v>
      </c>
      <c r="G152" s="14" t="s">
        <v>1273</v>
      </c>
      <c r="H152" s="14" t="s">
        <v>1276</v>
      </c>
      <c r="I152" s="14">
        <v>36</v>
      </c>
      <c r="J152" s="18">
        <v>19</v>
      </c>
      <c r="K152" s="18">
        <v>684</v>
      </c>
    </row>
    <row r="153" s="3" customFormat="1" ht="14.25" customHeight="1" spans="1:11">
      <c r="A153" s="13">
        <f t="shared" si="2"/>
        <v>150</v>
      </c>
      <c r="B153" s="14" t="str">
        <f>VLOOKUP(A:A,'[2]月在岗人员（原表）'!A:B,2,FALSE)</f>
        <v>池上镇</v>
      </c>
      <c r="C153" s="14" t="str">
        <f>VLOOKUP(A:A,'[2]月在岗人员（原表）'!A:C,3,FALSE)</f>
        <v>东台村</v>
      </c>
      <c r="D153" s="14" t="str">
        <f>VLOOKUP(A:A,'[2]月在岗人员（原表）'!A:D,4,FALSE)</f>
        <v>陈维斗</v>
      </c>
      <c r="E153" s="14" t="s">
        <v>406</v>
      </c>
      <c r="F153" s="14">
        <v>59</v>
      </c>
      <c r="G153" s="14" t="s">
        <v>1273</v>
      </c>
      <c r="H153" s="14" t="s">
        <v>1285</v>
      </c>
      <c r="I153" s="14">
        <v>36</v>
      </c>
      <c r="J153" s="18">
        <v>19</v>
      </c>
      <c r="K153" s="18">
        <v>684</v>
      </c>
    </row>
    <row r="154" s="3" customFormat="1" ht="14.25" customHeight="1" spans="1:11">
      <c r="A154" s="13">
        <f t="shared" si="2"/>
        <v>151</v>
      </c>
      <c r="B154" s="14" t="str">
        <f>VLOOKUP(A:A,'[2]月在岗人员（原表）'!A:B,2,FALSE)</f>
        <v>池上镇</v>
      </c>
      <c r="C154" s="14" t="str">
        <f>VLOOKUP(A:A,'[2]月在岗人员（原表）'!A:C,3,FALSE)</f>
        <v>东台村</v>
      </c>
      <c r="D154" s="14" t="str">
        <f>VLOOKUP(A:A,'[2]月在岗人员（原表）'!A:D,4,FALSE)</f>
        <v>陈存田</v>
      </c>
      <c r="E154" s="14" t="s">
        <v>1350</v>
      </c>
      <c r="F154" s="14">
        <v>52</v>
      </c>
      <c r="G154" s="14" t="s">
        <v>1273</v>
      </c>
      <c r="H154" s="14" t="s">
        <v>1274</v>
      </c>
      <c r="I154" s="14">
        <v>36</v>
      </c>
      <c r="J154" s="18">
        <v>19</v>
      </c>
      <c r="K154" s="18">
        <v>684</v>
      </c>
    </row>
    <row r="155" s="3" customFormat="1" ht="14.25" customHeight="1" spans="1:11">
      <c r="A155" s="13">
        <f t="shared" si="2"/>
        <v>152</v>
      </c>
      <c r="B155" s="14" t="str">
        <f>VLOOKUP(A:A,'[2]月在岗人员（原表）'!A:B,2,FALSE)</f>
        <v>池上镇</v>
      </c>
      <c r="C155" s="14" t="str">
        <f>VLOOKUP(A:A,'[2]月在岗人员（原表）'!A:C,3,FALSE)</f>
        <v>东台村</v>
      </c>
      <c r="D155" s="14" t="str">
        <f>VLOOKUP(A:A,'[2]月在岗人员（原表）'!A:D,4,FALSE)</f>
        <v>赵东军</v>
      </c>
      <c r="E155" s="14" t="s">
        <v>1353</v>
      </c>
      <c r="F155" s="14">
        <v>50</v>
      </c>
      <c r="G155" s="14" t="s">
        <v>1273</v>
      </c>
      <c r="H155" s="14" t="s">
        <v>1281</v>
      </c>
      <c r="I155" s="14">
        <v>36</v>
      </c>
      <c r="J155" s="18">
        <v>19</v>
      </c>
      <c r="K155" s="18">
        <v>684</v>
      </c>
    </row>
    <row r="156" s="3" customFormat="1" ht="14.25" customHeight="1" spans="1:11">
      <c r="A156" s="13">
        <f t="shared" si="2"/>
        <v>153</v>
      </c>
      <c r="B156" s="14" t="str">
        <f>VLOOKUP(A:A,'[2]月在岗人员（原表）'!A:B,2,FALSE)</f>
        <v>池上镇</v>
      </c>
      <c r="C156" s="14" t="str">
        <f>VLOOKUP(A:A,'[2]月在岗人员（原表）'!A:C,3,FALSE)</f>
        <v>代家村</v>
      </c>
      <c r="D156" s="14" t="str">
        <f>VLOOKUP(A:A,'[2]月在岗人员（原表）'!A:D,4,FALSE)</f>
        <v>焦卫芳</v>
      </c>
      <c r="E156" s="14" t="s">
        <v>1354</v>
      </c>
      <c r="F156" s="14">
        <v>61</v>
      </c>
      <c r="G156" s="14" t="s">
        <v>1279</v>
      </c>
      <c r="H156" s="14" t="s">
        <v>1274</v>
      </c>
      <c r="I156" s="14">
        <v>36</v>
      </c>
      <c r="J156" s="18">
        <v>19</v>
      </c>
      <c r="K156" s="18">
        <v>684</v>
      </c>
    </row>
    <row r="157" s="3" customFormat="1" ht="14.25" customHeight="1" spans="1:11">
      <c r="A157" s="13">
        <f t="shared" si="2"/>
        <v>154</v>
      </c>
      <c r="B157" s="14" t="str">
        <f>VLOOKUP(A:A,'[2]月在岗人员（原表）'!A:B,2,FALSE)</f>
        <v>池上镇</v>
      </c>
      <c r="C157" s="14" t="str">
        <f>VLOOKUP(A:A,'[2]月在岗人员（原表）'!A:C,3,FALSE)</f>
        <v>代家村</v>
      </c>
      <c r="D157" s="14" t="str">
        <f>VLOOKUP(A:A,'[2]月在岗人员（原表）'!A:D,4,FALSE)</f>
        <v>戴书华</v>
      </c>
      <c r="E157" s="14" t="s">
        <v>1336</v>
      </c>
      <c r="F157" s="14">
        <v>60</v>
      </c>
      <c r="G157" s="14" t="s">
        <v>1279</v>
      </c>
      <c r="H157" s="14" t="s">
        <v>1283</v>
      </c>
      <c r="I157" s="14">
        <v>36</v>
      </c>
      <c r="J157" s="18">
        <v>19</v>
      </c>
      <c r="K157" s="18">
        <v>684</v>
      </c>
    </row>
    <row r="158" s="3" customFormat="1" ht="14.25" customHeight="1" spans="1:11">
      <c r="A158" s="13">
        <f t="shared" si="2"/>
        <v>155</v>
      </c>
      <c r="B158" s="14" t="str">
        <f>VLOOKUP(A:A,'[2]月在岗人员（原表）'!A:B,2,FALSE)</f>
        <v>池上镇</v>
      </c>
      <c r="C158" s="14" t="str">
        <f>VLOOKUP(A:A,'[2]月在岗人员（原表）'!A:C,3,FALSE)</f>
        <v>代家村</v>
      </c>
      <c r="D158" s="14" t="str">
        <f>VLOOKUP(A:A,'[2]月在岗人员（原表）'!A:D,4,FALSE)</f>
        <v>刘建爱</v>
      </c>
      <c r="E158" s="14" t="s">
        <v>1346</v>
      </c>
      <c r="F158" s="14">
        <v>47</v>
      </c>
      <c r="G158" s="14" t="s">
        <v>1279</v>
      </c>
      <c r="H158" s="14" t="s">
        <v>1283</v>
      </c>
      <c r="I158" s="14">
        <v>36</v>
      </c>
      <c r="J158" s="18">
        <v>19</v>
      </c>
      <c r="K158" s="18">
        <v>684</v>
      </c>
    </row>
    <row r="159" s="3" customFormat="1" ht="14.25" customHeight="1" spans="1:11">
      <c r="A159" s="13">
        <f t="shared" si="2"/>
        <v>156</v>
      </c>
      <c r="B159" s="14" t="str">
        <f>VLOOKUP(A:A,'[2]月在岗人员（原表）'!A:B,2,FALSE)</f>
        <v>池上镇</v>
      </c>
      <c r="C159" s="14" t="str">
        <f>VLOOKUP(A:A,'[2]月在岗人员（原表）'!A:C,3,FALSE)</f>
        <v>李家村</v>
      </c>
      <c r="D159" s="14" t="str">
        <f>VLOOKUP(A:A,'[2]月在岗人员（原表）'!A:D,4,FALSE)</f>
        <v>刘光清</v>
      </c>
      <c r="E159" s="14" t="s">
        <v>1341</v>
      </c>
      <c r="F159" s="14">
        <v>62</v>
      </c>
      <c r="G159" s="14" t="s">
        <v>1279</v>
      </c>
      <c r="H159" s="14" t="s">
        <v>1281</v>
      </c>
      <c r="I159" s="14">
        <v>36</v>
      </c>
      <c r="J159" s="18">
        <v>19</v>
      </c>
      <c r="K159" s="18">
        <v>684</v>
      </c>
    </row>
    <row r="160" s="3" customFormat="1" ht="14.25" customHeight="1" spans="1:11">
      <c r="A160" s="13">
        <f t="shared" si="2"/>
        <v>157</v>
      </c>
      <c r="B160" s="14" t="str">
        <f>VLOOKUP(A:A,'[2]月在岗人员（原表）'!A:B,2,FALSE)</f>
        <v>池上镇</v>
      </c>
      <c r="C160" s="14" t="str">
        <f>VLOOKUP(A:A,'[2]月在岗人员（原表）'!A:C,3,FALSE)</f>
        <v>李家村</v>
      </c>
      <c r="D160" s="14" t="str">
        <f>VLOOKUP(A:A,'[2]月在岗人员（原表）'!A:D,4,FALSE)</f>
        <v>戴翠玲</v>
      </c>
      <c r="E160" s="14" t="s">
        <v>1355</v>
      </c>
      <c r="F160" s="14">
        <v>58</v>
      </c>
      <c r="G160" s="14" t="s">
        <v>1279</v>
      </c>
      <c r="H160" s="14" t="s">
        <v>1276</v>
      </c>
      <c r="I160" s="14">
        <v>36</v>
      </c>
      <c r="J160" s="18">
        <v>19</v>
      </c>
      <c r="K160" s="18">
        <v>684</v>
      </c>
    </row>
    <row r="161" s="3" customFormat="1" ht="14.25" customHeight="1" spans="1:11">
      <c r="A161" s="13">
        <f t="shared" si="2"/>
        <v>158</v>
      </c>
      <c r="B161" s="14" t="str">
        <f>VLOOKUP(A:A,'[2]月在岗人员（原表）'!A:B,2,FALSE)</f>
        <v>池上镇</v>
      </c>
      <c r="C161" s="14" t="str">
        <f>VLOOKUP(A:A,'[2]月在岗人员（原表）'!A:C,3,FALSE)</f>
        <v>李家村</v>
      </c>
      <c r="D161" s="14" t="str">
        <f>VLOOKUP(A:A,'[2]月在岗人员（原表）'!A:D,4,FALSE)</f>
        <v>赵炳利</v>
      </c>
      <c r="E161" s="14" t="s">
        <v>1343</v>
      </c>
      <c r="F161" s="14">
        <v>60</v>
      </c>
      <c r="G161" s="14" t="s">
        <v>1273</v>
      </c>
      <c r="H161" s="14" t="s">
        <v>1283</v>
      </c>
      <c r="I161" s="14">
        <v>36</v>
      </c>
      <c r="J161" s="18">
        <v>19</v>
      </c>
      <c r="K161" s="18">
        <v>684</v>
      </c>
    </row>
    <row r="162" s="3" customFormat="1" ht="14.25" customHeight="1" spans="1:11">
      <c r="A162" s="13">
        <f t="shared" si="2"/>
        <v>159</v>
      </c>
      <c r="B162" s="14" t="str">
        <f>VLOOKUP(A:A,'[2]月在岗人员（原表）'!A:B,2,FALSE)</f>
        <v>池上镇</v>
      </c>
      <c r="C162" s="14" t="str">
        <f>VLOOKUP(A:A,'[2]月在岗人员（原表）'!A:C,3,FALSE)</f>
        <v>李家村</v>
      </c>
      <c r="D162" s="14" t="str">
        <f>VLOOKUP(A:A,'[2]月在岗人员（原表）'!A:D,4,FALSE)</f>
        <v>赵炳军</v>
      </c>
      <c r="E162" s="14" t="s">
        <v>1343</v>
      </c>
      <c r="F162" s="14">
        <v>65</v>
      </c>
      <c r="G162" s="14" t="s">
        <v>1273</v>
      </c>
      <c r="H162" s="14" t="s">
        <v>1283</v>
      </c>
      <c r="I162" s="14">
        <v>36</v>
      </c>
      <c r="J162" s="18">
        <v>19</v>
      </c>
      <c r="K162" s="18">
        <v>684</v>
      </c>
    </row>
    <row r="163" s="3" customFormat="1" ht="14.25" customHeight="1" spans="1:11">
      <c r="A163" s="13">
        <f t="shared" si="2"/>
        <v>160</v>
      </c>
      <c r="B163" s="14" t="str">
        <f>VLOOKUP(A:A,'[2]月在岗人员（原表）'!A:B,2,FALSE)</f>
        <v>池上镇</v>
      </c>
      <c r="C163" s="14" t="str">
        <f>VLOOKUP(A:A,'[2]月在岗人员（原表）'!A:C,3,FALSE)</f>
        <v>李家村</v>
      </c>
      <c r="D163" s="14" t="str">
        <f>VLOOKUP(A:A,'[2]月在岗人员（原表）'!A:D,4,FALSE)</f>
        <v>赵京满</v>
      </c>
      <c r="E163" s="14" t="s">
        <v>1356</v>
      </c>
      <c r="F163" s="14">
        <v>63</v>
      </c>
      <c r="G163" s="14" t="s">
        <v>1273</v>
      </c>
      <c r="H163" s="14" t="s">
        <v>1285</v>
      </c>
      <c r="I163" s="14">
        <v>36</v>
      </c>
      <c r="J163" s="18">
        <v>19</v>
      </c>
      <c r="K163" s="18">
        <v>684</v>
      </c>
    </row>
    <row r="164" s="3" customFormat="1" ht="14.25" customHeight="1" spans="1:11">
      <c r="A164" s="13">
        <f t="shared" si="2"/>
        <v>161</v>
      </c>
      <c r="B164" s="14" t="str">
        <f>VLOOKUP(A:A,'[2]月在岗人员（原表）'!A:B,2,FALSE)</f>
        <v>池上镇</v>
      </c>
      <c r="C164" s="14" t="str">
        <f>VLOOKUP(A:A,'[2]月在岗人员（原表）'!A:C,3,FALSE)</f>
        <v>营子村</v>
      </c>
      <c r="D164" s="14" t="str">
        <f>VLOOKUP(A:A,'[2]月在岗人员（原表）'!A:D,4,FALSE)</f>
        <v>张世生</v>
      </c>
      <c r="E164" s="14" t="s">
        <v>406</v>
      </c>
      <c r="F164" s="14">
        <v>51</v>
      </c>
      <c r="G164" s="14" t="s">
        <v>1273</v>
      </c>
      <c r="H164" s="14" t="s">
        <v>1281</v>
      </c>
      <c r="I164" s="14">
        <v>36</v>
      </c>
      <c r="J164" s="18">
        <v>19</v>
      </c>
      <c r="K164" s="18">
        <v>684</v>
      </c>
    </row>
    <row r="165" s="3" customFormat="1" ht="14.25" customHeight="1" spans="1:11">
      <c r="A165" s="13">
        <f t="shared" si="2"/>
        <v>162</v>
      </c>
      <c r="B165" s="14" t="str">
        <f>VLOOKUP(A:A,'[2]月在岗人员（原表）'!A:B,2,FALSE)</f>
        <v>池上镇</v>
      </c>
      <c r="C165" s="14" t="str">
        <f>VLOOKUP(A:A,'[2]月在岗人员（原表）'!A:C,3,FALSE)</f>
        <v>大南峪村</v>
      </c>
      <c r="D165" s="14" t="str">
        <f>VLOOKUP(A:A,'[2]月在岗人员（原表）'!A:D,4,FALSE)</f>
        <v>赵秀芝</v>
      </c>
      <c r="E165" s="14" t="s">
        <v>1340</v>
      </c>
      <c r="F165" s="14">
        <v>47</v>
      </c>
      <c r="G165" s="14" t="s">
        <v>1279</v>
      </c>
      <c r="H165" s="14" t="s">
        <v>1274</v>
      </c>
      <c r="I165" s="14">
        <v>36</v>
      </c>
      <c r="J165" s="18">
        <v>19</v>
      </c>
      <c r="K165" s="18">
        <v>684</v>
      </c>
    </row>
    <row r="166" s="3" customFormat="1" ht="14.25" customHeight="1" spans="1:11">
      <c r="A166" s="13">
        <f t="shared" si="2"/>
        <v>163</v>
      </c>
      <c r="B166" s="14" t="str">
        <f>VLOOKUP(A:A,'[2]月在岗人员（原表）'!A:B,2,FALSE)</f>
        <v>池上镇</v>
      </c>
      <c r="C166" s="14" t="str">
        <f>VLOOKUP(A:A,'[2]月在岗人员（原表）'!A:C,3,FALSE)</f>
        <v>大南峪村</v>
      </c>
      <c r="D166" s="14" t="str">
        <f>VLOOKUP(A:A,'[2]月在岗人员（原表）'!A:D,4,FALSE)</f>
        <v>鹿纪兰</v>
      </c>
      <c r="E166" s="14" t="s">
        <v>1342</v>
      </c>
      <c r="F166" s="14">
        <v>57</v>
      </c>
      <c r="G166" s="14" t="s">
        <v>1279</v>
      </c>
      <c r="H166" s="14" t="s">
        <v>1274</v>
      </c>
      <c r="I166" s="14">
        <v>36</v>
      </c>
      <c r="J166" s="18">
        <v>19</v>
      </c>
      <c r="K166" s="18">
        <v>684</v>
      </c>
    </row>
    <row r="167" s="3" customFormat="1" ht="14.25" customHeight="1" spans="1:11">
      <c r="A167" s="13">
        <f t="shared" si="2"/>
        <v>164</v>
      </c>
      <c r="B167" s="14" t="str">
        <f>VLOOKUP(A:A,'[2]月在岗人员（原表）'!A:B,2,FALSE)</f>
        <v>池上镇</v>
      </c>
      <c r="C167" s="14" t="str">
        <f>VLOOKUP(A:A,'[2]月在岗人员（原表）'!A:C,3,FALSE)</f>
        <v>板山村</v>
      </c>
      <c r="D167" s="14" t="str">
        <f>VLOOKUP(A:A,'[2]月在岗人员（原表）'!A:D,4,FALSE)</f>
        <v>杨玉花</v>
      </c>
      <c r="E167" s="14" t="s">
        <v>153</v>
      </c>
      <c r="F167" s="14">
        <v>61</v>
      </c>
      <c r="G167" s="14" t="s">
        <v>1279</v>
      </c>
      <c r="H167" s="14" t="s">
        <v>1276</v>
      </c>
      <c r="I167" s="14">
        <v>36</v>
      </c>
      <c r="J167" s="18">
        <v>19</v>
      </c>
      <c r="K167" s="18">
        <v>684</v>
      </c>
    </row>
    <row r="168" s="3" customFormat="1" ht="14.25" customHeight="1" spans="1:11">
      <c r="A168" s="13">
        <f t="shared" si="2"/>
        <v>165</v>
      </c>
      <c r="B168" s="14" t="str">
        <f>VLOOKUP(A:A,'[2]月在岗人员（原表）'!A:B,2,FALSE)</f>
        <v>池上镇</v>
      </c>
      <c r="C168" s="14" t="str">
        <f>VLOOKUP(A:A,'[2]月在岗人员（原表）'!A:C,3,FALSE)</f>
        <v>板山村</v>
      </c>
      <c r="D168" s="14" t="str">
        <f>VLOOKUP(A:A,'[2]月在岗人员（原表）'!A:D,4,FALSE)</f>
        <v>戴书坤</v>
      </c>
      <c r="E168" s="14" t="s">
        <v>156</v>
      </c>
      <c r="F168" s="14">
        <v>57</v>
      </c>
      <c r="G168" s="14" t="s">
        <v>1279</v>
      </c>
      <c r="H168" s="14" t="s">
        <v>1274</v>
      </c>
      <c r="I168" s="14">
        <v>36</v>
      </c>
      <c r="J168" s="18">
        <v>19</v>
      </c>
      <c r="K168" s="18">
        <v>684</v>
      </c>
    </row>
    <row r="169" s="3" customFormat="1" ht="14.25" customHeight="1" spans="1:11">
      <c r="A169" s="13">
        <f t="shared" si="2"/>
        <v>166</v>
      </c>
      <c r="B169" s="14" t="str">
        <f>VLOOKUP(A:A,'[2]月在岗人员（原表）'!A:B,2,FALSE)</f>
        <v>池上镇</v>
      </c>
      <c r="C169" s="14" t="str">
        <f>VLOOKUP(A:A,'[2]月在岗人员（原表）'!A:C,3,FALSE)</f>
        <v>板山村</v>
      </c>
      <c r="D169" s="14" t="str">
        <f>VLOOKUP(A:A,'[2]月在岗人员（原表）'!A:D,4,FALSE)</f>
        <v>鹿子田</v>
      </c>
      <c r="E169" s="14" t="s">
        <v>143</v>
      </c>
      <c r="F169" s="14">
        <v>63</v>
      </c>
      <c r="G169" s="14" t="s">
        <v>1273</v>
      </c>
      <c r="H169" s="14" t="s">
        <v>1281</v>
      </c>
      <c r="I169" s="14">
        <v>36</v>
      </c>
      <c r="J169" s="18">
        <v>19</v>
      </c>
      <c r="K169" s="18">
        <v>684</v>
      </c>
    </row>
    <row r="170" s="3" customFormat="1" ht="14.25" customHeight="1" spans="1:11">
      <c r="A170" s="13">
        <f t="shared" si="2"/>
        <v>167</v>
      </c>
      <c r="B170" s="14" t="str">
        <f>VLOOKUP(A:A,'[2]月在岗人员（原表）'!A:B,2,FALSE)</f>
        <v>池上镇</v>
      </c>
      <c r="C170" s="14" t="str">
        <f>VLOOKUP(A:A,'[2]月在岗人员（原表）'!A:C,3,FALSE)</f>
        <v>板山村</v>
      </c>
      <c r="D170" s="14" t="str">
        <f>VLOOKUP(A:A,'[2]月在岗人员（原表）'!A:D,4,FALSE)</f>
        <v>李玉海</v>
      </c>
      <c r="E170" s="14" t="s">
        <v>163</v>
      </c>
      <c r="F170" s="14">
        <v>60</v>
      </c>
      <c r="G170" s="14" t="s">
        <v>1273</v>
      </c>
      <c r="H170" s="14" t="s">
        <v>1274</v>
      </c>
      <c r="I170" s="14">
        <v>36</v>
      </c>
      <c r="J170" s="18">
        <v>19</v>
      </c>
      <c r="K170" s="18">
        <v>684</v>
      </c>
    </row>
    <row r="171" s="3" customFormat="1" ht="14.25" customHeight="1" spans="1:11">
      <c r="A171" s="13">
        <f t="shared" si="2"/>
        <v>168</v>
      </c>
      <c r="B171" s="14" t="str">
        <f>VLOOKUP(A:A,'[2]月在岗人员（原表）'!A:B,2,FALSE)</f>
        <v>池上镇</v>
      </c>
      <c r="C171" s="14" t="str">
        <f>VLOOKUP(A:A,'[2]月在岗人员（原表）'!A:C,3,FALSE)</f>
        <v>板山村</v>
      </c>
      <c r="D171" s="14" t="str">
        <f>VLOOKUP(A:A,'[2]月在岗人员（原表）'!A:D,4,FALSE)</f>
        <v>王若义</v>
      </c>
      <c r="E171" s="14" t="s">
        <v>1351</v>
      </c>
      <c r="F171" s="14">
        <v>47</v>
      </c>
      <c r="G171" s="14" t="s">
        <v>1273</v>
      </c>
      <c r="H171" s="14" t="s">
        <v>1276</v>
      </c>
      <c r="I171" s="14">
        <v>36</v>
      </c>
      <c r="J171" s="18">
        <v>19</v>
      </c>
      <c r="K171" s="18">
        <v>684</v>
      </c>
    </row>
    <row r="172" s="3" customFormat="1" ht="14.25" customHeight="1" spans="1:11">
      <c r="A172" s="13">
        <f t="shared" si="2"/>
        <v>169</v>
      </c>
      <c r="B172" s="14" t="str">
        <f>VLOOKUP(A:A,'[2]月在岗人员（原表）'!A:B,2,FALSE)</f>
        <v>池上镇</v>
      </c>
      <c r="C172" s="14" t="str">
        <f>VLOOKUP(A:A,'[2]月在岗人员（原表）'!A:C,3,FALSE)</f>
        <v>车峪村</v>
      </c>
      <c r="D172" s="14" t="str">
        <f>VLOOKUP(A:A,'[2]月在岗人员（原表）'!A:D,4,FALSE)</f>
        <v>袁红</v>
      </c>
      <c r="E172" s="14" t="s">
        <v>1357</v>
      </c>
      <c r="F172" s="14">
        <v>60</v>
      </c>
      <c r="G172" s="14" t="s">
        <v>1279</v>
      </c>
      <c r="H172" s="14" t="s">
        <v>1285</v>
      </c>
      <c r="I172" s="14">
        <v>36</v>
      </c>
      <c r="J172" s="18">
        <v>19</v>
      </c>
      <c r="K172" s="18">
        <v>684</v>
      </c>
    </row>
    <row r="173" s="3" customFormat="1" ht="14.25" customHeight="1" spans="1:11">
      <c r="A173" s="13">
        <f t="shared" si="2"/>
        <v>170</v>
      </c>
      <c r="B173" s="14" t="str">
        <f>VLOOKUP(A:A,'[2]月在岗人员（原表）'!A:B,2,FALSE)</f>
        <v>池上镇</v>
      </c>
      <c r="C173" s="14" t="str">
        <f>VLOOKUP(A:A,'[2]月在岗人员（原表）'!A:C,3,FALSE)</f>
        <v>中郝峪村</v>
      </c>
      <c r="D173" s="14" t="str">
        <f>VLOOKUP(A:A,'[2]月在岗人员（原表）'!A:D,4,FALSE)</f>
        <v>张长福</v>
      </c>
      <c r="E173" s="14" t="s">
        <v>1263</v>
      </c>
      <c r="F173" s="14">
        <v>62</v>
      </c>
      <c r="G173" s="14" t="s">
        <v>1273</v>
      </c>
      <c r="H173" s="14" t="s">
        <v>1274</v>
      </c>
      <c r="I173" s="14">
        <v>36</v>
      </c>
      <c r="J173" s="18">
        <v>19</v>
      </c>
      <c r="K173" s="18">
        <v>684</v>
      </c>
    </row>
    <row r="174" s="3" customFormat="1" ht="14.25" customHeight="1" spans="1:11">
      <c r="A174" s="13">
        <f t="shared" si="2"/>
        <v>171</v>
      </c>
      <c r="B174" s="14" t="str">
        <f>VLOOKUP(A:A,'[2]月在岗人员（原表）'!A:B,2,FALSE)</f>
        <v>池上镇</v>
      </c>
      <c r="C174" s="14" t="str">
        <f>VLOOKUP(A:A,'[2]月在岗人员（原表）'!A:C,3,FALSE)</f>
        <v>中郝峪村</v>
      </c>
      <c r="D174" s="14" t="str">
        <f>VLOOKUP(A:A,'[2]月在岗人员（原表）'!A:D,4,FALSE)</f>
        <v>翟慎芳</v>
      </c>
      <c r="E174" s="14" t="s">
        <v>1219</v>
      </c>
      <c r="F174" s="14">
        <v>61</v>
      </c>
      <c r="G174" s="14" t="s">
        <v>1279</v>
      </c>
      <c r="H174" s="14" t="s">
        <v>1281</v>
      </c>
      <c r="I174" s="14">
        <v>36</v>
      </c>
      <c r="J174" s="18">
        <v>19</v>
      </c>
      <c r="K174" s="18">
        <v>684</v>
      </c>
    </row>
    <row r="175" s="3" customFormat="1" ht="14.25" customHeight="1" spans="1:11">
      <c r="A175" s="13">
        <f t="shared" si="2"/>
        <v>172</v>
      </c>
      <c r="B175" s="14" t="str">
        <f>VLOOKUP(A:A,'[2]月在岗人员（原表）'!A:B,2,FALSE)</f>
        <v>池上镇</v>
      </c>
      <c r="C175" s="14" t="str">
        <f>VLOOKUP(A:A,'[2]月在岗人员（原表）'!A:C,3,FALSE)</f>
        <v>下郝峪村</v>
      </c>
      <c r="D175" s="14" t="str">
        <f>VLOOKUP(A:A,'[2]月在岗人员（原表）'!A:D,4,FALSE)</f>
        <v>张业京</v>
      </c>
      <c r="E175" s="14" t="s">
        <v>1358</v>
      </c>
      <c r="F175" s="14">
        <v>62</v>
      </c>
      <c r="G175" s="14" t="s">
        <v>1273</v>
      </c>
      <c r="H175" s="14" t="s">
        <v>1285</v>
      </c>
      <c r="I175" s="14">
        <v>36</v>
      </c>
      <c r="J175" s="18">
        <v>19</v>
      </c>
      <c r="K175" s="18">
        <v>684</v>
      </c>
    </row>
    <row r="176" s="3" customFormat="1" ht="14.25" customHeight="1" spans="1:11">
      <c r="A176" s="13">
        <f t="shared" si="2"/>
        <v>173</v>
      </c>
      <c r="B176" s="14" t="str">
        <f>VLOOKUP(A:A,'[2]月在岗人员（原表）'!A:B,2,FALSE)</f>
        <v>池上镇</v>
      </c>
      <c r="C176" s="14" t="str">
        <f>VLOOKUP(A:A,'[2]月在岗人员（原表）'!A:C,3,FALSE)</f>
        <v>下郝峪村</v>
      </c>
      <c r="D176" s="14" t="str">
        <f>VLOOKUP(A:A,'[2]月在岗人员（原表）'!A:D,4,FALSE)</f>
        <v>翟慎菊</v>
      </c>
      <c r="E176" s="14" t="s">
        <v>1327</v>
      </c>
      <c r="F176" s="14">
        <v>47</v>
      </c>
      <c r="G176" s="14" t="s">
        <v>1279</v>
      </c>
      <c r="H176" s="14" t="s">
        <v>1281</v>
      </c>
      <c r="I176" s="14">
        <v>36</v>
      </c>
      <c r="J176" s="18">
        <v>19</v>
      </c>
      <c r="K176" s="18">
        <v>684</v>
      </c>
    </row>
    <row r="177" s="3" customFormat="1" ht="14.25" customHeight="1" spans="1:11">
      <c r="A177" s="13">
        <f t="shared" si="2"/>
        <v>174</v>
      </c>
      <c r="B177" s="14" t="str">
        <f>VLOOKUP(A:A,'[2]月在岗人员（原表）'!A:B,2,FALSE)</f>
        <v>池上镇</v>
      </c>
      <c r="C177" s="14" t="str">
        <f>VLOOKUP(A:A,'[2]月在岗人员（原表）'!A:C,3,FALSE)</f>
        <v>下郝峪村</v>
      </c>
      <c r="D177" s="14" t="str">
        <f>VLOOKUP(A:A,'[2]月在岗人员（原表）'!A:D,4,FALSE)</f>
        <v>陈心霞</v>
      </c>
      <c r="E177" s="14" t="s">
        <v>158</v>
      </c>
      <c r="F177" s="14">
        <v>49</v>
      </c>
      <c r="G177" s="14" t="s">
        <v>1279</v>
      </c>
      <c r="H177" s="14" t="s">
        <v>1274</v>
      </c>
      <c r="I177" s="14">
        <v>36</v>
      </c>
      <c r="J177" s="18">
        <v>19</v>
      </c>
      <c r="K177" s="18">
        <v>684</v>
      </c>
    </row>
    <row r="178" s="3" customFormat="1" ht="14.25" customHeight="1" spans="1:11">
      <c r="A178" s="13">
        <f t="shared" si="2"/>
        <v>175</v>
      </c>
      <c r="B178" s="14" t="str">
        <f>VLOOKUP(A:A,'[2]月在岗人员（原表）'!A:B,2,FALSE)</f>
        <v>池上镇</v>
      </c>
      <c r="C178" s="14" t="str">
        <f>VLOOKUP(A:A,'[2]月在岗人员（原表）'!A:C,3,FALSE)</f>
        <v>下郝峪村</v>
      </c>
      <c r="D178" s="14" t="str">
        <f>VLOOKUP(A:A,'[2]月在岗人员（原表）'!A:D,4,FALSE)</f>
        <v>翟慎菊</v>
      </c>
      <c r="E178" s="14" t="s">
        <v>1359</v>
      </c>
      <c r="F178" s="14">
        <v>54</v>
      </c>
      <c r="G178" s="14" t="s">
        <v>1279</v>
      </c>
      <c r="H178" s="14" t="s">
        <v>1274</v>
      </c>
      <c r="I178" s="14">
        <v>36</v>
      </c>
      <c r="J178" s="18">
        <v>19</v>
      </c>
      <c r="K178" s="18">
        <v>684</v>
      </c>
    </row>
    <row r="179" s="3" customFormat="1" ht="14.25" customHeight="1" spans="1:11">
      <c r="A179" s="13">
        <f t="shared" si="2"/>
        <v>176</v>
      </c>
      <c r="B179" s="14" t="str">
        <f>VLOOKUP(A:A,'[2]月在岗人员（原表）'!A:B,2,FALSE)</f>
        <v>池上镇</v>
      </c>
      <c r="C179" s="14" t="str">
        <f>VLOOKUP(A:A,'[2]月在岗人员（原表）'!A:C,3,FALSE)</f>
        <v>上小峰村</v>
      </c>
      <c r="D179" s="14" t="str">
        <f>VLOOKUP(A:A,'[2]月在岗人员（原表）'!A:D,4,FALSE)</f>
        <v>宋木传</v>
      </c>
      <c r="E179" s="14" t="s">
        <v>148</v>
      </c>
      <c r="F179" s="14">
        <v>61</v>
      </c>
      <c r="G179" s="14" t="s">
        <v>1273</v>
      </c>
      <c r="H179" s="14" t="s">
        <v>1276</v>
      </c>
      <c r="I179" s="14">
        <v>36</v>
      </c>
      <c r="J179" s="18">
        <v>19</v>
      </c>
      <c r="K179" s="18">
        <v>684</v>
      </c>
    </row>
    <row r="180" s="3" customFormat="1" ht="14.25" customHeight="1" spans="1:11">
      <c r="A180" s="13">
        <f t="shared" si="2"/>
        <v>177</v>
      </c>
      <c r="B180" s="14" t="str">
        <f>VLOOKUP(A:A,'[2]月在岗人员（原表）'!A:B,2,FALSE)</f>
        <v>池上镇</v>
      </c>
      <c r="C180" s="14" t="str">
        <f>VLOOKUP(A:A,'[2]月在岗人员（原表）'!A:C,3,FALSE)</f>
        <v>上小峰村</v>
      </c>
      <c r="D180" s="14" t="str">
        <f>VLOOKUP(A:A,'[2]月在岗人员（原表）'!A:D,4,FALSE)</f>
        <v>郑加梅</v>
      </c>
      <c r="E180" s="14" t="s">
        <v>145</v>
      </c>
      <c r="F180" s="14">
        <v>55</v>
      </c>
      <c r="G180" s="14" t="s">
        <v>1279</v>
      </c>
      <c r="H180" s="14" t="s">
        <v>1285</v>
      </c>
      <c r="I180" s="14">
        <v>36</v>
      </c>
      <c r="J180" s="18">
        <v>19</v>
      </c>
      <c r="K180" s="18">
        <v>684</v>
      </c>
    </row>
    <row r="181" s="3" customFormat="1" ht="14.25" customHeight="1" spans="1:11">
      <c r="A181" s="13">
        <f t="shared" si="2"/>
        <v>178</v>
      </c>
      <c r="B181" s="14" t="str">
        <f>VLOOKUP(A:A,'[2]月在岗人员（原表）'!A:B,2,FALSE)</f>
        <v>池上镇</v>
      </c>
      <c r="C181" s="14" t="str">
        <f>VLOOKUP(A:A,'[2]月在岗人员（原表）'!A:C,3,FALSE)</f>
        <v>上小峰村</v>
      </c>
      <c r="D181" s="14" t="str">
        <f>VLOOKUP(A:A,'[2]月在岗人员（原表）'!A:D,4,FALSE)</f>
        <v>牛占香</v>
      </c>
      <c r="E181" s="14" t="s">
        <v>1329</v>
      </c>
      <c r="F181" s="14">
        <v>54</v>
      </c>
      <c r="G181" s="14" t="s">
        <v>1279</v>
      </c>
      <c r="H181" s="14" t="s">
        <v>1281</v>
      </c>
      <c r="I181" s="14">
        <v>36</v>
      </c>
      <c r="J181" s="18">
        <v>19</v>
      </c>
      <c r="K181" s="18">
        <v>684</v>
      </c>
    </row>
    <row r="182" s="3" customFormat="1" ht="14.25" customHeight="1" spans="1:11">
      <c r="A182" s="13">
        <f t="shared" si="2"/>
        <v>179</v>
      </c>
      <c r="B182" s="14" t="str">
        <f>VLOOKUP(A:A,'[2]月在岗人员（原表）'!A:B,2,FALSE)</f>
        <v>池上镇</v>
      </c>
      <c r="C182" s="14" t="str">
        <f>VLOOKUP(A:A,'[2]月在岗人员（原表）'!A:C,3,FALSE)</f>
        <v>上小峰村</v>
      </c>
      <c r="D182" s="14" t="str">
        <f>VLOOKUP(A:A,'[2]月在岗人员（原表）'!A:D,4,FALSE)</f>
        <v>牛占仕</v>
      </c>
      <c r="E182" s="14" t="s">
        <v>1360</v>
      </c>
      <c r="F182" s="14">
        <v>60</v>
      </c>
      <c r="G182" s="14" t="s">
        <v>1273</v>
      </c>
      <c r="H182" s="14" t="s">
        <v>1274</v>
      </c>
      <c r="I182" s="14">
        <v>36</v>
      </c>
      <c r="J182" s="18">
        <v>19</v>
      </c>
      <c r="K182" s="18">
        <v>684</v>
      </c>
    </row>
    <row r="183" s="3" customFormat="1" ht="14.25" customHeight="1" spans="1:11">
      <c r="A183" s="13">
        <f t="shared" si="2"/>
        <v>180</v>
      </c>
      <c r="B183" s="14" t="str">
        <f>VLOOKUP(A:A,'[2]月在岗人员（原表）'!A:B,2,FALSE)</f>
        <v>池上镇</v>
      </c>
      <c r="C183" s="14" t="str">
        <f>VLOOKUP(A:A,'[2]月在岗人员（原表）'!A:C,3,FALSE)</f>
        <v>上小峰村</v>
      </c>
      <c r="D183" s="14" t="str">
        <f>VLOOKUP(A:A,'[2]月在岗人员（原表）'!A:D,4,FALSE)</f>
        <v>牛思兰</v>
      </c>
      <c r="E183" s="14" t="s">
        <v>791</v>
      </c>
      <c r="F183" s="14">
        <v>61</v>
      </c>
      <c r="G183" s="14" t="s">
        <v>1279</v>
      </c>
      <c r="H183" s="14" t="s">
        <v>1274</v>
      </c>
      <c r="I183" s="14">
        <v>36</v>
      </c>
      <c r="J183" s="18">
        <v>19</v>
      </c>
      <c r="K183" s="18">
        <v>684</v>
      </c>
    </row>
    <row r="184" s="3" customFormat="1" ht="14.25" customHeight="1" spans="1:11">
      <c r="A184" s="13">
        <f t="shared" si="2"/>
        <v>181</v>
      </c>
      <c r="B184" s="14" t="str">
        <f>VLOOKUP(A:A,'[2]月在岗人员（原表）'!A:B,2,FALSE)</f>
        <v>池上镇</v>
      </c>
      <c r="C184" s="14" t="str">
        <f>VLOOKUP(A:A,'[2]月在岗人员（原表）'!A:C,3,FALSE)</f>
        <v>中小峰村</v>
      </c>
      <c r="D184" s="14" t="str">
        <f>VLOOKUP(A:A,'[2]月在岗人员（原表）'!A:D,4,FALSE)</f>
        <v>郑相英</v>
      </c>
      <c r="E184" s="14" t="s">
        <v>153</v>
      </c>
      <c r="F184" s="14">
        <v>53</v>
      </c>
      <c r="G184" s="14" t="s">
        <v>1279</v>
      </c>
      <c r="H184" s="14" t="s">
        <v>1274</v>
      </c>
      <c r="I184" s="14">
        <v>36</v>
      </c>
      <c r="J184" s="18">
        <v>19</v>
      </c>
      <c r="K184" s="18">
        <v>684</v>
      </c>
    </row>
    <row r="185" s="3" customFormat="1" ht="14.25" customHeight="1" spans="1:11">
      <c r="A185" s="13">
        <f t="shared" si="2"/>
        <v>182</v>
      </c>
      <c r="B185" s="14" t="str">
        <f>VLOOKUP(A:A,'[2]月在岗人员（原表）'!A:B,2,FALSE)</f>
        <v>池上镇</v>
      </c>
      <c r="C185" s="14" t="str">
        <f>VLOOKUP(A:A,'[2]月在岗人员（原表）'!A:C,3,FALSE)</f>
        <v>中小峰村</v>
      </c>
      <c r="D185" s="14" t="str">
        <f>VLOOKUP(A:A,'[2]月在岗人员（原表）'!A:D,4,FALSE)</f>
        <v>徐佰英</v>
      </c>
      <c r="E185" s="14" t="s">
        <v>1329</v>
      </c>
      <c r="F185" s="14">
        <v>63</v>
      </c>
      <c r="G185" s="14" t="s">
        <v>1279</v>
      </c>
      <c r="H185" s="14" t="s">
        <v>1281</v>
      </c>
      <c r="I185" s="14">
        <v>36</v>
      </c>
      <c r="J185" s="18">
        <v>19</v>
      </c>
      <c r="K185" s="18">
        <v>684</v>
      </c>
    </row>
    <row r="186" s="3" customFormat="1" ht="14.25" customHeight="1" spans="1:11">
      <c r="A186" s="13">
        <f t="shared" si="2"/>
        <v>183</v>
      </c>
      <c r="B186" s="14" t="str">
        <f>VLOOKUP(A:A,'[2]月在岗人员（原表）'!A:B,2,FALSE)</f>
        <v>池上镇</v>
      </c>
      <c r="C186" s="14" t="str">
        <f>VLOOKUP(A:A,'[2]月在岗人员（原表）'!A:C,3,FALSE)</f>
        <v>中小峰村</v>
      </c>
      <c r="D186" s="14" t="str">
        <f>VLOOKUP(A:A,'[2]月在岗人员（原表）'!A:D,4,FALSE)</f>
        <v>刘同兴</v>
      </c>
      <c r="E186" s="14" t="s">
        <v>169</v>
      </c>
      <c r="F186" s="14">
        <v>61</v>
      </c>
      <c r="G186" s="14" t="s">
        <v>1273</v>
      </c>
      <c r="H186" s="14" t="s">
        <v>1285</v>
      </c>
      <c r="I186" s="14">
        <v>36</v>
      </c>
      <c r="J186" s="18">
        <v>19</v>
      </c>
      <c r="K186" s="18">
        <v>684</v>
      </c>
    </row>
    <row r="187" s="3" customFormat="1" ht="14.25" customHeight="1" spans="1:11">
      <c r="A187" s="13">
        <f t="shared" si="2"/>
        <v>184</v>
      </c>
      <c r="B187" s="14" t="str">
        <f>VLOOKUP(A:A,'[2]月在岗人员（原表）'!A:B,2,FALSE)</f>
        <v>池上镇</v>
      </c>
      <c r="C187" s="14" t="str">
        <f>VLOOKUP(A:A,'[2]月在岗人员（原表）'!A:C,3,FALSE)</f>
        <v>甘泉村</v>
      </c>
      <c r="D187" s="14" t="str">
        <f>VLOOKUP(A:A,'[2]月在岗人员（原表）'!A:D,4,FALSE)</f>
        <v>陈田军</v>
      </c>
      <c r="E187" s="14" t="s">
        <v>143</v>
      </c>
      <c r="F187" s="14">
        <v>57</v>
      </c>
      <c r="G187" s="14" t="s">
        <v>1273</v>
      </c>
      <c r="H187" s="14" t="s">
        <v>1281</v>
      </c>
      <c r="I187" s="14">
        <v>36</v>
      </c>
      <c r="J187" s="18">
        <v>19</v>
      </c>
      <c r="K187" s="18">
        <v>684</v>
      </c>
    </row>
    <row r="188" s="3" customFormat="1" ht="14.25" customHeight="1" spans="1:11">
      <c r="A188" s="13">
        <f t="shared" si="2"/>
        <v>185</v>
      </c>
      <c r="B188" s="14" t="str">
        <f>VLOOKUP(A:A,'[2]月在岗人员（原表）'!A:B,2,FALSE)</f>
        <v>池上镇</v>
      </c>
      <c r="C188" s="14" t="str">
        <f>VLOOKUP(A:A,'[2]月在岗人员（原表）'!A:C,3,FALSE)</f>
        <v>甘泉村</v>
      </c>
      <c r="D188" s="14" t="str">
        <f>VLOOKUP(A:A,'[2]月在岗人员（原表）'!A:D,4,FALSE)</f>
        <v>刘爱桂</v>
      </c>
      <c r="E188" s="14" t="s">
        <v>158</v>
      </c>
      <c r="F188" s="14">
        <v>56</v>
      </c>
      <c r="G188" s="14" t="s">
        <v>1279</v>
      </c>
      <c r="H188" s="14" t="s">
        <v>1274</v>
      </c>
      <c r="I188" s="14">
        <v>36</v>
      </c>
      <c r="J188" s="18">
        <v>19</v>
      </c>
      <c r="K188" s="18">
        <v>684</v>
      </c>
    </row>
    <row r="189" s="3" customFormat="1" ht="14.25" customHeight="1" spans="1:11">
      <c r="A189" s="13">
        <f t="shared" si="2"/>
        <v>186</v>
      </c>
      <c r="B189" s="14" t="str">
        <f>VLOOKUP(A:A,'[2]月在岗人员（原表）'!A:B,2,FALSE)</f>
        <v>池上镇</v>
      </c>
      <c r="C189" s="14" t="str">
        <f>VLOOKUP(A:A,'[2]月在岗人员（原表）'!A:C,3,FALSE)</f>
        <v>甘泉村</v>
      </c>
      <c r="D189" s="14" t="str">
        <f>VLOOKUP(A:A,'[2]月在岗人员（原表）'!A:D,4,FALSE)</f>
        <v>陈田玲</v>
      </c>
      <c r="E189" s="14" t="s">
        <v>1327</v>
      </c>
      <c r="F189" s="14">
        <v>57</v>
      </c>
      <c r="G189" s="14" t="s">
        <v>1279</v>
      </c>
      <c r="H189" s="14" t="s">
        <v>1274</v>
      </c>
      <c r="I189" s="14">
        <v>36</v>
      </c>
      <c r="J189" s="18">
        <v>19</v>
      </c>
      <c r="K189" s="18">
        <v>684</v>
      </c>
    </row>
    <row r="190" s="3" customFormat="1" ht="14.25" customHeight="1" spans="1:11">
      <c r="A190" s="13">
        <f t="shared" si="2"/>
        <v>187</v>
      </c>
      <c r="B190" s="14" t="str">
        <f>VLOOKUP(A:A,'[2]月在岗人员（原表）'!A:B,2,FALSE)</f>
        <v>池上镇</v>
      </c>
      <c r="C190" s="14" t="str">
        <f>VLOOKUP(A:A,'[2]月在岗人员（原表）'!A:C,3,FALSE)</f>
        <v>甘泉村</v>
      </c>
      <c r="D190" s="14" t="str">
        <f>VLOOKUP(A:A,'[2]月在岗人员（原表）'!A:D,4,FALSE)</f>
        <v>陈广红</v>
      </c>
      <c r="E190" s="14" t="s">
        <v>1361</v>
      </c>
      <c r="F190" s="14">
        <v>54</v>
      </c>
      <c r="G190" s="14" t="s">
        <v>1279</v>
      </c>
      <c r="H190" s="14" t="s">
        <v>1276</v>
      </c>
      <c r="I190" s="14">
        <v>36</v>
      </c>
      <c r="J190" s="18">
        <v>19</v>
      </c>
      <c r="K190" s="18">
        <v>684</v>
      </c>
    </row>
    <row r="191" s="3" customFormat="1" ht="14.25" customHeight="1" spans="1:11">
      <c r="A191" s="13">
        <f t="shared" si="2"/>
        <v>188</v>
      </c>
      <c r="B191" s="14" t="str">
        <f>VLOOKUP(A:A,'[2]月在岗人员（原表）'!A:B,2,FALSE)</f>
        <v>池上镇</v>
      </c>
      <c r="C191" s="14" t="str">
        <f>VLOOKUP(A:A,'[2]月在岗人员（原表）'!A:C,3,FALSE)</f>
        <v>李家块村</v>
      </c>
      <c r="D191" s="14" t="str">
        <f>VLOOKUP(A:A,'[2]月在岗人员（原表）'!A:D,4,FALSE)</f>
        <v>鹿传云</v>
      </c>
      <c r="E191" s="14" t="s">
        <v>1219</v>
      </c>
      <c r="F191" s="14">
        <v>48</v>
      </c>
      <c r="G191" s="14" t="s">
        <v>1279</v>
      </c>
      <c r="H191" s="14" t="s">
        <v>1276</v>
      </c>
      <c r="I191" s="14">
        <v>36</v>
      </c>
      <c r="J191" s="18">
        <v>19</v>
      </c>
      <c r="K191" s="18">
        <v>684</v>
      </c>
    </row>
    <row r="192" s="3" customFormat="1" ht="14.25" customHeight="1" spans="1:11">
      <c r="A192" s="13">
        <f t="shared" si="2"/>
        <v>189</v>
      </c>
      <c r="B192" s="14" t="str">
        <f>VLOOKUP(A:A,'[2]月在岗人员（原表）'!A:B,2,FALSE)</f>
        <v>池上镇</v>
      </c>
      <c r="C192" s="14" t="str">
        <f>VLOOKUP(A:A,'[2]月在岗人员（原表）'!A:C,3,FALSE)</f>
        <v>李家块村</v>
      </c>
      <c r="D192" s="14" t="str">
        <f>VLOOKUP(A:A,'[2]月在岗人员（原表）'!A:D,4,FALSE)</f>
        <v>徐佰华</v>
      </c>
      <c r="E192" s="14" t="s">
        <v>145</v>
      </c>
      <c r="F192" s="14">
        <v>60</v>
      </c>
      <c r="G192" s="14" t="s">
        <v>1279</v>
      </c>
      <c r="H192" s="14" t="s">
        <v>1274</v>
      </c>
      <c r="I192" s="14">
        <v>36</v>
      </c>
      <c r="J192" s="18">
        <v>19</v>
      </c>
      <c r="K192" s="18">
        <v>684</v>
      </c>
    </row>
    <row r="193" s="3" customFormat="1" ht="14.25" customHeight="1" spans="1:11">
      <c r="A193" s="13">
        <f t="shared" si="2"/>
        <v>190</v>
      </c>
      <c r="B193" s="14" t="str">
        <f>VLOOKUP(A:A,'[2]月在岗人员（原表）'!A:B,2,FALSE)</f>
        <v>池上镇</v>
      </c>
      <c r="C193" s="14" t="str">
        <f>VLOOKUP(A:A,'[2]月在岗人员（原表）'!A:C,3,FALSE)</f>
        <v>冯家村</v>
      </c>
      <c r="D193" s="14" t="str">
        <f>VLOOKUP(A:A,'[2]月在岗人员（原表）'!A:D,4,FALSE)</f>
        <v>刘书祯</v>
      </c>
      <c r="E193" s="14" t="s">
        <v>1343</v>
      </c>
      <c r="F193" s="14">
        <v>65</v>
      </c>
      <c r="G193" s="14" t="s">
        <v>1273</v>
      </c>
      <c r="H193" s="14" t="s">
        <v>1285</v>
      </c>
      <c r="I193" s="14">
        <v>36</v>
      </c>
      <c r="J193" s="18">
        <v>19</v>
      </c>
      <c r="K193" s="18">
        <v>684</v>
      </c>
    </row>
    <row r="194" s="3" customFormat="1" ht="14.25" customHeight="1" spans="1:11">
      <c r="A194" s="13">
        <f t="shared" si="2"/>
        <v>191</v>
      </c>
      <c r="B194" s="14" t="str">
        <f>VLOOKUP(A:A,'[2]月在岗人员（原表）'!A:B,2,FALSE)</f>
        <v>池上镇</v>
      </c>
      <c r="C194" s="14" t="str">
        <f>VLOOKUP(A:A,'[2]月在岗人员（原表）'!A:C,3,FALSE)</f>
        <v>虎林村</v>
      </c>
      <c r="D194" s="14" t="str">
        <f>VLOOKUP(A:A,'[2]月在岗人员（原表）'!A:D,4,FALSE)</f>
        <v>赵东君</v>
      </c>
      <c r="E194" s="14" t="s">
        <v>1344</v>
      </c>
      <c r="F194" s="14">
        <v>64</v>
      </c>
      <c r="G194" s="14" t="s">
        <v>1273</v>
      </c>
      <c r="H194" s="14" t="s">
        <v>1283</v>
      </c>
      <c r="I194" s="14">
        <v>36</v>
      </c>
      <c r="J194" s="18">
        <v>19</v>
      </c>
      <c r="K194" s="18">
        <v>684</v>
      </c>
    </row>
    <row r="195" s="3" customFormat="1" ht="14.25" customHeight="1" spans="1:11">
      <c r="A195" s="13">
        <f t="shared" si="2"/>
        <v>192</v>
      </c>
      <c r="B195" s="14" t="str">
        <f>VLOOKUP(A:A,'[2]月在岗人员（原表）'!A:B,2,FALSE)</f>
        <v>池上镇</v>
      </c>
      <c r="C195" s="14" t="str">
        <f>VLOOKUP(A:A,'[2]月在岗人员（原表）'!A:C,3,FALSE)</f>
        <v>虎林村</v>
      </c>
      <c r="D195" s="14" t="str">
        <f>VLOOKUP(A:A,'[2]月在岗人员（原表）'!A:D,4,FALSE)</f>
        <v>赵清奎</v>
      </c>
      <c r="E195" s="14" t="s">
        <v>1362</v>
      </c>
      <c r="F195" s="14">
        <v>63</v>
      </c>
      <c r="G195" s="14" t="s">
        <v>1273</v>
      </c>
      <c r="H195" s="14" t="s">
        <v>1274</v>
      </c>
      <c r="I195" s="14">
        <v>36</v>
      </c>
      <c r="J195" s="18">
        <v>19</v>
      </c>
      <c r="K195" s="18">
        <v>684</v>
      </c>
    </row>
    <row r="196" s="3" customFormat="1" ht="14.25" customHeight="1" spans="1:11">
      <c r="A196" s="13">
        <f t="shared" ref="A196:A259" si="3">ROW()-3</f>
        <v>193</v>
      </c>
      <c r="B196" s="14" t="str">
        <f>VLOOKUP(A:A,'[2]月在岗人员（原表）'!A:B,2,FALSE)</f>
        <v>池上镇</v>
      </c>
      <c r="C196" s="14" t="str">
        <f>VLOOKUP(A:A,'[2]月在岗人员（原表）'!A:C,3,FALSE)</f>
        <v>虎林村</v>
      </c>
      <c r="D196" s="14" t="str">
        <f>VLOOKUP(A:A,'[2]月在岗人员（原表）'!A:D,4,FALSE)</f>
        <v>姬德甲</v>
      </c>
      <c r="E196" s="14" t="s">
        <v>1344</v>
      </c>
      <c r="F196" s="14">
        <v>62</v>
      </c>
      <c r="G196" s="14" t="s">
        <v>1273</v>
      </c>
      <c r="H196" s="14" t="s">
        <v>1274</v>
      </c>
      <c r="I196" s="14">
        <v>36</v>
      </c>
      <c r="J196" s="18">
        <v>19</v>
      </c>
      <c r="K196" s="18">
        <v>684</v>
      </c>
    </row>
    <row r="197" s="3" customFormat="1" ht="14.25" customHeight="1" spans="1:11">
      <c r="A197" s="13">
        <f t="shared" si="3"/>
        <v>194</v>
      </c>
      <c r="B197" s="14" t="str">
        <f>VLOOKUP(A:A,'[2]月在岗人员（原表）'!A:B,2,FALSE)</f>
        <v>池上镇</v>
      </c>
      <c r="C197" s="14" t="str">
        <f>VLOOKUP(A:A,'[2]月在岗人员（原表）'!A:C,3,FALSE)</f>
        <v>虎林村</v>
      </c>
      <c r="D197" s="14" t="str">
        <f>VLOOKUP(A:A,'[2]月在岗人员（原表）'!A:D,4,FALSE)</f>
        <v>阚方才</v>
      </c>
      <c r="E197" s="14" t="s">
        <v>1340</v>
      </c>
      <c r="F197" s="14">
        <v>65</v>
      </c>
      <c r="G197" s="14" t="s">
        <v>1279</v>
      </c>
      <c r="H197" s="14" t="s">
        <v>1281</v>
      </c>
      <c r="I197" s="14">
        <v>36</v>
      </c>
      <c r="J197" s="18">
        <v>19</v>
      </c>
      <c r="K197" s="18">
        <v>684</v>
      </c>
    </row>
    <row r="198" s="3" customFormat="1" ht="14.25" customHeight="1" spans="1:11">
      <c r="A198" s="13">
        <f t="shared" si="3"/>
        <v>195</v>
      </c>
      <c r="B198" s="14" t="str">
        <f>VLOOKUP(A:A,'[2]月在岗人员（原表）'!A:B,2,FALSE)</f>
        <v>池上镇</v>
      </c>
      <c r="C198" s="14" t="str">
        <f>VLOOKUP(A:A,'[2]月在岗人员（原表）'!A:C,3,FALSE)</f>
        <v>虎林村</v>
      </c>
      <c r="D198" s="14" t="str">
        <f>VLOOKUP(A:A,'[2]月在岗人员（原表）'!A:D,4,FALSE)</f>
        <v>姬清秀</v>
      </c>
      <c r="E198" s="14" t="s">
        <v>1363</v>
      </c>
      <c r="F198" s="14">
        <v>61</v>
      </c>
      <c r="G198" s="14" t="s">
        <v>1279</v>
      </c>
      <c r="H198" s="14" t="s">
        <v>1285</v>
      </c>
      <c r="I198" s="14">
        <v>36</v>
      </c>
      <c r="J198" s="18">
        <v>19</v>
      </c>
      <c r="K198" s="18">
        <v>684</v>
      </c>
    </row>
    <row r="199" s="3" customFormat="1" ht="14.25" customHeight="1" spans="1:11">
      <c r="A199" s="13">
        <f t="shared" si="3"/>
        <v>196</v>
      </c>
      <c r="B199" s="14" t="str">
        <f>VLOOKUP(A:A,'[2]月在岗人员（原表）'!A:B,2,FALSE)</f>
        <v>池上镇</v>
      </c>
      <c r="C199" s="14" t="str">
        <f>VLOOKUP(A:A,'[2]月在岗人员（原表）'!A:C,3,FALSE)</f>
        <v>上郝峪村</v>
      </c>
      <c r="D199" s="14" t="str">
        <f>VLOOKUP(A:A,'[2]月在岗人员（原表）'!A:D,4,FALSE)</f>
        <v>刘同芝</v>
      </c>
      <c r="E199" s="14" t="s">
        <v>1364</v>
      </c>
      <c r="F199" s="14">
        <v>64</v>
      </c>
      <c r="G199" s="14" t="s">
        <v>1279</v>
      </c>
      <c r="H199" s="14" t="s">
        <v>1281</v>
      </c>
      <c r="I199" s="14">
        <v>36</v>
      </c>
      <c r="J199" s="18">
        <v>19</v>
      </c>
      <c r="K199" s="18">
        <v>684</v>
      </c>
    </row>
    <row r="200" s="3" customFormat="1" ht="14.25" customHeight="1" spans="1:11">
      <c r="A200" s="13">
        <f t="shared" si="3"/>
        <v>197</v>
      </c>
      <c r="B200" s="14" t="str">
        <f>VLOOKUP(A:A,'[2]月在岗人员（原表）'!A:B,2,FALSE)</f>
        <v>池上镇</v>
      </c>
      <c r="C200" s="14" t="str">
        <f>VLOOKUP(A:A,'[2]月在岗人员（原表）'!A:C,3,FALSE)</f>
        <v>上郝峪村</v>
      </c>
      <c r="D200" s="14" t="str">
        <f>VLOOKUP(A:A,'[2]月在岗人员（原表）'!A:D,4,FALSE)</f>
        <v>白怀亮</v>
      </c>
      <c r="E200" s="14" t="s">
        <v>143</v>
      </c>
      <c r="F200" s="14">
        <v>54</v>
      </c>
      <c r="G200" s="14" t="s">
        <v>1273</v>
      </c>
      <c r="H200" s="14" t="s">
        <v>1276</v>
      </c>
      <c r="I200" s="14">
        <v>36</v>
      </c>
      <c r="J200" s="18">
        <v>19</v>
      </c>
      <c r="K200" s="18">
        <v>684</v>
      </c>
    </row>
    <row r="201" s="3" customFormat="1" ht="14.25" customHeight="1" spans="1:11">
      <c r="A201" s="13">
        <f t="shared" si="3"/>
        <v>198</v>
      </c>
      <c r="B201" s="14" t="str">
        <f>VLOOKUP(A:A,'[2]月在岗人员（原表）'!A:B,2,FALSE)</f>
        <v>池上镇</v>
      </c>
      <c r="C201" s="14" t="str">
        <f>VLOOKUP(A:A,'[2]月在岗人员（原表）'!A:C,3,FALSE)</f>
        <v>雁门村</v>
      </c>
      <c r="D201" s="14" t="str">
        <f>VLOOKUP(A:A,'[2]月在岗人员（原表）'!A:D,4,FALSE)</f>
        <v>陈永华</v>
      </c>
      <c r="E201" s="14" t="s">
        <v>1346</v>
      </c>
      <c r="F201" s="14">
        <v>63</v>
      </c>
      <c r="G201" s="14" t="s">
        <v>1279</v>
      </c>
      <c r="H201" s="14" t="s">
        <v>1276</v>
      </c>
      <c r="I201" s="14">
        <v>36</v>
      </c>
      <c r="J201" s="18">
        <v>19</v>
      </c>
      <c r="K201" s="18">
        <v>684</v>
      </c>
    </row>
    <row r="202" s="3" customFormat="1" ht="14.25" customHeight="1" spans="1:11">
      <c r="A202" s="13">
        <f t="shared" si="3"/>
        <v>199</v>
      </c>
      <c r="B202" s="14" t="str">
        <f>VLOOKUP(A:A,'[2]月在岗人员（原表）'!A:B,2,FALSE)</f>
        <v>池上镇</v>
      </c>
      <c r="C202" s="14" t="str">
        <f>VLOOKUP(A:A,'[2]月在岗人员（原表）'!A:C,3,FALSE)</f>
        <v>雁门村</v>
      </c>
      <c r="D202" s="14" t="str">
        <f>VLOOKUP(A:A,'[2]月在岗人员（原表）'!A:D,4,FALSE)</f>
        <v>周和义</v>
      </c>
      <c r="E202" s="14" t="s">
        <v>1350</v>
      </c>
      <c r="F202" s="14">
        <v>60</v>
      </c>
      <c r="G202" s="14" t="s">
        <v>1273</v>
      </c>
      <c r="H202" s="14" t="s">
        <v>1285</v>
      </c>
      <c r="I202" s="14">
        <v>36</v>
      </c>
      <c r="J202" s="18">
        <v>19</v>
      </c>
      <c r="K202" s="18">
        <v>684</v>
      </c>
    </row>
    <row r="203" s="3" customFormat="1" ht="14.25" customHeight="1" spans="1:11">
      <c r="A203" s="13">
        <f t="shared" si="3"/>
        <v>200</v>
      </c>
      <c r="B203" s="14" t="str">
        <f>VLOOKUP(A:A,'[2]月在岗人员（原表）'!A:B,2,FALSE)</f>
        <v>池上镇</v>
      </c>
      <c r="C203" s="14" t="str">
        <f>VLOOKUP(A:A,'[2]月在岗人员（原表）'!A:C,3,FALSE)</f>
        <v>雁门村</v>
      </c>
      <c r="D203" s="14" t="str">
        <f>VLOOKUP(A:A,'[2]月在岗人员（原表）'!A:D,4,FALSE)</f>
        <v>赵同华</v>
      </c>
      <c r="E203" s="14" t="s">
        <v>803</v>
      </c>
      <c r="F203" s="14">
        <v>53</v>
      </c>
      <c r="G203" s="14" t="s">
        <v>1279</v>
      </c>
      <c r="H203" s="14" t="s">
        <v>1281</v>
      </c>
      <c r="I203" s="14">
        <v>36</v>
      </c>
      <c r="J203" s="18">
        <v>19</v>
      </c>
      <c r="K203" s="18">
        <v>684</v>
      </c>
    </row>
    <row r="204" s="3" customFormat="1" ht="14.25" customHeight="1" spans="1:11">
      <c r="A204" s="13">
        <f t="shared" si="3"/>
        <v>201</v>
      </c>
      <c r="B204" s="14" t="str">
        <f>VLOOKUP(A:A,'[2]月在岗人员（原表）'!A:B,2,FALSE)</f>
        <v>池上镇</v>
      </c>
      <c r="C204" s="14" t="str">
        <f>VLOOKUP(A:A,'[2]月在岗人员（原表）'!A:C,3,FALSE)</f>
        <v>雁门村</v>
      </c>
      <c r="D204" s="14" t="str">
        <f>VLOOKUP(A:A,'[2]月在岗人员（原表）'!A:D,4,FALSE)</f>
        <v>孟宪美</v>
      </c>
      <c r="E204" s="14" t="s">
        <v>1334</v>
      </c>
      <c r="F204" s="14">
        <v>60</v>
      </c>
      <c r="G204" s="14" t="s">
        <v>1279</v>
      </c>
      <c r="H204" s="14" t="s">
        <v>1274</v>
      </c>
      <c r="I204" s="14">
        <v>36</v>
      </c>
      <c r="J204" s="18">
        <v>19</v>
      </c>
      <c r="K204" s="18">
        <v>684</v>
      </c>
    </row>
    <row r="205" s="3" customFormat="1" ht="14.25" customHeight="1" spans="1:11">
      <c r="A205" s="13">
        <f t="shared" si="3"/>
        <v>202</v>
      </c>
      <c r="B205" s="14" t="str">
        <f>VLOOKUP(A:A,'[2]月在岗人员（原表）'!A:B,2,FALSE)</f>
        <v>域城镇</v>
      </c>
      <c r="C205" s="14" t="str">
        <f>VLOOKUP(A:A,'[2]月在岗人员（原表）'!A:C,3,FALSE)</f>
        <v>石门村</v>
      </c>
      <c r="D205" s="14" t="str">
        <f>VLOOKUP(A:A,'[2]月在岗人员（原表）'!A:D,4,FALSE)</f>
        <v>殷青昌</v>
      </c>
      <c r="E205" s="14" t="s">
        <v>1365</v>
      </c>
      <c r="F205" s="14">
        <v>53</v>
      </c>
      <c r="G205" s="14" t="s">
        <v>1273</v>
      </c>
      <c r="H205" s="14" t="s">
        <v>1288</v>
      </c>
      <c r="I205" s="14">
        <v>36</v>
      </c>
      <c r="J205" s="18">
        <v>19</v>
      </c>
      <c r="K205" s="18">
        <v>684</v>
      </c>
    </row>
    <row r="206" s="3" customFormat="1" ht="14.25" customHeight="1" spans="1:11">
      <c r="A206" s="13">
        <f t="shared" si="3"/>
        <v>203</v>
      </c>
      <c r="B206" s="14" t="str">
        <f>VLOOKUP(A:A,'[2]月在岗人员（原表）'!A:B,2,FALSE)</f>
        <v>域城镇</v>
      </c>
      <c r="C206" s="14" t="str">
        <f>VLOOKUP(A:A,'[2]月在岗人员（原表）'!A:C,3,FALSE)</f>
        <v>石门村</v>
      </c>
      <c r="D206" s="14" t="str">
        <f>VLOOKUP(A:A,'[2]月在岗人员（原表）'!A:D,4,FALSE)</f>
        <v>袁翠荣</v>
      </c>
      <c r="E206" s="14" t="s">
        <v>1073</v>
      </c>
      <c r="F206" s="14">
        <v>65</v>
      </c>
      <c r="G206" s="14" t="s">
        <v>1279</v>
      </c>
      <c r="H206" s="14" t="s">
        <v>1281</v>
      </c>
      <c r="I206" s="14">
        <v>36</v>
      </c>
      <c r="J206" s="18">
        <v>19</v>
      </c>
      <c r="K206" s="18">
        <v>684</v>
      </c>
    </row>
    <row r="207" s="3" customFormat="1" ht="14.25" customHeight="1" spans="1:11">
      <c r="A207" s="13">
        <f t="shared" si="3"/>
        <v>204</v>
      </c>
      <c r="B207" s="14" t="str">
        <f>VLOOKUP(A:A,'[2]月在岗人员（原表）'!A:B,2,FALSE)</f>
        <v>域城镇</v>
      </c>
      <c r="C207" s="14" t="str">
        <f>VLOOKUP(A:A,'[2]月在岗人员（原表）'!A:C,3,FALSE)</f>
        <v>石门村</v>
      </c>
      <c r="D207" s="14" t="str">
        <f>VLOOKUP(A:A,'[2]月在岗人员（原表）'!A:D,4,FALSE)</f>
        <v>刘桂英</v>
      </c>
      <c r="E207" s="14" t="s">
        <v>1366</v>
      </c>
      <c r="F207" s="14">
        <v>63</v>
      </c>
      <c r="G207" s="14" t="s">
        <v>1279</v>
      </c>
      <c r="H207" s="14" t="s">
        <v>1281</v>
      </c>
      <c r="I207" s="14">
        <v>36</v>
      </c>
      <c r="J207" s="18">
        <v>19</v>
      </c>
      <c r="K207" s="18">
        <v>684</v>
      </c>
    </row>
    <row r="208" s="3" customFormat="1" ht="14.25" customHeight="1" spans="1:11">
      <c r="A208" s="13">
        <f t="shared" si="3"/>
        <v>205</v>
      </c>
      <c r="B208" s="14" t="str">
        <f>VLOOKUP(A:A,'[2]月在岗人员（原表）'!A:B,2,FALSE)</f>
        <v>域城镇</v>
      </c>
      <c r="C208" s="14" t="str">
        <f>VLOOKUP(A:A,'[2]月在岗人员（原表）'!A:C,3,FALSE)</f>
        <v>石门村</v>
      </c>
      <c r="D208" s="14" t="str">
        <f>VLOOKUP(A:A,'[2]月在岗人员（原表）'!A:D,4,FALSE)</f>
        <v>魏元花</v>
      </c>
      <c r="E208" s="14" t="s">
        <v>65</v>
      </c>
      <c r="F208" s="14">
        <v>64</v>
      </c>
      <c r="G208" s="14" t="s">
        <v>1279</v>
      </c>
      <c r="H208" s="14" t="s">
        <v>1281</v>
      </c>
      <c r="I208" s="14">
        <v>36</v>
      </c>
      <c r="J208" s="18">
        <v>19</v>
      </c>
      <c r="K208" s="18">
        <v>684</v>
      </c>
    </row>
    <row r="209" s="3" customFormat="1" ht="14.25" customHeight="1" spans="1:11">
      <c r="A209" s="13">
        <f t="shared" si="3"/>
        <v>206</v>
      </c>
      <c r="B209" s="14" t="str">
        <f>VLOOKUP(A:A,'[2]月在岗人员（原表）'!A:B,2,FALSE)</f>
        <v>域城镇</v>
      </c>
      <c r="C209" s="14" t="str">
        <f>VLOOKUP(A:A,'[2]月在岗人员（原表）'!A:C,3,FALSE)</f>
        <v>石门村</v>
      </c>
      <c r="D209" s="14" t="str">
        <f>VLOOKUP(A:A,'[2]月在岗人员（原表）'!A:D,4,FALSE)</f>
        <v>薛杰美</v>
      </c>
      <c r="E209" s="14" t="s">
        <v>340</v>
      </c>
      <c r="F209" s="14">
        <v>56</v>
      </c>
      <c r="G209" s="14" t="s">
        <v>1279</v>
      </c>
      <c r="H209" s="14" t="s">
        <v>1281</v>
      </c>
      <c r="I209" s="14">
        <v>36</v>
      </c>
      <c r="J209" s="18">
        <v>19</v>
      </c>
      <c r="K209" s="18">
        <v>684</v>
      </c>
    </row>
    <row r="210" s="3" customFormat="1" ht="14.25" customHeight="1" spans="1:11">
      <c r="A210" s="13">
        <f t="shared" si="3"/>
        <v>207</v>
      </c>
      <c r="B210" s="14" t="str">
        <f>VLOOKUP(A:A,'[2]月在岗人员（原表）'!A:B,2,FALSE)</f>
        <v>域城镇</v>
      </c>
      <c r="C210" s="14" t="str">
        <f>VLOOKUP(A:A,'[2]月在岗人员（原表）'!A:C,3,FALSE)</f>
        <v>荫柳村</v>
      </c>
      <c r="D210" s="14" t="str">
        <f>VLOOKUP(A:A,'[2]月在岗人员（原表）'!A:D,4,FALSE)</f>
        <v>孙启杰</v>
      </c>
      <c r="E210" s="14" t="s">
        <v>1367</v>
      </c>
      <c r="F210" s="14">
        <v>64</v>
      </c>
      <c r="G210" s="14" t="s">
        <v>1273</v>
      </c>
      <c r="H210" s="14" t="s">
        <v>1288</v>
      </c>
      <c r="I210" s="14">
        <v>36</v>
      </c>
      <c r="J210" s="18">
        <v>19</v>
      </c>
      <c r="K210" s="18">
        <v>684</v>
      </c>
    </row>
    <row r="211" s="3" customFormat="1" ht="14.25" customHeight="1" spans="1:11">
      <c r="A211" s="13">
        <f t="shared" si="3"/>
        <v>208</v>
      </c>
      <c r="B211" s="14" t="str">
        <f>VLOOKUP(A:A,'[2]月在岗人员（原表）'!A:B,2,FALSE)</f>
        <v>域城镇</v>
      </c>
      <c r="C211" s="14" t="str">
        <f>VLOOKUP(A:A,'[2]月在岗人员（原表）'!A:C,3,FALSE)</f>
        <v>荫柳村</v>
      </c>
      <c r="D211" s="14" t="str">
        <f>VLOOKUP(A:A,'[2]月在岗人员（原表）'!A:D,4,FALSE)</f>
        <v>穆素梅</v>
      </c>
      <c r="E211" s="14" t="s">
        <v>910</v>
      </c>
      <c r="F211" s="14">
        <v>61</v>
      </c>
      <c r="G211" s="14" t="s">
        <v>1279</v>
      </c>
      <c r="H211" s="14" t="s">
        <v>1285</v>
      </c>
      <c r="I211" s="14">
        <v>36</v>
      </c>
      <c r="J211" s="18">
        <v>19</v>
      </c>
      <c r="K211" s="18">
        <v>684</v>
      </c>
    </row>
    <row r="212" s="3" customFormat="1" ht="14.25" customHeight="1" spans="1:11">
      <c r="A212" s="13">
        <f t="shared" si="3"/>
        <v>209</v>
      </c>
      <c r="B212" s="14" t="str">
        <f>VLOOKUP(A:A,'[2]月在岗人员（原表）'!A:B,2,FALSE)</f>
        <v>域城镇</v>
      </c>
      <c r="C212" s="14" t="str">
        <f>VLOOKUP(A:A,'[2]月在岗人员（原表）'!A:C,3,FALSE)</f>
        <v>荫柳村</v>
      </c>
      <c r="D212" s="14" t="str">
        <f>VLOOKUP(A:A,'[2]月在岗人员（原表）'!A:D,4,FALSE)</f>
        <v>王玉霞</v>
      </c>
      <c r="E212" s="14" t="s">
        <v>1368</v>
      </c>
      <c r="F212" s="14">
        <v>57</v>
      </c>
      <c r="G212" s="14" t="s">
        <v>1279</v>
      </c>
      <c r="H212" s="14" t="s">
        <v>1274</v>
      </c>
      <c r="I212" s="14">
        <v>36</v>
      </c>
      <c r="J212" s="18">
        <v>19</v>
      </c>
      <c r="K212" s="18">
        <v>684</v>
      </c>
    </row>
    <row r="213" s="3" customFormat="1" ht="14.25" customHeight="1" spans="1:11">
      <c r="A213" s="13">
        <f t="shared" si="3"/>
        <v>210</v>
      </c>
      <c r="B213" s="14" t="str">
        <f>VLOOKUP(A:A,'[2]月在岗人员（原表）'!A:B,2,FALSE)</f>
        <v>域城镇</v>
      </c>
      <c r="C213" s="14" t="str">
        <f>VLOOKUP(A:A,'[2]月在岗人员（原表）'!A:C,3,FALSE)</f>
        <v>荫柳村</v>
      </c>
      <c r="D213" s="14" t="str">
        <f>VLOOKUP(A:A,'[2]月在岗人员（原表）'!A:D,4,FALSE)</f>
        <v>李芹</v>
      </c>
      <c r="E213" s="14" t="s">
        <v>1369</v>
      </c>
      <c r="F213" s="14">
        <v>58</v>
      </c>
      <c r="G213" s="14" t="s">
        <v>1279</v>
      </c>
      <c r="H213" s="14" t="s">
        <v>1281</v>
      </c>
      <c r="I213" s="14">
        <v>36</v>
      </c>
      <c r="J213" s="18">
        <v>19</v>
      </c>
      <c r="K213" s="18">
        <v>684</v>
      </c>
    </row>
    <row r="214" s="3" customFormat="1" ht="14.25" customHeight="1" spans="1:11">
      <c r="A214" s="13">
        <f t="shared" si="3"/>
        <v>211</v>
      </c>
      <c r="B214" s="14" t="str">
        <f>VLOOKUP(A:A,'[2]月在岗人员（原表）'!A:B,2,FALSE)</f>
        <v>域城镇</v>
      </c>
      <c r="C214" s="14" t="str">
        <f>VLOOKUP(A:A,'[2]月在岗人员（原表）'!A:C,3,FALSE)</f>
        <v>荫柳村</v>
      </c>
      <c r="D214" s="14" t="str">
        <f>VLOOKUP(A:A,'[2]月在岗人员（原表）'!A:D,4,FALSE)</f>
        <v>李慎秀</v>
      </c>
      <c r="E214" s="14" t="s">
        <v>628</v>
      </c>
      <c r="F214" s="14">
        <v>61</v>
      </c>
      <c r="G214" s="14" t="s">
        <v>1279</v>
      </c>
      <c r="H214" s="14" t="s">
        <v>1281</v>
      </c>
      <c r="I214" s="14">
        <v>36</v>
      </c>
      <c r="J214" s="18">
        <v>19</v>
      </c>
      <c r="K214" s="18">
        <v>684</v>
      </c>
    </row>
    <row r="215" s="3" customFormat="1" ht="14.25" customHeight="1" spans="1:11">
      <c r="A215" s="13">
        <f t="shared" si="3"/>
        <v>212</v>
      </c>
      <c r="B215" s="14" t="str">
        <f>VLOOKUP(A:A,'[2]月在岗人员（原表）'!A:B,2,FALSE)</f>
        <v>域城镇</v>
      </c>
      <c r="C215" s="14" t="str">
        <f>VLOOKUP(A:A,'[2]月在岗人员（原表）'!A:C,3,FALSE)</f>
        <v>荫柳村</v>
      </c>
      <c r="D215" s="14" t="str">
        <f>VLOOKUP(A:A,'[2]月在岗人员（原表）'!A:D,4,FALSE)</f>
        <v>刘翠香</v>
      </c>
      <c r="E215" s="14" t="s">
        <v>910</v>
      </c>
      <c r="F215" s="14">
        <v>60</v>
      </c>
      <c r="G215" s="14" t="s">
        <v>1279</v>
      </c>
      <c r="H215" s="14" t="s">
        <v>1276</v>
      </c>
      <c r="I215" s="14">
        <v>36</v>
      </c>
      <c r="J215" s="18">
        <v>19</v>
      </c>
      <c r="K215" s="18">
        <v>684</v>
      </c>
    </row>
    <row r="216" s="3" customFormat="1" ht="14.25" customHeight="1" spans="1:11">
      <c r="A216" s="13">
        <f t="shared" si="3"/>
        <v>213</v>
      </c>
      <c r="B216" s="14" t="str">
        <f>VLOOKUP(A:A,'[2]月在岗人员（原表）'!A:B,2,FALSE)</f>
        <v>域城镇</v>
      </c>
      <c r="C216" s="14" t="str">
        <f>VLOOKUP(A:A,'[2]月在岗人员（原表）'!A:C,3,FALSE)</f>
        <v>荫柳村</v>
      </c>
      <c r="D216" s="14" t="str">
        <f>VLOOKUP(A:A,'[2]月在岗人员（原表）'!A:D,4,FALSE)</f>
        <v>李秀娟</v>
      </c>
      <c r="E216" s="14" t="s">
        <v>633</v>
      </c>
      <c r="F216" s="14">
        <v>55</v>
      </c>
      <c r="G216" s="14" t="s">
        <v>1279</v>
      </c>
      <c r="H216" s="14" t="s">
        <v>1281</v>
      </c>
      <c r="I216" s="14">
        <v>36</v>
      </c>
      <c r="J216" s="18">
        <v>19</v>
      </c>
      <c r="K216" s="18">
        <v>684</v>
      </c>
    </row>
    <row r="217" s="3" customFormat="1" ht="14.25" customHeight="1" spans="1:11">
      <c r="A217" s="13">
        <f t="shared" si="3"/>
        <v>214</v>
      </c>
      <c r="B217" s="14" t="str">
        <f>VLOOKUP(A:A,'[2]月在岗人员（原表）'!A:B,2,FALSE)</f>
        <v>域城镇</v>
      </c>
      <c r="C217" s="14" t="str">
        <f>VLOOKUP(A:A,'[2]月在岗人员（原表）'!A:C,3,FALSE)</f>
        <v>下虎村</v>
      </c>
      <c r="D217" s="14" t="str">
        <f>VLOOKUP(A:A,'[2]月在岗人员（原表）'!A:D,4,FALSE)</f>
        <v>王国凤</v>
      </c>
      <c r="E217" s="14" t="s">
        <v>1370</v>
      </c>
      <c r="F217" s="14">
        <v>59</v>
      </c>
      <c r="G217" s="14" t="s">
        <v>1279</v>
      </c>
      <c r="H217" s="14" t="s">
        <v>1285</v>
      </c>
      <c r="I217" s="14">
        <v>36</v>
      </c>
      <c r="J217" s="18">
        <v>19</v>
      </c>
      <c r="K217" s="18">
        <v>684</v>
      </c>
    </row>
    <row r="218" s="3" customFormat="1" ht="14.25" customHeight="1" spans="1:11">
      <c r="A218" s="13">
        <f t="shared" si="3"/>
        <v>215</v>
      </c>
      <c r="B218" s="14" t="str">
        <f>VLOOKUP(A:A,'[2]月在岗人员（原表）'!A:B,2,FALSE)</f>
        <v>域城镇</v>
      </c>
      <c r="C218" s="14" t="str">
        <f>VLOOKUP(A:A,'[2]月在岗人员（原表）'!A:C,3,FALSE)</f>
        <v>下虎村</v>
      </c>
      <c r="D218" s="14" t="str">
        <f>VLOOKUP(A:A,'[2]月在岗人员（原表）'!A:D,4,FALSE)</f>
        <v>崔秀芬</v>
      </c>
      <c r="E218" s="14" t="s">
        <v>1371</v>
      </c>
      <c r="F218" s="14">
        <v>63</v>
      </c>
      <c r="G218" s="14" t="s">
        <v>1279</v>
      </c>
      <c r="H218" s="14" t="s">
        <v>1276</v>
      </c>
      <c r="I218" s="14">
        <v>36</v>
      </c>
      <c r="J218" s="18">
        <v>19</v>
      </c>
      <c r="K218" s="18">
        <v>684</v>
      </c>
    </row>
    <row r="219" s="3" customFormat="1" ht="14.25" customHeight="1" spans="1:11">
      <c r="A219" s="13">
        <f t="shared" si="3"/>
        <v>216</v>
      </c>
      <c r="B219" s="14" t="str">
        <f>VLOOKUP(A:A,'[2]月在岗人员（原表）'!A:B,2,FALSE)</f>
        <v>域城镇</v>
      </c>
      <c r="C219" s="14" t="str">
        <f>VLOOKUP(A:A,'[2]月在岗人员（原表）'!A:C,3,FALSE)</f>
        <v>下虎村</v>
      </c>
      <c r="D219" s="14" t="str">
        <f>VLOOKUP(A:A,'[2]月在岗人员（原表）'!A:D,4,FALSE)</f>
        <v>徐光生</v>
      </c>
      <c r="E219" s="14" t="s">
        <v>1372</v>
      </c>
      <c r="F219" s="14">
        <v>57</v>
      </c>
      <c r="G219" s="14" t="s">
        <v>1273</v>
      </c>
      <c r="H219" s="14" t="s">
        <v>1300</v>
      </c>
      <c r="I219" s="14">
        <v>36</v>
      </c>
      <c r="J219" s="18">
        <v>19</v>
      </c>
      <c r="K219" s="18">
        <v>684</v>
      </c>
    </row>
    <row r="220" s="3" customFormat="1" ht="14.25" customHeight="1" spans="1:11">
      <c r="A220" s="13">
        <f t="shared" si="3"/>
        <v>217</v>
      </c>
      <c r="B220" s="14" t="str">
        <f>VLOOKUP(A:A,'[2]月在岗人员（原表）'!A:B,2,FALSE)</f>
        <v>域城镇</v>
      </c>
      <c r="C220" s="14" t="str">
        <f>VLOOKUP(A:A,'[2]月在岗人员（原表）'!A:C,3,FALSE)</f>
        <v>下虎村</v>
      </c>
      <c r="D220" s="14" t="str">
        <f>VLOOKUP(A:A,'[2]月在岗人员（原表）'!A:D,4,FALSE)</f>
        <v>王昌民</v>
      </c>
      <c r="E220" s="14" t="s">
        <v>1373</v>
      </c>
      <c r="F220" s="14">
        <v>59</v>
      </c>
      <c r="G220" s="14" t="s">
        <v>1273</v>
      </c>
      <c r="H220" s="14" t="s">
        <v>1274</v>
      </c>
      <c r="I220" s="14">
        <v>36</v>
      </c>
      <c r="J220" s="18">
        <v>19</v>
      </c>
      <c r="K220" s="18">
        <v>684</v>
      </c>
    </row>
    <row r="221" s="3" customFormat="1" ht="14.25" customHeight="1" spans="1:11">
      <c r="A221" s="13">
        <f t="shared" si="3"/>
        <v>218</v>
      </c>
      <c r="B221" s="14" t="str">
        <f>VLOOKUP(A:A,'[2]月在岗人员（原表）'!A:B,2,FALSE)</f>
        <v>域城镇</v>
      </c>
      <c r="C221" s="14" t="str">
        <f>VLOOKUP(A:A,'[2]月在岗人员（原表）'!A:C,3,FALSE)</f>
        <v>下虎村</v>
      </c>
      <c r="D221" s="14" t="str">
        <f>VLOOKUP(A:A,'[2]月在岗人员（原表）'!A:D,4,FALSE)</f>
        <v>冯兰英</v>
      </c>
      <c r="E221" s="14" t="s">
        <v>1370</v>
      </c>
      <c r="F221" s="14">
        <v>59</v>
      </c>
      <c r="G221" s="14" t="s">
        <v>1279</v>
      </c>
      <c r="H221" s="14" t="s">
        <v>1281</v>
      </c>
      <c r="I221" s="14">
        <v>36</v>
      </c>
      <c r="J221" s="18">
        <v>19</v>
      </c>
      <c r="K221" s="18">
        <v>684</v>
      </c>
    </row>
    <row r="222" s="3" customFormat="1" ht="14.25" customHeight="1" spans="1:11">
      <c r="A222" s="13">
        <f t="shared" si="3"/>
        <v>219</v>
      </c>
      <c r="B222" s="14" t="str">
        <f>VLOOKUP(A:A,'[2]月在岗人员（原表）'!A:B,2,FALSE)</f>
        <v>域城镇</v>
      </c>
      <c r="C222" s="14" t="str">
        <f>VLOOKUP(A:A,'[2]月在岗人员（原表）'!A:C,3,FALSE)</f>
        <v>上虎</v>
      </c>
      <c r="D222" s="14" t="str">
        <f>VLOOKUP(A:A,'[2]月在岗人员（原表）'!A:D,4,FALSE)</f>
        <v>周元新</v>
      </c>
      <c r="E222" s="14" t="s">
        <v>1374</v>
      </c>
      <c r="F222" s="14">
        <v>52</v>
      </c>
      <c r="G222" s="14" t="s">
        <v>1273</v>
      </c>
      <c r="H222" s="14" t="s">
        <v>1285</v>
      </c>
      <c r="I222" s="14">
        <v>36</v>
      </c>
      <c r="J222" s="18">
        <v>19</v>
      </c>
      <c r="K222" s="18">
        <v>684</v>
      </c>
    </row>
    <row r="223" s="3" customFormat="1" ht="14.25" customHeight="1" spans="1:11">
      <c r="A223" s="13">
        <f t="shared" si="3"/>
        <v>220</v>
      </c>
      <c r="B223" s="14" t="str">
        <f>VLOOKUP(A:A,'[2]月在岗人员（原表）'!A:B,2,FALSE)</f>
        <v>域城镇</v>
      </c>
      <c r="C223" s="14" t="str">
        <f>VLOOKUP(A:A,'[2]月在岗人员（原表）'!A:C,3,FALSE)</f>
        <v>上虎</v>
      </c>
      <c r="D223" s="14" t="str">
        <f>VLOOKUP(A:A,'[2]月在岗人员（原表）'!A:D,4,FALSE)</f>
        <v>李安香</v>
      </c>
      <c r="E223" s="14" t="s">
        <v>1371</v>
      </c>
      <c r="F223" s="14">
        <v>62</v>
      </c>
      <c r="G223" s="14" t="s">
        <v>1279</v>
      </c>
      <c r="H223" s="14" t="s">
        <v>1274</v>
      </c>
      <c r="I223" s="14">
        <v>36</v>
      </c>
      <c r="J223" s="18">
        <v>19</v>
      </c>
      <c r="K223" s="18">
        <v>684</v>
      </c>
    </row>
    <row r="224" s="3" customFormat="1" ht="14.25" customHeight="1" spans="1:11">
      <c r="A224" s="13">
        <f t="shared" si="3"/>
        <v>221</v>
      </c>
      <c r="B224" s="14" t="str">
        <f>VLOOKUP(A:A,'[2]月在岗人员（原表）'!A:B,2,FALSE)</f>
        <v>域城镇</v>
      </c>
      <c r="C224" s="14" t="str">
        <f>VLOOKUP(A:A,'[2]月在岗人员（原表）'!A:C,3,FALSE)</f>
        <v>上虎</v>
      </c>
      <c r="D224" s="14" t="str">
        <f>VLOOKUP(A:A,'[2]月在岗人员（原表）'!A:D,4,FALSE)</f>
        <v>宋玉玲</v>
      </c>
      <c r="E224" s="14" t="s">
        <v>1375</v>
      </c>
      <c r="F224" s="14">
        <v>56</v>
      </c>
      <c r="G224" s="14" t="s">
        <v>1279</v>
      </c>
      <c r="H224" s="14" t="s">
        <v>1288</v>
      </c>
      <c r="I224" s="14">
        <v>36</v>
      </c>
      <c r="J224" s="18">
        <v>19</v>
      </c>
      <c r="K224" s="18">
        <v>684</v>
      </c>
    </row>
    <row r="225" s="3" customFormat="1" ht="14.25" customHeight="1" spans="1:11">
      <c r="A225" s="13">
        <f t="shared" si="3"/>
        <v>222</v>
      </c>
      <c r="B225" s="14" t="str">
        <f>VLOOKUP(A:A,'[2]月在岗人员（原表）'!A:B,2,FALSE)</f>
        <v>域城镇</v>
      </c>
      <c r="C225" s="14" t="str">
        <f>VLOOKUP(A:A,'[2]月在岗人员（原表）'!A:C,3,FALSE)</f>
        <v>上虎</v>
      </c>
      <c r="D225" s="14" t="str">
        <f>VLOOKUP(A:A,'[2]月在岗人员（原表）'!A:D,4,FALSE)</f>
        <v>刘玉华</v>
      </c>
      <c r="E225" s="14" t="s">
        <v>1376</v>
      </c>
      <c r="F225" s="14">
        <v>54</v>
      </c>
      <c r="G225" s="14" t="s">
        <v>1279</v>
      </c>
      <c r="H225" s="14" t="s">
        <v>1281</v>
      </c>
      <c r="I225" s="14">
        <v>36</v>
      </c>
      <c r="J225" s="18">
        <v>19</v>
      </c>
      <c r="K225" s="18">
        <v>684</v>
      </c>
    </row>
    <row r="226" s="3" customFormat="1" ht="14.25" customHeight="1" spans="1:11">
      <c r="A226" s="13">
        <f t="shared" si="3"/>
        <v>223</v>
      </c>
      <c r="B226" s="14" t="str">
        <f>VLOOKUP(A:A,'[2]月在岗人员（原表）'!A:B,2,FALSE)</f>
        <v>域城镇</v>
      </c>
      <c r="C226" s="14" t="str">
        <f>VLOOKUP(A:A,'[2]月在岗人员（原表）'!A:C,3,FALSE)</f>
        <v>上虎</v>
      </c>
      <c r="D226" s="14" t="str">
        <f>VLOOKUP(A:A,'[2]月在岗人员（原表）'!A:D,4,FALSE)</f>
        <v>王昌凤</v>
      </c>
      <c r="E226" s="14" t="s">
        <v>1377</v>
      </c>
      <c r="F226" s="14">
        <v>62</v>
      </c>
      <c r="G226" s="14" t="s">
        <v>1279</v>
      </c>
      <c r="H226" s="14" t="s">
        <v>1281</v>
      </c>
      <c r="I226" s="14">
        <v>36</v>
      </c>
      <c r="J226" s="18">
        <v>19</v>
      </c>
      <c r="K226" s="18">
        <v>684</v>
      </c>
    </row>
    <row r="227" s="3" customFormat="1" ht="14.25" customHeight="1" spans="1:11">
      <c r="A227" s="13">
        <f t="shared" si="3"/>
        <v>224</v>
      </c>
      <c r="B227" s="14" t="str">
        <f>VLOOKUP(A:A,'[2]月在岗人员（原表）'!A:B,2,FALSE)</f>
        <v>域城镇</v>
      </c>
      <c r="C227" s="14" t="str">
        <f>VLOOKUP(A:A,'[2]月在岗人员（原表）'!A:C,3,FALSE)</f>
        <v>岭西村</v>
      </c>
      <c r="D227" s="14" t="str">
        <f>VLOOKUP(A:A,'[2]月在岗人员（原表）'!A:D,4,FALSE)</f>
        <v>王同芬</v>
      </c>
      <c r="E227" s="14" t="s">
        <v>1378</v>
      </c>
      <c r="F227" s="14">
        <v>58</v>
      </c>
      <c r="G227" s="14" t="s">
        <v>1279</v>
      </c>
      <c r="H227" s="14" t="s">
        <v>1300</v>
      </c>
      <c r="I227" s="14">
        <v>36</v>
      </c>
      <c r="J227" s="18">
        <v>19</v>
      </c>
      <c r="K227" s="18">
        <v>684</v>
      </c>
    </row>
    <row r="228" s="3" customFormat="1" ht="14.25" customHeight="1" spans="1:11">
      <c r="A228" s="13">
        <f t="shared" si="3"/>
        <v>225</v>
      </c>
      <c r="B228" s="14" t="str">
        <f>VLOOKUP(A:A,'[2]月在岗人员（原表）'!A:B,2,FALSE)</f>
        <v>域城镇</v>
      </c>
      <c r="C228" s="14" t="str">
        <f>VLOOKUP(A:A,'[2]月在岗人员（原表）'!A:C,3,FALSE)</f>
        <v>岭西村</v>
      </c>
      <c r="D228" s="14" t="str">
        <f>VLOOKUP(A:A,'[2]月在岗人员（原表）'!A:D,4,FALSE)</f>
        <v>周玉英</v>
      </c>
      <c r="E228" s="14" t="s">
        <v>1376</v>
      </c>
      <c r="F228" s="14">
        <v>58</v>
      </c>
      <c r="G228" s="14" t="s">
        <v>1279</v>
      </c>
      <c r="H228" s="14" t="s">
        <v>1281</v>
      </c>
      <c r="I228" s="14">
        <v>36</v>
      </c>
      <c r="J228" s="18">
        <v>19</v>
      </c>
      <c r="K228" s="18">
        <v>684</v>
      </c>
    </row>
    <row r="229" s="3" customFormat="1" ht="14.25" customHeight="1" spans="1:11">
      <c r="A229" s="13">
        <f t="shared" si="3"/>
        <v>226</v>
      </c>
      <c r="B229" s="14" t="str">
        <f>VLOOKUP(A:A,'[2]月在岗人员（原表）'!A:B,2,FALSE)</f>
        <v>域城镇</v>
      </c>
      <c r="C229" s="14" t="str">
        <f>VLOOKUP(A:A,'[2]月在岗人员（原表）'!A:C,3,FALSE)</f>
        <v>岭西村</v>
      </c>
      <c r="D229" s="14" t="str">
        <f>VLOOKUP(A:A,'[2]月在岗人员（原表）'!A:D,4,FALSE)</f>
        <v>李治凤</v>
      </c>
      <c r="E229" s="14" t="s">
        <v>1375</v>
      </c>
      <c r="F229" s="14">
        <v>65</v>
      </c>
      <c r="G229" s="14" t="s">
        <v>1279</v>
      </c>
      <c r="H229" s="14" t="s">
        <v>1281</v>
      </c>
      <c r="I229" s="14">
        <v>36</v>
      </c>
      <c r="J229" s="18">
        <v>19</v>
      </c>
      <c r="K229" s="18">
        <v>684</v>
      </c>
    </row>
    <row r="230" s="3" customFormat="1" ht="14.25" customHeight="1" spans="1:11">
      <c r="A230" s="13">
        <f t="shared" si="3"/>
        <v>227</v>
      </c>
      <c r="B230" s="14" t="str">
        <f>VLOOKUP(A:A,'[2]月在岗人员（原表）'!A:B,2,FALSE)</f>
        <v>域城镇</v>
      </c>
      <c r="C230" s="14" t="str">
        <f>VLOOKUP(A:A,'[2]月在岗人员（原表）'!A:C,3,FALSE)</f>
        <v>岭西村</v>
      </c>
      <c r="D230" s="14" t="str">
        <f>VLOOKUP(A:A,'[2]月在岗人员（原表）'!A:D,4,FALSE)</f>
        <v>李明芳</v>
      </c>
      <c r="E230" s="14" t="s">
        <v>1379</v>
      </c>
      <c r="F230" s="14">
        <v>61</v>
      </c>
      <c r="G230" s="14" t="s">
        <v>1279</v>
      </c>
      <c r="H230" s="14" t="s">
        <v>1285</v>
      </c>
      <c r="I230" s="14">
        <v>36</v>
      </c>
      <c r="J230" s="18">
        <v>19</v>
      </c>
      <c r="K230" s="18">
        <v>684</v>
      </c>
    </row>
    <row r="231" s="3" customFormat="1" ht="14.25" customHeight="1" spans="1:11">
      <c r="A231" s="13">
        <f t="shared" si="3"/>
        <v>228</v>
      </c>
      <c r="B231" s="14" t="str">
        <f>VLOOKUP(A:A,'[2]月在岗人员（原表）'!A:B,2,FALSE)</f>
        <v>域城镇</v>
      </c>
      <c r="C231" s="14" t="str">
        <f>VLOOKUP(A:A,'[2]月在岗人员（原表）'!A:C,3,FALSE)</f>
        <v>岭西村</v>
      </c>
      <c r="D231" s="14" t="str">
        <f>VLOOKUP(A:A,'[2]月在岗人员（原表）'!A:D,4,FALSE)</f>
        <v>徐悦菊</v>
      </c>
      <c r="E231" s="14" t="s">
        <v>1370</v>
      </c>
      <c r="F231" s="14">
        <v>56</v>
      </c>
      <c r="G231" s="14" t="s">
        <v>1279</v>
      </c>
      <c r="H231" s="14" t="s">
        <v>1276</v>
      </c>
      <c r="I231" s="14">
        <v>36</v>
      </c>
      <c r="J231" s="18">
        <v>19</v>
      </c>
      <c r="K231" s="18">
        <v>684</v>
      </c>
    </row>
    <row r="232" s="3" customFormat="1" ht="14.25" customHeight="1" spans="1:11">
      <c r="A232" s="13">
        <f t="shared" si="3"/>
        <v>229</v>
      </c>
      <c r="B232" s="14" t="str">
        <f>VLOOKUP(A:A,'[2]月在岗人员（原表）'!A:B,2,FALSE)</f>
        <v>域城镇</v>
      </c>
      <c r="C232" s="14" t="str">
        <f>VLOOKUP(A:A,'[2]月在岗人员（原表）'!A:C,3,FALSE)</f>
        <v>岭西村</v>
      </c>
      <c r="D232" s="14" t="str">
        <f>VLOOKUP(A:A,'[2]月在岗人员（原表）'!A:D,4,FALSE)</f>
        <v>徐宝芝</v>
      </c>
      <c r="E232" s="14" t="s">
        <v>1377</v>
      </c>
      <c r="F232" s="14">
        <v>60</v>
      </c>
      <c r="G232" s="14" t="s">
        <v>1279</v>
      </c>
      <c r="H232" s="14" t="s">
        <v>1281</v>
      </c>
      <c r="I232" s="14">
        <v>36</v>
      </c>
      <c r="J232" s="18">
        <v>19</v>
      </c>
      <c r="K232" s="18">
        <v>684</v>
      </c>
    </row>
    <row r="233" s="3" customFormat="1" ht="14.25" customHeight="1" spans="1:11">
      <c r="A233" s="13">
        <f t="shared" si="3"/>
        <v>230</v>
      </c>
      <c r="B233" s="14" t="str">
        <f>VLOOKUP(A:A,'[2]月在岗人员（原表）'!A:B,2,FALSE)</f>
        <v>域城镇</v>
      </c>
      <c r="C233" s="14" t="str">
        <f>VLOOKUP(A:A,'[2]月在岗人员（原表）'!A:C,3,FALSE)</f>
        <v>岭西村</v>
      </c>
      <c r="D233" s="14" t="str">
        <f>VLOOKUP(A:A,'[2]月在岗人员（原表）'!A:D,4,FALSE)</f>
        <v>王庆杰</v>
      </c>
      <c r="E233" s="14" t="s">
        <v>1380</v>
      </c>
      <c r="F233" s="14">
        <v>60</v>
      </c>
      <c r="G233" s="14" t="s">
        <v>1273</v>
      </c>
      <c r="H233" s="14" t="s">
        <v>1283</v>
      </c>
      <c r="I233" s="14">
        <v>32</v>
      </c>
      <c r="J233" s="18">
        <v>19</v>
      </c>
      <c r="K233" s="18">
        <v>608</v>
      </c>
    </row>
    <row r="234" s="3" customFormat="1" ht="14.25" customHeight="1" spans="1:11">
      <c r="A234" s="13">
        <f t="shared" si="3"/>
        <v>231</v>
      </c>
      <c r="B234" s="14" t="str">
        <f>VLOOKUP(A:A,'[2]月在岗人员（原表）'!A:B,2,FALSE)</f>
        <v>域城镇</v>
      </c>
      <c r="C234" s="14" t="str">
        <f>VLOOKUP(A:A,'[2]月在岗人员（原表）'!A:C,3,FALSE)</f>
        <v>镇门峪</v>
      </c>
      <c r="D234" s="14" t="str">
        <f>VLOOKUP(A:A,'[2]月在岗人员（原表）'!A:D,4,FALSE)</f>
        <v>郑勇</v>
      </c>
      <c r="E234" s="14" t="s">
        <v>1022</v>
      </c>
      <c r="F234" s="14">
        <v>55</v>
      </c>
      <c r="G234" s="14" t="s">
        <v>1273</v>
      </c>
      <c r="H234" s="14" t="s">
        <v>1281</v>
      </c>
      <c r="I234" s="14">
        <v>36</v>
      </c>
      <c r="J234" s="18">
        <v>19</v>
      </c>
      <c r="K234" s="18">
        <v>684</v>
      </c>
    </row>
    <row r="235" s="3" customFormat="1" ht="14.25" customHeight="1" spans="1:11">
      <c r="A235" s="13">
        <f t="shared" si="3"/>
        <v>232</v>
      </c>
      <c r="B235" s="14" t="str">
        <f>VLOOKUP(A:A,'[2]月在岗人员（原表）'!A:B,2,FALSE)</f>
        <v>域城镇</v>
      </c>
      <c r="C235" s="14" t="str">
        <f>VLOOKUP(A:A,'[2]月在岗人员（原表）'!A:C,3,FALSE)</f>
        <v>镇门峪</v>
      </c>
      <c r="D235" s="14" t="str">
        <f>VLOOKUP(A:A,'[2]月在岗人员（原表）'!A:D,4,FALSE)</f>
        <v>郑桂云</v>
      </c>
      <c r="E235" s="14" t="s">
        <v>1073</v>
      </c>
      <c r="F235" s="14">
        <v>64</v>
      </c>
      <c r="G235" s="14" t="s">
        <v>1279</v>
      </c>
      <c r="H235" s="14" t="s">
        <v>1274</v>
      </c>
      <c r="I235" s="14">
        <v>36</v>
      </c>
      <c r="J235" s="18">
        <v>19</v>
      </c>
      <c r="K235" s="18">
        <v>684</v>
      </c>
    </row>
    <row r="236" s="3" customFormat="1" ht="14.25" customHeight="1" spans="1:11">
      <c r="A236" s="13">
        <f t="shared" si="3"/>
        <v>233</v>
      </c>
      <c r="B236" s="14" t="str">
        <f>VLOOKUP(A:A,'[2]月在岗人员（原表）'!A:B,2,FALSE)</f>
        <v>域城镇</v>
      </c>
      <c r="C236" s="14" t="str">
        <f>VLOOKUP(A:A,'[2]月在岗人员（原表）'!A:C,3,FALSE)</f>
        <v>叩家</v>
      </c>
      <c r="D236" s="14" t="str">
        <f>VLOOKUP(A:A,'[2]月在岗人员（原表）'!A:D,4,FALSE)</f>
        <v>韩己亭</v>
      </c>
      <c r="E236" s="14" t="s">
        <v>1381</v>
      </c>
      <c r="F236" s="14">
        <v>61</v>
      </c>
      <c r="G236" s="14" t="s">
        <v>1273</v>
      </c>
      <c r="H236" s="14" t="s">
        <v>1288</v>
      </c>
      <c r="I236" s="14">
        <v>36</v>
      </c>
      <c r="J236" s="18">
        <v>19</v>
      </c>
      <c r="K236" s="18">
        <v>684</v>
      </c>
    </row>
    <row r="237" s="3" customFormat="1" ht="14.25" customHeight="1" spans="1:11">
      <c r="A237" s="13">
        <f t="shared" si="3"/>
        <v>234</v>
      </c>
      <c r="B237" s="14" t="str">
        <f>VLOOKUP(A:A,'[2]月在岗人员（原表）'!A:B,2,FALSE)</f>
        <v>域城镇</v>
      </c>
      <c r="C237" s="14" t="str">
        <f>VLOOKUP(A:A,'[2]月在岗人员（原表）'!A:C,3,FALSE)</f>
        <v>叩家</v>
      </c>
      <c r="D237" s="14" t="str">
        <f>VLOOKUP(A:A,'[2]月在岗人员（原表）'!A:D,4,FALSE)</f>
        <v>孙兆金</v>
      </c>
      <c r="E237" s="14" t="s">
        <v>1382</v>
      </c>
      <c r="F237" s="14">
        <v>60</v>
      </c>
      <c r="G237" s="14" t="s">
        <v>1273</v>
      </c>
      <c r="H237" s="14" t="s">
        <v>1274</v>
      </c>
      <c r="I237" s="14">
        <v>36</v>
      </c>
      <c r="J237" s="18">
        <v>19</v>
      </c>
      <c r="K237" s="18">
        <v>684</v>
      </c>
    </row>
    <row r="238" s="3" customFormat="1" ht="14.25" customHeight="1" spans="1:11">
      <c r="A238" s="13">
        <f t="shared" si="3"/>
        <v>235</v>
      </c>
      <c r="B238" s="14" t="str">
        <f>VLOOKUP(A:A,'[2]月在岗人员（原表）'!A:B,2,FALSE)</f>
        <v>域城镇</v>
      </c>
      <c r="C238" s="14" t="str">
        <f>VLOOKUP(A:A,'[2]月在岗人员（原表）'!A:C,3,FALSE)</f>
        <v>叩家</v>
      </c>
      <c r="D238" s="14" t="str">
        <f>VLOOKUP(A:A,'[2]月在岗人员（原表）'!A:D,4,FALSE)</f>
        <v>韩春华</v>
      </c>
      <c r="E238" s="14" t="s">
        <v>630</v>
      </c>
      <c r="F238" s="14">
        <v>57</v>
      </c>
      <c r="G238" s="14" t="s">
        <v>1279</v>
      </c>
      <c r="H238" s="14" t="s">
        <v>1281</v>
      </c>
      <c r="I238" s="14">
        <v>36</v>
      </c>
      <c r="J238" s="18">
        <v>19</v>
      </c>
      <c r="K238" s="18">
        <v>684</v>
      </c>
    </row>
    <row r="239" s="3" customFormat="1" ht="14.25" customHeight="1" spans="1:11">
      <c r="A239" s="13">
        <f t="shared" si="3"/>
        <v>236</v>
      </c>
      <c r="B239" s="14" t="str">
        <f>VLOOKUP(A:A,'[2]月在岗人员（原表）'!A:B,2,FALSE)</f>
        <v>域城镇</v>
      </c>
      <c r="C239" s="14" t="str">
        <f>VLOOKUP(A:A,'[2]月在岗人员（原表）'!A:C,3,FALSE)</f>
        <v>叩家</v>
      </c>
      <c r="D239" s="14" t="str">
        <f>VLOOKUP(A:A,'[2]月在岗人员（原表）'!A:D,4,FALSE)</f>
        <v>王瑞英</v>
      </c>
      <c r="E239" s="14" t="s">
        <v>1383</v>
      </c>
      <c r="F239" s="14">
        <v>56</v>
      </c>
      <c r="G239" s="14" t="s">
        <v>1279</v>
      </c>
      <c r="H239" s="14" t="s">
        <v>1281</v>
      </c>
      <c r="I239" s="14">
        <v>36</v>
      </c>
      <c r="J239" s="18">
        <v>19</v>
      </c>
      <c r="K239" s="18">
        <v>684</v>
      </c>
    </row>
    <row r="240" s="3" customFormat="1" ht="14.25" customHeight="1" spans="1:11">
      <c r="A240" s="13">
        <f t="shared" si="3"/>
        <v>237</v>
      </c>
      <c r="B240" s="14" t="str">
        <f>VLOOKUP(A:A,'[2]月在岗人员（原表）'!A:B,2,FALSE)</f>
        <v>域城镇</v>
      </c>
      <c r="C240" s="14" t="str">
        <f>VLOOKUP(A:A,'[2]月在岗人员（原表）'!A:C,3,FALSE)</f>
        <v>叩家</v>
      </c>
      <c r="D240" s="14" t="str">
        <f>VLOOKUP(A:A,'[2]月在岗人员（原表）'!A:D,4,FALSE)</f>
        <v>孙桂芹</v>
      </c>
      <c r="E240" s="14" t="s">
        <v>1384</v>
      </c>
      <c r="F240" s="14">
        <v>56</v>
      </c>
      <c r="G240" s="14" t="s">
        <v>1279</v>
      </c>
      <c r="H240" s="14" t="s">
        <v>1281</v>
      </c>
      <c r="I240" s="14">
        <v>36</v>
      </c>
      <c r="J240" s="18">
        <v>19</v>
      </c>
      <c r="K240" s="18">
        <v>684</v>
      </c>
    </row>
    <row r="241" s="3" customFormat="1" ht="14.25" customHeight="1" spans="1:11">
      <c r="A241" s="13">
        <f t="shared" si="3"/>
        <v>238</v>
      </c>
      <c r="B241" s="14" t="str">
        <f>VLOOKUP(A:A,'[2]月在岗人员（原表）'!A:B,2,FALSE)</f>
        <v>域城镇</v>
      </c>
      <c r="C241" s="14" t="str">
        <f>VLOOKUP(A:A,'[2]月在岗人员（原表）'!A:C,3,FALSE)</f>
        <v>叩家</v>
      </c>
      <c r="D241" s="14" t="str">
        <f>VLOOKUP(A:A,'[2]月在岗人员（原表）'!A:D,4,FALSE)</f>
        <v>孙兆林</v>
      </c>
      <c r="E241" s="14" t="s">
        <v>1385</v>
      </c>
      <c r="F241" s="14">
        <v>61</v>
      </c>
      <c r="G241" s="14" t="s">
        <v>1273</v>
      </c>
      <c r="H241" s="14" t="s">
        <v>1288</v>
      </c>
      <c r="I241" s="14">
        <v>36</v>
      </c>
      <c r="J241" s="18">
        <v>19</v>
      </c>
      <c r="K241" s="18">
        <v>684</v>
      </c>
    </row>
    <row r="242" s="3" customFormat="1" ht="14.25" customHeight="1" spans="1:11">
      <c r="A242" s="13">
        <f t="shared" si="3"/>
        <v>239</v>
      </c>
      <c r="B242" s="14" t="str">
        <f>VLOOKUP(A:A,'[2]月在岗人员（原表）'!A:B,2,FALSE)</f>
        <v>域城镇</v>
      </c>
      <c r="C242" s="14" t="str">
        <f>VLOOKUP(A:A,'[2]月在岗人员（原表）'!A:C,3,FALSE)</f>
        <v>叩家</v>
      </c>
      <c r="D242" s="14" t="str">
        <f>VLOOKUP(A:A,'[2]月在岗人员（原表）'!A:D,4,FALSE)</f>
        <v>刘绍明</v>
      </c>
      <c r="E242" s="14" t="s">
        <v>1386</v>
      </c>
      <c r="F242" s="14">
        <v>57</v>
      </c>
      <c r="G242" s="14" t="s">
        <v>1273</v>
      </c>
      <c r="H242" s="14" t="s">
        <v>1281</v>
      </c>
      <c r="I242" s="14">
        <v>36</v>
      </c>
      <c r="J242" s="18">
        <v>19</v>
      </c>
      <c r="K242" s="18">
        <v>684</v>
      </c>
    </row>
    <row r="243" s="3" customFormat="1" ht="14.25" customHeight="1" spans="1:11">
      <c r="A243" s="13">
        <f t="shared" si="3"/>
        <v>240</v>
      </c>
      <c r="B243" s="14" t="str">
        <f>VLOOKUP(A:A,'[2]月在岗人员（原表）'!A:B,2,FALSE)</f>
        <v>域城镇</v>
      </c>
      <c r="C243" s="14" t="str">
        <f>VLOOKUP(A:A,'[2]月在岗人员（原表）'!A:C,3,FALSE)</f>
        <v>叩家</v>
      </c>
      <c r="D243" s="14" t="str">
        <f>VLOOKUP(A:A,'[2]月在岗人员（原表）'!A:D,4,FALSE)</f>
        <v>周先俊</v>
      </c>
      <c r="E243" s="14" t="s">
        <v>1387</v>
      </c>
      <c r="F243" s="14">
        <v>57</v>
      </c>
      <c r="G243" s="14" t="s">
        <v>1273</v>
      </c>
      <c r="H243" s="14" t="s">
        <v>1274</v>
      </c>
      <c r="I243" s="14">
        <v>36</v>
      </c>
      <c r="J243" s="18">
        <v>19</v>
      </c>
      <c r="K243" s="18">
        <v>684</v>
      </c>
    </row>
    <row r="244" s="3" customFormat="1" ht="14.25" customHeight="1" spans="1:11">
      <c r="A244" s="13">
        <f t="shared" si="3"/>
        <v>241</v>
      </c>
      <c r="B244" s="14" t="str">
        <f>VLOOKUP(A:A,'[2]月在岗人员（原表）'!A:B,2,FALSE)</f>
        <v>域城镇</v>
      </c>
      <c r="C244" s="14" t="str">
        <f>VLOOKUP(A:A,'[2]月在岗人员（原表）'!A:C,3,FALSE)</f>
        <v>叩家</v>
      </c>
      <c r="D244" s="14" t="str">
        <f>VLOOKUP(A:A,'[2]月在岗人员（原表）'!A:D,4,FALSE)</f>
        <v>张书霞</v>
      </c>
      <c r="E244" s="14" t="s">
        <v>716</v>
      </c>
      <c r="F244" s="14">
        <v>53</v>
      </c>
      <c r="G244" s="14" t="s">
        <v>1279</v>
      </c>
      <c r="H244" s="14" t="s">
        <v>1288</v>
      </c>
      <c r="I244" s="14">
        <v>36</v>
      </c>
      <c r="J244" s="18">
        <v>19</v>
      </c>
      <c r="K244" s="18">
        <v>684</v>
      </c>
    </row>
    <row r="245" s="3" customFormat="1" ht="14.25" customHeight="1" spans="1:11">
      <c r="A245" s="13">
        <f t="shared" si="3"/>
        <v>242</v>
      </c>
      <c r="B245" s="14" t="str">
        <f>VLOOKUP(A:A,'[2]月在岗人员（原表）'!A:B,2,FALSE)</f>
        <v>域城镇</v>
      </c>
      <c r="C245" s="14" t="str">
        <f>VLOOKUP(A:A,'[2]月在岗人员（原表）'!A:C,3,FALSE)</f>
        <v>蝴蝶峪村</v>
      </c>
      <c r="D245" s="14" t="str">
        <f>VLOOKUP(A:A,'[2]月在岗人员（原表）'!A:D,4,FALSE)</f>
        <v>王爱香</v>
      </c>
      <c r="E245" s="14" t="s">
        <v>1073</v>
      </c>
      <c r="F245" s="14">
        <v>55</v>
      </c>
      <c r="G245" s="14" t="s">
        <v>1279</v>
      </c>
      <c r="H245" s="14" t="s">
        <v>1281</v>
      </c>
      <c r="I245" s="14">
        <v>36</v>
      </c>
      <c r="J245" s="18">
        <v>19</v>
      </c>
      <c r="K245" s="18">
        <v>684</v>
      </c>
    </row>
    <row r="246" s="3" customFormat="1" ht="14.25" customHeight="1" spans="1:11">
      <c r="A246" s="13">
        <f t="shared" si="3"/>
        <v>243</v>
      </c>
      <c r="B246" s="14" t="str">
        <f>VLOOKUP(A:A,'[2]月在岗人员（原表）'!A:B,2,FALSE)</f>
        <v>域城镇</v>
      </c>
      <c r="C246" s="14" t="str">
        <f>VLOOKUP(A:A,'[2]月在岗人员（原表）'!A:C,3,FALSE)</f>
        <v>蝴蝶峪村</v>
      </c>
      <c r="D246" s="14" t="str">
        <f>VLOOKUP(A:A,'[2]月在岗人员（原表）'!A:D,4,FALSE)</f>
        <v>刘会英</v>
      </c>
      <c r="E246" s="14" t="s">
        <v>1159</v>
      </c>
      <c r="F246" s="14">
        <v>64</v>
      </c>
      <c r="G246" s="14" t="s">
        <v>1279</v>
      </c>
      <c r="H246" s="14" t="s">
        <v>1288</v>
      </c>
      <c r="I246" s="14">
        <v>36</v>
      </c>
      <c r="J246" s="18">
        <v>19</v>
      </c>
      <c r="K246" s="18">
        <v>684</v>
      </c>
    </row>
    <row r="247" s="3" customFormat="1" ht="14.25" customHeight="1" spans="1:11">
      <c r="A247" s="13">
        <f t="shared" si="3"/>
        <v>244</v>
      </c>
      <c r="B247" s="14" t="str">
        <f>VLOOKUP(A:A,'[2]月在岗人员（原表）'!A:B,2,FALSE)</f>
        <v>域城镇</v>
      </c>
      <c r="C247" s="14" t="str">
        <f>VLOOKUP(A:A,'[2]月在岗人员（原表）'!A:C,3,FALSE)</f>
        <v>蝴蝶峪村</v>
      </c>
      <c r="D247" s="14" t="str">
        <f>VLOOKUP(A:A,'[2]月在岗人员（原表）'!A:D,4,FALSE)</f>
        <v>李秀英</v>
      </c>
      <c r="E247" s="14" t="s">
        <v>1371</v>
      </c>
      <c r="F247" s="14">
        <v>60</v>
      </c>
      <c r="G247" s="14" t="s">
        <v>1279</v>
      </c>
      <c r="H247" s="14" t="s">
        <v>1274</v>
      </c>
      <c r="I247" s="14">
        <v>36</v>
      </c>
      <c r="J247" s="18">
        <v>19</v>
      </c>
      <c r="K247" s="18">
        <v>684</v>
      </c>
    </row>
    <row r="248" s="3" customFormat="1" ht="14.25" customHeight="1" spans="1:11">
      <c r="A248" s="13">
        <f t="shared" si="3"/>
        <v>245</v>
      </c>
      <c r="B248" s="14" t="str">
        <f>VLOOKUP(A:A,'[2]月在岗人员（原表）'!A:B,2,FALSE)</f>
        <v>域城镇</v>
      </c>
      <c r="C248" s="14" t="str">
        <f>VLOOKUP(A:A,'[2]月在岗人员（原表）'!A:C,3,FALSE)</f>
        <v>泽蒜峪</v>
      </c>
      <c r="D248" s="14" t="str">
        <f>VLOOKUP(A:A,'[2]月在岗人员（原表）'!A:D,4,FALSE)</f>
        <v>王孔俊</v>
      </c>
      <c r="E248" s="14" t="s">
        <v>1022</v>
      </c>
      <c r="F248" s="14">
        <v>54</v>
      </c>
      <c r="G248" s="14" t="s">
        <v>1273</v>
      </c>
      <c r="H248" s="14" t="s">
        <v>1276</v>
      </c>
      <c r="I248" s="14">
        <v>36</v>
      </c>
      <c r="J248" s="18">
        <v>19</v>
      </c>
      <c r="K248" s="18">
        <v>684</v>
      </c>
    </row>
    <row r="249" s="3" customFormat="1" ht="14.25" customHeight="1" spans="1:11">
      <c r="A249" s="13">
        <f t="shared" si="3"/>
        <v>246</v>
      </c>
      <c r="B249" s="14" t="str">
        <f>VLOOKUP(A:A,'[2]月在岗人员（原表）'!A:B,2,FALSE)</f>
        <v>域城镇</v>
      </c>
      <c r="C249" s="14" t="str">
        <f>VLOOKUP(A:A,'[2]月在岗人员（原表）'!A:C,3,FALSE)</f>
        <v>泽蒜峪</v>
      </c>
      <c r="D249" s="14" t="str">
        <f>VLOOKUP(A:A,'[2]月在岗人员（原表）'!A:D,4,FALSE)</f>
        <v>刘同社</v>
      </c>
      <c r="E249" s="14" t="s">
        <v>1388</v>
      </c>
      <c r="F249" s="14">
        <v>54</v>
      </c>
      <c r="G249" s="14" t="s">
        <v>1273</v>
      </c>
      <c r="H249" s="14" t="s">
        <v>1281</v>
      </c>
      <c r="I249" s="14">
        <v>36</v>
      </c>
      <c r="J249" s="18">
        <v>19</v>
      </c>
      <c r="K249" s="18">
        <v>684</v>
      </c>
    </row>
    <row r="250" s="3" customFormat="1" ht="14.25" customHeight="1" spans="1:11">
      <c r="A250" s="13">
        <f t="shared" si="3"/>
        <v>247</v>
      </c>
      <c r="B250" s="14" t="str">
        <f>VLOOKUP(A:A,'[2]月在岗人员（原表）'!A:B,2,FALSE)</f>
        <v>域城镇</v>
      </c>
      <c r="C250" s="14" t="str">
        <f>VLOOKUP(A:A,'[2]月在岗人员（原表）'!A:C,3,FALSE)</f>
        <v>泽蒜峪</v>
      </c>
      <c r="D250" s="14" t="str">
        <f>VLOOKUP(A:A,'[2]月在岗人员（原表）'!A:D,4,FALSE)</f>
        <v>王海水</v>
      </c>
      <c r="E250" s="14" t="s">
        <v>1022</v>
      </c>
      <c r="F250" s="14">
        <v>51</v>
      </c>
      <c r="G250" s="14" t="s">
        <v>1273</v>
      </c>
      <c r="H250" s="14" t="s">
        <v>1274</v>
      </c>
      <c r="I250" s="14">
        <v>36</v>
      </c>
      <c r="J250" s="18">
        <v>19</v>
      </c>
      <c r="K250" s="18">
        <v>684</v>
      </c>
    </row>
    <row r="251" s="3" customFormat="1" ht="14.25" customHeight="1" spans="1:11">
      <c r="A251" s="13">
        <f t="shared" si="3"/>
        <v>248</v>
      </c>
      <c r="B251" s="14" t="str">
        <f>VLOOKUP(A:A,'[2]月在岗人员（原表）'!A:B,2,FALSE)</f>
        <v>域城镇</v>
      </c>
      <c r="C251" s="14" t="str">
        <f>VLOOKUP(A:A,'[2]月在岗人员（原表）'!A:C,3,FALSE)</f>
        <v>泽蒜峪</v>
      </c>
      <c r="D251" s="14" t="str">
        <f>VLOOKUP(A:A,'[2]月在岗人员（原表）'!A:D,4,FALSE)</f>
        <v>吴光民</v>
      </c>
      <c r="E251" s="14" t="s">
        <v>1389</v>
      </c>
      <c r="F251" s="14">
        <v>58</v>
      </c>
      <c r="G251" s="14" t="s">
        <v>1273</v>
      </c>
      <c r="H251" s="14" t="s">
        <v>1281</v>
      </c>
      <c r="I251" s="14">
        <v>36</v>
      </c>
      <c r="J251" s="18">
        <v>19</v>
      </c>
      <c r="K251" s="18">
        <v>684</v>
      </c>
    </row>
    <row r="252" s="3" customFormat="1" ht="14.25" customHeight="1" spans="1:11">
      <c r="A252" s="13">
        <f t="shared" si="3"/>
        <v>249</v>
      </c>
      <c r="B252" s="14" t="str">
        <f>VLOOKUP(A:A,'[2]月在岗人员（原表）'!A:B,2,FALSE)</f>
        <v>域城镇</v>
      </c>
      <c r="C252" s="14" t="str">
        <f>VLOOKUP(A:A,'[2]月在岗人员（原表）'!A:C,3,FALSE)</f>
        <v>泽蒜峪</v>
      </c>
      <c r="D252" s="14" t="str">
        <f>VLOOKUP(A:A,'[2]月在岗人员（原表）'!A:D,4,FALSE)</f>
        <v>王毅</v>
      </c>
      <c r="E252" s="14" t="s">
        <v>1022</v>
      </c>
      <c r="F252" s="14">
        <v>51</v>
      </c>
      <c r="G252" s="14" t="s">
        <v>1273</v>
      </c>
      <c r="H252" s="14" t="s">
        <v>1288</v>
      </c>
      <c r="I252" s="14">
        <v>36</v>
      </c>
      <c r="J252" s="18">
        <v>19</v>
      </c>
      <c r="K252" s="18">
        <v>684</v>
      </c>
    </row>
    <row r="253" s="3" customFormat="1" ht="14.25" customHeight="1" spans="1:11">
      <c r="A253" s="13">
        <f t="shared" si="3"/>
        <v>250</v>
      </c>
      <c r="B253" s="14" t="str">
        <f>VLOOKUP(A:A,'[2]月在岗人员（原表）'!A:B,2,FALSE)</f>
        <v>域城镇</v>
      </c>
      <c r="C253" s="14" t="str">
        <f>VLOOKUP(A:A,'[2]月在岗人员（原表）'!A:C,3,FALSE)</f>
        <v>山王庄村</v>
      </c>
      <c r="D253" s="14" t="str">
        <f>VLOOKUP(A:A,'[2]月在岗人员（原表）'!A:D,4,FALSE)</f>
        <v>赵文利</v>
      </c>
      <c r="E253" s="14" t="s">
        <v>1390</v>
      </c>
      <c r="F253" s="14">
        <v>63</v>
      </c>
      <c r="G253" s="14" t="s">
        <v>1273</v>
      </c>
      <c r="H253" s="14" t="s">
        <v>1288</v>
      </c>
      <c r="I253" s="14">
        <v>36</v>
      </c>
      <c r="J253" s="18">
        <v>19</v>
      </c>
      <c r="K253" s="18">
        <v>684</v>
      </c>
    </row>
    <row r="254" s="3" customFormat="1" ht="14.25" customHeight="1" spans="1:11">
      <c r="A254" s="13">
        <f t="shared" si="3"/>
        <v>251</v>
      </c>
      <c r="B254" s="14" t="str">
        <f>VLOOKUP(A:A,'[2]月在岗人员（原表）'!A:B,2,FALSE)</f>
        <v>域城镇</v>
      </c>
      <c r="C254" s="14" t="str">
        <f>VLOOKUP(A:A,'[2]月在岗人员（原表）'!A:C,3,FALSE)</f>
        <v>山王庄村</v>
      </c>
      <c r="D254" s="14" t="str">
        <f>VLOOKUP(A:A,'[2]月在岗人员（原表）'!A:D,4,FALSE)</f>
        <v>韩玉荣</v>
      </c>
      <c r="E254" s="14" t="s">
        <v>1391</v>
      </c>
      <c r="F254" s="14">
        <v>61</v>
      </c>
      <c r="G254" s="14" t="s">
        <v>1279</v>
      </c>
      <c r="H254" s="14" t="s">
        <v>1281</v>
      </c>
      <c r="I254" s="14">
        <v>36</v>
      </c>
      <c r="J254" s="18">
        <v>19</v>
      </c>
      <c r="K254" s="18">
        <v>684</v>
      </c>
    </row>
    <row r="255" s="3" customFormat="1" ht="14.25" customHeight="1" spans="1:11">
      <c r="A255" s="13">
        <f t="shared" si="3"/>
        <v>252</v>
      </c>
      <c r="B255" s="14" t="str">
        <f>VLOOKUP(A:A,'[2]月在岗人员（原表）'!A:B,2,FALSE)</f>
        <v>域城镇</v>
      </c>
      <c r="C255" s="14" t="str">
        <f>VLOOKUP(A:A,'[2]月在岗人员（原表）'!A:C,3,FALSE)</f>
        <v>山王庄村</v>
      </c>
      <c r="D255" s="14" t="str">
        <f>VLOOKUP(A:A,'[2]月在岗人员（原表）'!A:D,4,FALSE)</f>
        <v>王冬梅</v>
      </c>
      <c r="E255" s="14" t="s">
        <v>1392</v>
      </c>
      <c r="F255" s="14">
        <v>52</v>
      </c>
      <c r="G255" s="14" t="s">
        <v>1279</v>
      </c>
      <c r="H255" s="14" t="s">
        <v>1281</v>
      </c>
      <c r="I255" s="14">
        <v>36</v>
      </c>
      <c r="J255" s="18">
        <v>19</v>
      </c>
      <c r="K255" s="18">
        <v>684</v>
      </c>
    </row>
    <row r="256" s="3" customFormat="1" ht="14.25" customHeight="1" spans="1:11">
      <c r="A256" s="13">
        <f t="shared" si="3"/>
        <v>253</v>
      </c>
      <c r="B256" s="14" t="str">
        <f>VLOOKUP(A:A,'[2]月在岗人员（原表）'!A:B,2,FALSE)</f>
        <v>域城镇</v>
      </c>
      <c r="C256" s="14" t="str">
        <f>VLOOKUP(A:A,'[2]月在岗人员（原表）'!A:C,3,FALSE)</f>
        <v>山王庄村</v>
      </c>
      <c r="D256" s="14" t="str">
        <f>VLOOKUP(A:A,'[2]月在岗人员（原表）'!A:D,4,FALSE)</f>
        <v>魏纪金</v>
      </c>
      <c r="E256" s="14" t="s">
        <v>1393</v>
      </c>
      <c r="F256" s="14">
        <v>59</v>
      </c>
      <c r="G256" s="14" t="s">
        <v>1273</v>
      </c>
      <c r="H256" s="14" t="s">
        <v>1285</v>
      </c>
      <c r="I256" s="14">
        <v>36</v>
      </c>
      <c r="J256" s="18">
        <v>19</v>
      </c>
      <c r="K256" s="18">
        <v>684</v>
      </c>
    </row>
    <row r="257" s="3" customFormat="1" ht="14.25" customHeight="1" spans="1:11">
      <c r="A257" s="13">
        <f t="shared" si="3"/>
        <v>254</v>
      </c>
      <c r="B257" s="14" t="str">
        <f>VLOOKUP(A:A,'[2]月在岗人员（原表）'!A:B,2,FALSE)</f>
        <v>域城镇</v>
      </c>
      <c r="C257" s="14" t="str">
        <f>VLOOKUP(A:A,'[2]月在岗人员（原表）'!A:C,3,FALSE)</f>
        <v>山王庄村</v>
      </c>
      <c r="D257" s="14" t="str">
        <f>VLOOKUP(A:A,'[2]月在岗人员（原表）'!A:D,4,FALSE)</f>
        <v>孙秀梅</v>
      </c>
      <c r="E257" s="14" t="s">
        <v>1073</v>
      </c>
      <c r="F257" s="14">
        <v>61</v>
      </c>
      <c r="G257" s="14" t="s">
        <v>1279</v>
      </c>
      <c r="H257" s="14" t="s">
        <v>1274</v>
      </c>
      <c r="I257" s="14">
        <v>36</v>
      </c>
      <c r="J257" s="18">
        <v>19</v>
      </c>
      <c r="K257" s="18">
        <v>684</v>
      </c>
    </row>
    <row r="258" s="3" customFormat="1" ht="14.25" customHeight="1" spans="1:11">
      <c r="A258" s="13">
        <f t="shared" si="3"/>
        <v>255</v>
      </c>
      <c r="B258" s="14" t="str">
        <f>VLOOKUP(A:A,'[2]月在岗人员（原表）'!A:B,2,FALSE)</f>
        <v>域城镇</v>
      </c>
      <c r="C258" s="14" t="str">
        <f>VLOOKUP(A:A,'[2]月在岗人员（原表）'!A:C,3,FALSE)</f>
        <v>岳峪村</v>
      </c>
      <c r="D258" s="14" t="str">
        <f>VLOOKUP(A:A,'[2]月在岗人员（原表）'!A:D,4,FALSE)</f>
        <v>杨秀美</v>
      </c>
      <c r="E258" s="14" t="s">
        <v>1394</v>
      </c>
      <c r="F258" s="14">
        <v>59</v>
      </c>
      <c r="G258" s="14" t="s">
        <v>1279</v>
      </c>
      <c r="H258" s="14" t="s">
        <v>1274</v>
      </c>
      <c r="I258" s="14">
        <v>36</v>
      </c>
      <c r="J258" s="18">
        <v>19</v>
      </c>
      <c r="K258" s="18">
        <v>684</v>
      </c>
    </row>
    <row r="259" s="3" customFormat="1" ht="14.25" customHeight="1" spans="1:11">
      <c r="A259" s="13">
        <f t="shared" si="3"/>
        <v>256</v>
      </c>
      <c r="B259" s="14" t="str">
        <f>VLOOKUP(A:A,'[2]月在岗人员（原表）'!A:B,2,FALSE)</f>
        <v>域城镇</v>
      </c>
      <c r="C259" s="14" t="str">
        <f>VLOOKUP(A:A,'[2]月在岗人员（原表）'!A:C,3,FALSE)</f>
        <v>西北峪村</v>
      </c>
      <c r="D259" s="14" t="str">
        <f>VLOOKUP(A:A,'[2]月在岗人员（原表）'!A:D,4,FALSE)</f>
        <v>刘美凤</v>
      </c>
      <c r="E259" s="14" t="s">
        <v>1391</v>
      </c>
      <c r="F259" s="14">
        <v>61</v>
      </c>
      <c r="G259" s="14" t="s">
        <v>1279</v>
      </c>
      <c r="H259" s="14" t="s">
        <v>1281</v>
      </c>
      <c r="I259" s="14">
        <v>36</v>
      </c>
      <c r="J259" s="18">
        <v>19</v>
      </c>
      <c r="K259" s="18">
        <v>684</v>
      </c>
    </row>
    <row r="260" s="3" customFormat="1" ht="14.25" customHeight="1" spans="1:11">
      <c r="A260" s="13">
        <f t="shared" ref="A260:A323" si="4">ROW()-3</f>
        <v>257</v>
      </c>
      <c r="B260" s="14" t="str">
        <f>VLOOKUP(A:A,'[2]月在岗人员（原表）'!A:B,2,FALSE)</f>
        <v>域城镇</v>
      </c>
      <c r="C260" s="14" t="str">
        <f>VLOOKUP(A:A,'[2]月在岗人员（原表）'!A:C,3,FALSE)</f>
        <v>西北峪村</v>
      </c>
      <c r="D260" s="14" t="str">
        <f>VLOOKUP(A:A,'[2]月在岗人员（原表）'!A:D,4,FALSE)</f>
        <v>袁聿伟</v>
      </c>
      <c r="E260" s="14" t="s">
        <v>1395</v>
      </c>
      <c r="F260" s="14">
        <v>64</v>
      </c>
      <c r="G260" s="14" t="s">
        <v>1273</v>
      </c>
      <c r="H260" s="14" t="s">
        <v>1281</v>
      </c>
      <c r="I260" s="14">
        <v>36</v>
      </c>
      <c r="J260" s="18">
        <v>19</v>
      </c>
      <c r="K260" s="18">
        <v>684</v>
      </c>
    </row>
    <row r="261" s="3" customFormat="1" ht="14.25" customHeight="1" spans="1:11">
      <c r="A261" s="13">
        <f t="shared" si="4"/>
        <v>258</v>
      </c>
      <c r="B261" s="14" t="str">
        <f>VLOOKUP(A:A,'[2]月在岗人员（原表）'!A:B,2,FALSE)</f>
        <v>域城镇</v>
      </c>
      <c r="C261" s="14" t="str">
        <f>VLOOKUP(A:A,'[2]月在岗人员（原表）'!A:C,3,FALSE)</f>
        <v>西北峪村</v>
      </c>
      <c r="D261" s="14" t="str">
        <f>VLOOKUP(A:A,'[2]月在岗人员（原表）'!A:D,4,FALSE)</f>
        <v>李淑贞</v>
      </c>
      <c r="E261" s="14" t="s">
        <v>1391</v>
      </c>
      <c r="F261" s="14">
        <v>53</v>
      </c>
      <c r="G261" s="14" t="s">
        <v>1279</v>
      </c>
      <c r="H261" s="14" t="s">
        <v>1281</v>
      </c>
      <c r="I261" s="14">
        <v>36</v>
      </c>
      <c r="J261" s="18">
        <v>19</v>
      </c>
      <c r="K261" s="18">
        <v>684</v>
      </c>
    </row>
    <row r="262" s="3" customFormat="1" ht="14.25" customHeight="1" spans="1:11">
      <c r="A262" s="13">
        <f t="shared" si="4"/>
        <v>259</v>
      </c>
      <c r="B262" s="14" t="str">
        <f>VLOOKUP(A:A,'[2]月在岗人员（原表）'!A:B,2,FALSE)</f>
        <v>域城镇</v>
      </c>
      <c r="C262" s="14" t="str">
        <f>VLOOKUP(A:A,'[2]月在岗人员（原表）'!A:C,3,FALSE)</f>
        <v>西北峪村</v>
      </c>
      <c r="D262" s="14" t="str">
        <f>VLOOKUP(A:A,'[2]月在岗人员（原表）'!A:D,4,FALSE)</f>
        <v>方秀桂</v>
      </c>
      <c r="E262" s="14" t="s">
        <v>716</v>
      </c>
      <c r="F262" s="14">
        <v>62</v>
      </c>
      <c r="G262" s="14" t="s">
        <v>1279</v>
      </c>
      <c r="H262" s="14" t="s">
        <v>1281</v>
      </c>
      <c r="I262" s="14">
        <v>36</v>
      </c>
      <c r="J262" s="18">
        <v>19</v>
      </c>
      <c r="K262" s="18">
        <v>684</v>
      </c>
    </row>
    <row r="263" s="3" customFormat="1" ht="14.25" customHeight="1" spans="1:11">
      <c r="A263" s="13">
        <f t="shared" si="4"/>
        <v>260</v>
      </c>
      <c r="B263" s="14" t="str">
        <f>VLOOKUP(A:A,'[2]月在岗人员（原表）'!A:B,2,FALSE)</f>
        <v>域城镇</v>
      </c>
      <c r="C263" s="14" t="str">
        <f>VLOOKUP(A:A,'[2]月在岗人员（原表）'!A:C,3,FALSE)</f>
        <v>西北峪村</v>
      </c>
      <c r="D263" s="14" t="str">
        <f>VLOOKUP(A:A,'[2]月在岗人员（原表）'!A:D,4,FALSE)</f>
        <v>李秀云</v>
      </c>
      <c r="E263" s="14" t="s">
        <v>1131</v>
      </c>
      <c r="F263" s="14">
        <v>64</v>
      </c>
      <c r="G263" s="14" t="s">
        <v>1279</v>
      </c>
      <c r="H263" s="14" t="s">
        <v>1281</v>
      </c>
      <c r="I263" s="14">
        <v>36</v>
      </c>
      <c r="J263" s="18">
        <v>19</v>
      </c>
      <c r="K263" s="18">
        <v>684</v>
      </c>
    </row>
    <row r="264" s="3" customFormat="1" ht="14.25" customHeight="1" spans="1:11">
      <c r="A264" s="13">
        <f t="shared" si="4"/>
        <v>261</v>
      </c>
      <c r="B264" s="14" t="str">
        <f>VLOOKUP(A:A,'[2]月在岗人员（原表）'!A:B,2,FALSE)</f>
        <v>域城镇</v>
      </c>
      <c r="C264" s="14" t="str">
        <f>VLOOKUP(A:A,'[2]月在岗人员（原表）'!A:C,3,FALSE)</f>
        <v>西北峪村</v>
      </c>
      <c r="D264" s="14" t="str">
        <f>VLOOKUP(A:A,'[2]月在岗人员（原表）'!A:D,4,FALSE)</f>
        <v>袁翠玲</v>
      </c>
      <c r="E264" s="14" t="s">
        <v>1069</v>
      </c>
      <c r="F264" s="14">
        <v>60</v>
      </c>
      <c r="G264" s="14" t="s">
        <v>1279</v>
      </c>
      <c r="H264" s="14" t="s">
        <v>1281</v>
      </c>
      <c r="I264" s="14">
        <v>36</v>
      </c>
      <c r="J264" s="18">
        <v>19</v>
      </c>
      <c r="K264" s="18">
        <v>684</v>
      </c>
    </row>
    <row r="265" s="3" customFormat="1" ht="14.25" customHeight="1" spans="1:11">
      <c r="A265" s="13">
        <f t="shared" si="4"/>
        <v>262</v>
      </c>
      <c r="B265" s="14" t="str">
        <f>VLOOKUP(A:A,'[2]月在岗人员（原表）'!A:B,2,FALSE)</f>
        <v>域城镇</v>
      </c>
      <c r="C265" s="14" t="str">
        <f>VLOOKUP(A:A,'[2]月在岗人员（原表）'!A:C,3,FALSE)</f>
        <v>西北峪村</v>
      </c>
      <c r="D265" s="14" t="str">
        <f>VLOOKUP(A:A,'[2]月在岗人员（原表）'!A:D,4,FALSE)</f>
        <v>魏元风</v>
      </c>
      <c r="E265" s="14" t="s">
        <v>1396</v>
      </c>
      <c r="F265" s="14">
        <v>59</v>
      </c>
      <c r="G265" s="14" t="s">
        <v>1279</v>
      </c>
      <c r="H265" s="14" t="s">
        <v>1281</v>
      </c>
      <c r="I265" s="14">
        <v>36</v>
      </c>
      <c r="J265" s="18">
        <v>19</v>
      </c>
      <c r="K265" s="18">
        <v>684</v>
      </c>
    </row>
    <row r="266" s="3" customFormat="1" ht="14.25" customHeight="1" spans="1:11">
      <c r="A266" s="13">
        <f t="shared" si="4"/>
        <v>263</v>
      </c>
      <c r="B266" s="14" t="str">
        <f>VLOOKUP(A:A,'[2]月在岗人员（原表）'!A:B,2,FALSE)</f>
        <v>域城镇</v>
      </c>
      <c r="C266" s="14" t="str">
        <f>VLOOKUP(A:A,'[2]月在岗人员（原表）'!A:C,3,FALSE)</f>
        <v>西北峪村</v>
      </c>
      <c r="D266" s="14" t="str">
        <f>VLOOKUP(A:A,'[2]月在岗人员（原表）'!A:D,4,FALSE)</f>
        <v>袁崇更</v>
      </c>
      <c r="E266" s="14" t="s">
        <v>1389</v>
      </c>
      <c r="F266" s="14">
        <v>63</v>
      </c>
      <c r="G266" s="14" t="s">
        <v>1273</v>
      </c>
      <c r="H266" s="14" t="s">
        <v>1281</v>
      </c>
      <c r="I266" s="14">
        <v>36</v>
      </c>
      <c r="J266" s="18">
        <v>19</v>
      </c>
      <c r="K266" s="18">
        <v>684</v>
      </c>
    </row>
    <row r="267" s="3" customFormat="1" ht="14.25" customHeight="1" spans="1:11">
      <c r="A267" s="13">
        <f t="shared" si="4"/>
        <v>264</v>
      </c>
      <c r="B267" s="14" t="str">
        <f>VLOOKUP(A:A,'[2]月在岗人员（原表）'!A:B,2,FALSE)</f>
        <v>域城镇</v>
      </c>
      <c r="C267" s="14" t="str">
        <f>VLOOKUP(A:A,'[2]月在岗人员（原表）'!A:C,3,FALSE)</f>
        <v>董家村</v>
      </c>
      <c r="D267" s="14" t="str">
        <f>VLOOKUP(A:A,'[2]月在岗人员（原表）'!A:D,4,FALSE)</f>
        <v>梁佩钢</v>
      </c>
      <c r="E267" s="14" t="s">
        <v>1100</v>
      </c>
      <c r="F267" s="14">
        <v>60</v>
      </c>
      <c r="G267" s="14" t="s">
        <v>1273</v>
      </c>
      <c r="H267" s="14" t="s">
        <v>1274</v>
      </c>
      <c r="I267" s="14">
        <v>36</v>
      </c>
      <c r="J267" s="18">
        <v>19</v>
      </c>
      <c r="K267" s="18">
        <v>684</v>
      </c>
    </row>
    <row r="268" s="3" customFormat="1" ht="14.25" customHeight="1" spans="1:11">
      <c r="A268" s="13">
        <f t="shared" si="4"/>
        <v>265</v>
      </c>
      <c r="B268" s="14" t="str">
        <f>VLOOKUP(A:A,'[2]月在岗人员（原表）'!A:B,2,FALSE)</f>
        <v>域城镇</v>
      </c>
      <c r="C268" s="14" t="str">
        <f>VLOOKUP(A:A,'[2]月在岗人员（原表）'!A:C,3,FALSE)</f>
        <v>董家村</v>
      </c>
      <c r="D268" s="14" t="str">
        <f>VLOOKUP(A:A,'[2]月在岗人员（原表）'!A:D,4,FALSE)</f>
        <v>陈英</v>
      </c>
      <c r="E268" s="14" t="s">
        <v>1397</v>
      </c>
      <c r="F268" s="14">
        <v>52</v>
      </c>
      <c r="G268" s="14" t="s">
        <v>1279</v>
      </c>
      <c r="H268" s="14" t="s">
        <v>1285</v>
      </c>
      <c r="I268" s="14">
        <v>36</v>
      </c>
      <c r="J268" s="18">
        <v>19</v>
      </c>
      <c r="K268" s="18">
        <v>684</v>
      </c>
    </row>
    <row r="269" s="3" customFormat="1" ht="14.25" customHeight="1" spans="1:11">
      <c r="A269" s="13">
        <f t="shared" si="4"/>
        <v>266</v>
      </c>
      <c r="B269" s="14" t="str">
        <f>VLOOKUP(A:A,'[2]月在岗人员（原表）'!A:B,2,FALSE)</f>
        <v>域城镇</v>
      </c>
      <c r="C269" s="14" t="str">
        <f>VLOOKUP(A:A,'[2]月在岗人员（原表）'!A:C,3,FALSE)</f>
        <v>董家村</v>
      </c>
      <c r="D269" s="14" t="str">
        <f>VLOOKUP(A:A,'[2]月在岗人员（原表）'!A:D,4,FALSE)</f>
        <v>孙丽杰</v>
      </c>
      <c r="E269" s="14" t="s">
        <v>1398</v>
      </c>
      <c r="F269" s="14">
        <v>53</v>
      </c>
      <c r="G269" s="14" t="s">
        <v>1279</v>
      </c>
      <c r="H269" s="14" t="s">
        <v>1274</v>
      </c>
      <c r="I269" s="14">
        <v>36</v>
      </c>
      <c r="J269" s="18">
        <v>19</v>
      </c>
      <c r="K269" s="18">
        <v>684</v>
      </c>
    </row>
    <row r="270" s="3" customFormat="1" ht="14.25" customHeight="1" spans="1:11">
      <c r="A270" s="13">
        <f t="shared" si="4"/>
        <v>267</v>
      </c>
      <c r="B270" s="14" t="str">
        <f>VLOOKUP(A:A,'[2]月在岗人员（原表）'!A:B,2,FALSE)</f>
        <v>域城镇</v>
      </c>
      <c r="C270" s="14" t="str">
        <f>VLOOKUP(A:A,'[2]月在岗人员（原表）'!A:C,3,FALSE)</f>
        <v>董家村</v>
      </c>
      <c r="D270" s="14" t="str">
        <f>VLOOKUP(A:A,'[2]月在岗人员（原表）'!A:D,4,FALSE)</f>
        <v>高会云</v>
      </c>
      <c r="E270" s="14" t="s">
        <v>1399</v>
      </c>
      <c r="F270" s="14">
        <v>54</v>
      </c>
      <c r="G270" s="14" t="s">
        <v>1279</v>
      </c>
      <c r="H270" s="14" t="s">
        <v>1276</v>
      </c>
      <c r="I270" s="14">
        <v>36</v>
      </c>
      <c r="J270" s="18">
        <v>19</v>
      </c>
      <c r="K270" s="18">
        <v>684</v>
      </c>
    </row>
    <row r="271" s="3" customFormat="1" ht="14.25" customHeight="1" spans="1:11">
      <c r="A271" s="13">
        <f t="shared" si="4"/>
        <v>268</v>
      </c>
      <c r="B271" s="14" t="str">
        <f>VLOOKUP(A:A,'[2]月在岗人员（原表）'!A:B,2,FALSE)</f>
        <v>域城镇</v>
      </c>
      <c r="C271" s="14" t="str">
        <f>VLOOKUP(A:A,'[2]月在岗人员（原表）'!A:C,3,FALSE)</f>
        <v>董家村</v>
      </c>
      <c r="D271" s="14" t="str">
        <f>VLOOKUP(A:A,'[2]月在岗人员（原表）'!A:D,4,FALSE)</f>
        <v>周丽霞</v>
      </c>
      <c r="E271" s="14" t="s">
        <v>630</v>
      </c>
      <c r="F271" s="14">
        <v>51</v>
      </c>
      <c r="G271" s="14" t="s">
        <v>1279</v>
      </c>
      <c r="H271" s="14" t="s">
        <v>1285</v>
      </c>
      <c r="I271" s="14">
        <v>36</v>
      </c>
      <c r="J271" s="18">
        <v>19</v>
      </c>
      <c r="K271" s="18">
        <v>684</v>
      </c>
    </row>
    <row r="272" s="3" customFormat="1" ht="14.25" customHeight="1" spans="1:11">
      <c r="A272" s="13">
        <f t="shared" si="4"/>
        <v>269</v>
      </c>
      <c r="B272" s="14" t="str">
        <f>VLOOKUP(A:A,'[2]月在岗人员（原表）'!A:B,2,FALSE)</f>
        <v>域城镇</v>
      </c>
      <c r="C272" s="14" t="str">
        <f>VLOOKUP(A:A,'[2]月在岗人员（原表）'!A:C,3,FALSE)</f>
        <v>董家村</v>
      </c>
      <c r="D272" s="14" t="str">
        <f>VLOOKUP(A:A,'[2]月在岗人员（原表）'!A:D,4,FALSE)</f>
        <v>王庆娥</v>
      </c>
      <c r="E272" s="14" t="s">
        <v>1399</v>
      </c>
      <c r="F272" s="14">
        <v>60</v>
      </c>
      <c r="G272" s="14" t="s">
        <v>1279</v>
      </c>
      <c r="H272" s="14" t="s">
        <v>1281</v>
      </c>
      <c r="I272" s="14">
        <v>36</v>
      </c>
      <c r="J272" s="18">
        <v>19</v>
      </c>
      <c r="K272" s="18">
        <v>684</v>
      </c>
    </row>
    <row r="273" s="3" customFormat="1" ht="14.25" customHeight="1" spans="1:11">
      <c r="A273" s="13">
        <f t="shared" si="4"/>
        <v>270</v>
      </c>
      <c r="B273" s="14" t="str">
        <f>VLOOKUP(A:A,'[2]月在岗人员（原表）'!A:B,2,FALSE)</f>
        <v>域城镇</v>
      </c>
      <c r="C273" s="14" t="str">
        <f>VLOOKUP(A:A,'[2]月在岗人员（原表）'!A:C,3,FALSE)</f>
        <v>董家村</v>
      </c>
      <c r="D273" s="14" t="str">
        <f>VLOOKUP(A:A,'[2]月在岗人员（原表）'!A:D,4,FALSE)</f>
        <v>周艾荣</v>
      </c>
      <c r="E273" s="14" t="s">
        <v>1400</v>
      </c>
      <c r="F273" s="14">
        <v>63</v>
      </c>
      <c r="G273" s="14" t="s">
        <v>1279</v>
      </c>
      <c r="H273" s="14" t="s">
        <v>1281</v>
      </c>
      <c r="I273" s="14">
        <v>36</v>
      </c>
      <c r="J273" s="18">
        <v>19</v>
      </c>
      <c r="K273" s="18">
        <v>684</v>
      </c>
    </row>
    <row r="274" s="3" customFormat="1" ht="14.25" customHeight="1" spans="1:11">
      <c r="A274" s="13">
        <f t="shared" si="4"/>
        <v>271</v>
      </c>
      <c r="B274" s="14" t="str">
        <f>VLOOKUP(A:A,'[2]月在岗人员（原表）'!A:B,2,FALSE)</f>
        <v>域城镇</v>
      </c>
      <c r="C274" s="14" t="str">
        <f>VLOOKUP(A:A,'[2]月在岗人员（原表）'!A:C,3,FALSE)</f>
        <v>董家村</v>
      </c>
      <c r="D274" s="14" t="str">
        <f>VLOOKUP(A:A,'[2]月在岗人员（原表）'!A:D,4,FALSE)</f>
        <v>宋本国</v>
      </c>
      <c r="E274" s="14" t="s">
        <v>1401</v>
      </c>
      <c r="F274" s="14">
        <v>51</v>
      </c>
      <c r="G274" s="14" t="s">
        <v>1273</v>
      </c>
      <c r="H274" s="14" t="s">
        <v>1281</v>
      </c>
      <c r="I274" s="14">
        <v>36</v>
      </c>
      <c r="J274" s="18">
        <v>19</v>
      </c>
      <c r="K274" s="18">
        <v>684</v>
      </c>
    </row>
    <row r="275" s="3" customFormat="1" ht="14.25" customHeight="1" spans="1:11">
      <c r="A275" s="13">
        <f t="shared" si="4"/>
        <v>272</v>
      </c>
      <c r="B275" s="14" t="str">
        <f>VLOOKUP(A:A,'[2]月在岗人员（原表）'!A:B,2,FALSE)</f>
        <v>域城镇</v>
      </c>
      <c r="C275" s="14" t="str">
        <f>VLOOKUP(A:A,'[2]月在岗人员（原表）'!A:C,3,FALSE)</f>
        <v>南阎村</v>
      </c>
      <c r="D275" s="14" t="str">
        <f>VLOOKUP(A:A,'[2]月在岗人员（原表）'!A:D,4,FALSE)</f>
        <v>李银昌</v>
      </c>
      <c r="E275" s="14" t="s">
        <v>1402</v>
      </c>
      <c r="F275" s="14">
        <v>61</v>
      </c>
      <c r="G275" s="14" t="s">
        <v>1273</v>
      </c>
      <c r="H275" s="14" t="s">
        <v>1288</v>
      </c>
      <c r="I275" s="14">
        <v>36</v>
      </c>
      <c r="J275" s="18">
        <v>19</v>
      </c>
      <c r="K275" s="18">
        <v>684</v>
      </c>
    </row>
    <row r="276" s="3" customFormat="1" ht="14.25" customHeight="1" spans="1:11">
      <c r="A276" s="13">
        <f t="shared" si="4"/>
        <v>273</v>
      </c>
      <c r="B276" s="14" t="str">
        <f>VLOOKUP(A:A,'[2]月在岗人员（原表）'!A:B,2,FALSE)</f>
        <v>域城镇</v>
      </c>
      <c r="C276" s="14" t="str">
        <f>VLOOKUP(A:A,'[2]月在岗人员（原表）'!A:C,3,FALSE)</f>
        <v>南阎村</v>
      </c>
      <c r="D276" s="14" t="str">
        <f>VLOOKUP(A:A,'[2]月在岗人员（原表）'!A:D,4,FALSE)</f>
        <v>房翠芝</v>
      </c>
      <c r="E276" s="14" t="s">
        <v>1403</v>
      </c>
      <c r="F276" s="14">
        <v>62</v>
      </c>
      <c r="G276" s="14" t="s">
        <v>1279</v>
      </c>
      <c r="H276" s="14" t="s">
        <v>1281</v>
      </c>
      <c r="I276" s="14">
        <v>36</v>
      </c>
      <c r="J276" s="18">
        <v>19</v>
      </c>
      <c r="K276" s="18">
        <v>684</v>
      </c>
    </row>
    <row r="277" s="3" customFormat="1" ht="14.25" customHeight="1" spans="1:11">
      <c r="A277" s="13">
        <f t="shared" si="4"/>
        <v>274</v>
      </c>
      <c r="B277" s="14" t="str">
        <f>VLOOKUP(A:A,'[2]月在岗人员（原表）'!A:B,2,FALSE)</f>
        <v>域城镇</v>
      </c>
      <c r="C277" s="14" t="str">
        <f>VLOOKUP(A:A,'[2]月在岗人员（原表）'!A:C,3,FALSE)</f>
        <v>茜草村</v>
      </c>
      <c r="D277" s="14" t="str">
        <f>VLOOKUP(A:A,'[2]月在岗人员（原表）'!A:D,4,FALSE)</f>
        <v>高传奎</v>
      </c>
      <c r="E277" s="14" t="s">
        <v>1404</v>
      </c>
      <c r="F277" s="14">
        <v>55</v>
      </c>
      <c r="G277" s="14" t="s">
        <v>1273</v>
      </c>
      <c r="H277" s="14" t="s">
        <v>1281</v>
      </c>
      <c r="I277" s="14">
        <v>36</v>
      </c>
      <c r="J277" s="18">
        <v>19</v>
      </c>
      <c r="K277" s="18">
        <v>684</v>
      </c>
    </row>
    <row r="278" s="3" customFormat="1" ht="14.25" customHeight="1" spans="1:11">
      <c r="A278" s="13">
        <f t="shared" si="4"/>
        <v>275</v>
      </c>
      <c r="B278" s="14" t="str">
        <f>VLOOKUP(A:A,'[2]月在岗人员（原表）'!A:B,2,FALSE)</f>
        <v>域城镇</v>
      </c>
      <c r="C278" s="14" t="str">
        <f>VLOOKUP(A:A,'[2]月在岗人员（原表）'!A:C,3,FALSE)</f>
        <v>茜草村</v>
      </c>
      <c r="D278" s="14" t="str">
        <f>VLOOKUP(A:A,'[2]月在岗人员（原表）'!A:D,4,FALSE)</f>
        <v>钱升彪</v>
      </c>
      <c r="E278" s="14" t="s">
        <v>590</v>
      </c>
      <c r="F278" s="14">
        <v>52</v>
      </c>
      <c r="G278" s="14" t="s">
        <v>1273</v>
      </c>
      <c r="H278" s="14" t="s">
        <v>1281</v>
      </c>
      <c r="I278" s="14">
        <v>36</v>
      </c>
      <c r="J278" s="18">
        <v>19</v>
      </c>
      <c r="K278" s="18">
        <v>684</v>
      </c>
    </row>
    <row r="279" s="3" customFormat="1" ht="14.25" customHeight="1" spans="1:11">
      <c r="A279" s="13">
        <f t="shared" si="4"/>
        <v>276</v>
      </c>
      <c r="B279" s="14" t="str">
        <f>VLOOKUP(A:A,'[2]月在岗人员（原表）'!A:B,2,FALSE)</f>
        <v>域城镇</v>
      </c>
      <c r="C279" s="14" t="str">
        <f>VLOOKUP(A:A,'[2]月在岗人员（原表）'!A:C,3,FALSE)</f>
        <v>茜草村</v>
      </c>
      <c r="D279" s="14" t="str">
        <f>VLOOKUP(A:A,'[2]月在岗人员（原表）'!A:D,4,FALSE)</f>
        <v>刘延亮</v>
      </c>
      <c r="E279" s="14" t="s">
        <v>1393</v>
      </c>
      <c r="F279" s="14">
        <v>51</v>
      </c>
      <c r="G279" s="14" t="s">
        <v>1273</v>
      </c>
      <c r="H279" s="14" t="s">
        <v>1274</v>
      </c>
      <c r="I279" s="14">
        <v>36</v>
      </c>
      <c r="J279" s="18">
        <v>19</v>
      </c>
      <c r="K279" s="18">
        <v>684</v>
      </c>
    </row>
    <row r="280" s="3" customFormat="1" ht="14.25" customHeight="1" spans="1:11">
      <c r="A280" s="13">
        <f t="shared" si="4"/>
        <v>277</v>
      </c>
      <c r="B280" s="14" t="str">
        <f>VLOOKUP(A:A,'[2]月在岗人员（原表）'!A:B,2,FALSE)</f>
        <v>域城镇</v>
      </c>
      <c r="C280" s="14" t="str">
        <f>VLOOKUP(A:A,'[2]月在岗人员（原表）'!A:C,3,FALSE)</f>
        <v>茜草村</v>
      </c>
      <c r="D280" s="14" t="str">
        <f>VLOOKUP(A:A,'[2]月在岗人员（原表）'!A:D,4,FALSE)</f>
        <v>吕芳霞</v>
      </c>
      <c r="E280" s="14" t="s">
        <v>628</v>
      </c>
      <c r="F280" s="14">
        <v>54</v>
      </c>
      <c r="G280" s="14" t="s">
        <v>1279</v>
      </c>
      <c r="H280" s="14" t="s">
        <v>1274</v>
      </c>
      <c r="I280" s="14">
        <v>36</v>
      </c>
      <c r="J280" s="18">
        <v>19</v>
      </c>
      <c r="K280" s="18">
        <v>684</v>
      </c>
    </row>
    <row r="281" s="3" customFormat="1" ht="14.25" customHeight="1" spans="1:11">
      <c r="A281" s="13">
        <f t="shared" si="4"/>
        <v>278</v>
      </c>
      <c r="B281" s="14" t="str">
        <f>VLOOKUP(A:A,'[2]月在岗人员（原表）'!A:B,2,FALSE)</f>
        <v>域城镇</v>
      </c>
      <c r="C281" s="14" t="str">
        <f>VLOOKUP(A:A,'[2]月在岗人员（原表）'!A:C,3,FALSE)</f>
        <v>茜草村</v>
      </c>
      <c r="D281" s="14" t="str">
        <f>VLOOKUP(A:A,'[2]月在岗人员（原表）'!A:D,4,FALSE)</f>
        <v>张春红</v>
      </c>
      <c r="E281" s="14" t="s">
        <v>1400</v>
      </c>
      <c r="F281" s="14">
        <v>47</v>
      </c>
      <c r="G281" s="14" t="s">
        <v>1279</v>
      </c>
      <c r="H281" s="14" t="s">
        <v>1285</v>
      </c>
      <c r="I281" s="14">
        <v>36</v>
      </c>
      <c r="J281" s="18">
        <v>19</v>
      </c>
      <c r="K281" s="18">
        <v>684</v>
      </c>
    </row>
    <row r="282" s="3" customFormat="1" ht="14.25" customHeight="1" spans="1:11">
      <c r="A282" s="13">
        <f t="shared" si="4"/>
        <v>279</v>
      </c>
      <c r="B282" s="14" t="str">
        <f>VLOOKUP(A:A,'[2]月在岗人员（原表）'!A:B,2,FALSE)</f>
        <v>域城镇</v>
      </c>
      <c r="C282" s="14" t="str">
        <f>VLOOKUP(A:A,'[2]月在岗人员（原表）'!A:C,3,FALSE)</f>
        <v>茜草村</v>
      </c>
      <c r="D282" s="14" t="str">
        <f>VLOOKUP(A:A,'[2]月在岗人员（原表）'!A:D,4,FALSE)</f>
        <v>梁玉霞</v>
      </c>
      <c r="E282" s="14" t="s">
        <v>1384</v>
      </c>
      <c r="F282" s="14">
        <v>55</v>
      </c>
      <c r="G282" s="14" t="s">
        <v>1279</v>
      </c>
      <c r="H282" s="14" t="s">
        <v>1281</v>
      </c>
      <c r="I282" s="14">
        <v>36</v>
      </c>
      <c r="J282" s="18">
        <v>19</v>
      </c>
      <c r="K282" s="18">
        <v>684</v>
      </c>
    </row>
    <row r="283" s="3" customFormat="1" ht="14.25" customHeight="1" spans="1:11">
      <c r="A283" s="13">
        <f t="shared" si="4"/>
        <v>280</v>
      </c>
      <c r="B283" s="14" t="str">
        <f>VLOOKUP(A:A,'[2]月在岗人员（原表）'!A:B,2,FALSE)</f>
        <v>域城镇</v>
      </c>
      <c r="C283" s="14" t="str">
        <f>VLOOKUP(A:A,'[2]月在岗人员（原表）'!A:C,3,FALSE)</f>
        <v>茜草村</v>
      </c>
      <c r="D283" s="14" t="str">
        <f>VLOOKUP(A:A,'[2]月在岗人员（原表）'!A:D,4,FALSE)</f>
        <v>李秀梅</v>
      </c>
      <c r="E283" s="14" t="s">
        <v>1405</v>
      </c>
      <c r="F283" s="14">
        <v>48</v>
      </c>
      <c r="G283" s="14" t="s">
        <v>1279</v>
      </c>
      <c r="H283" s="14" t="s">
        <v>1276</v>
      </c>
      <c r="I283" s="14">
        <v>36</v>
      </c>
      <c r="J283" s="18">
        <v>19</v>
      </c>
      <c r="K283" s="18">
        <v>684</v>
      </c>
    </row>
    <row r="284" s="3" customFormat="1" ht="14.25" customHeight="1" spans="1:11">
      <c r="A284" s="13">
        <f t="shared" si="4"/>
        <v>281</v>
      </c>
      <c r="B284" s="14" t="str">
        <f>VLOOKUP(A:A,'[2]月在岗人员（原表）'!A:B,2,FALSE)</f>
        <v>域城镇</v>
      </c>
      <c r="C284" s="14" t="str">
        <f>VLOOKUP(A:A,'[2]月在岗人员（原表）'!A:C,3,FALSE)</f>
        <v>茜草村</v>
      </c>
      <c r="D284" s="14" t="str">
        <f>VLOOKUP(A:A,'[2]月在岗人员（原表）'!A:D,4,FALSE)</f>
        <v>吕丰云</v>
      </c>
      <c r="E284" s="14" t="s">
        <v>596</v>
      </c>
      <c r="F284" s="14">
        <v>55</v>
      </c>
      <c r="G284" s="14" t="s">
        <v>1279</v>
      </c>
      <c r="H284" s="14" t="s">
        <v>1300</v>
      </c>
      <c r="I284" s="14">
        <v>36</v>
      </c>
      <c r="J284" s="18">
        <v>19</v>
      </c>
      <c r="K284" s="18">
        <v>684</v>
      </c>
    </row>
    <row r="285" s="3" customFormat="1" ht="14.25" customHeight="1" spans="1:11">
      <c r="A285" s="13">
        <f t="shared" si="4"/>
        <v>282</v>
      </c>
      <c r="B285" s="14" t="str">
        <f>VLOOKUP(A:A,'[2]月在岗人员（原表）'!A:B,2,FALSE)</f>
        <v>域城镇</v>
      </c>
      <c r="C285" s="14" t="str">
        <f>VLOOKUP(A:A,'[2]月在岗人员（原表）'!A:C,3,FALSE)</f>
        <v>夹山</v>
      </c>
      <c r="D285" s="14" t="str">
        <f>VLOOKUP(A:A,'[2]月在岗人员（原表）'!A:D,4,FALSE)</f>
        <v>解爱芳</v>
      </c>
      <c r="E285" s="14" t="s">
        <v>1406</v>
      </c>
      <c r="F285" s="14">
        <v>56</v>
      </c>
      <c r="G285" s="14" t="s">
        <v>1279</v>
      </c>
      <c r="H285" s="14" t="s">
        <v>1281</v>
      </c>
      <c r="I285" s="14">
        <v>36</v>
      </c>
      <c r="J285" s="18">
        <v>19</v>
      </c>
      <c r="K285" s="18">
        <v>684</v>
      </c>
    </row>
    <row r="286" s="3" customFormat="1" ht="14.25" customHeight="1" spans="1:11">
      <c r="A286" s="13">
        <f t="shared" si="4"/>
        <v>283</v>
      </c>
      <c r="B286" s="14" t="str">
        <f>VLOOKUP(A:A,'[2]月在岗人员（原表）'!A:B,2,FALSE)</f>
        <v>域城镇</v>
      </c>
      <c r="C286" s="14" t="str">
        <f>VLOOKUP(A:A,'[2]月在岗人员（原表）'!A:C,3,FALSE)</f>
        <v>夹山</v>
      </c>
      <c r="D286" s="14" t="str">
        <f>VLOOKUP(A:A,'[2]月在岗人员（原表）'!A:D,4,FALSE)</f>
        <v>李尊英</v>
      </c>
      <c r="E286" s="14" t="s">
        <v>1366</v>
      </c>
      <c r="F286" s="14">
        <v>59</v>
      </c>
      <c r="G286" s="14" t="s">
        <v>1279</v>
      </c>
      <c r="H286" s="14" t="s">
        <v>1274</v>
      </c>
      <c r="I286" s="14">
        <v>36</v>
      </c>
      <c r="J286" s="18">
        <v>19</v>
      </c>
      <c r="K286" s="18">
        <v>684</v>
      </c>
    </row>
    <row r="287" s="3" customFormat="1" ht="14.25" customHeight="1" spans="1:11">
      <c r="A287" s="13">
        <f t="shared" si="4"/>
        <v>284</v>
      </c>
      <c r="B287" s="14" t="str">
        <f>VLOOKUP(A:A,'[2]月在岗人员（原表）'!A:B,2,FALSE)</f>
        <v>域城镇</v>
      </c>
      <c r="C287" s="14" t="str">
        <f>VLOOKUP(A:A,'[2]月在岗人员（原表）'!A:C,3,FALSE)</f>
        <v>夹山</v>
      </c>
      <c r="D287" s="14" t="str">
        <f>VLOOKUP(A:A,'[2]月在岗人员（原表）'!A:D,4,FALSE)</f>
        <v>李尊生</v>
      </c>
      <c r="E287" s="14" t="s">
        <v>1407</v>
      </c>
      <c r="F287" s="14">
        <v>62</v>
      </c>
      <c r="G287" s="14" t="s">
        <v>1273</v>
      </c>
      <c r="H287" s="14" t="s">
        <v>1288</v>
      </c>
      <c r="I287" s="14">
        <v>36</v>
      </c>
      <c r="J287" s="18">
        <v>19</v>
      </c>
      <c r="K287" s="18">
        <v>684</v>
      </c>
    </row>
    <row r="288" s="3" customFormat="1" ht="14.25" customHeight="1" spans="1:11">
      <c r="A288" s="13">
        <f t="shared" si="4"/>
        <v>285</v>
      </c>
      <c r="B288" s="14" t="str">
        <f>VLOOKUP(A:A,'[2]月在岗人员（原表）'!A:B,2,FALSE)</f>
        <v>域城镇</v>
      </c>
      <c r="C288" s="14" t="str">
        <f>VLOOKUP(A:A,'[2]月在岗人员（原表）'!A:C,3,FALSE)</f>
        <v>夹山</v>
      </c>
      <c r="D288" s="14" t="str">
        <f>VLOOKUP(A:A,'[2]月在岗人员（原表）'!A:D,4,FALSE)</f>
        <v>吴光军</v>
      </c>
      <c r="E288" s="14" t="s">
        <v>1407</v>
      </c>
      <c r="F288" s="14">
        <v>57</v>
      </c>
      <c r="G288" s="14" t="s">
        <v>1273</v>
      </c>
      <c r="H288" s="14" t="s">
        <v>1281</v>
      </c>
      <c r="I288" s="14">
        <v>36</v>
      </c>
      <c r="J288" s="18">
        <v>19</v>
      </c>
      <c r="K288" s="18">
        <v>684</v>
      </c>
    </row>
    <row r="289" s="3" customFormat="1" ht="14.25" customHeight="1" spans="1:11">
      <c r="A289" s="13">
        <f t="shared" si="4"/>
        <v>286</v>
      </c>
      <c r="B289" s="14" t="str">
        <f>VLOOKUP(A:A,'[2]月在岗人员（原表）'!A:B,2,FALSE)</f>
        <v>域城镇</v>
      </c>
      <c r="C289" s="14" t="str">
        <f>VLOOKUP(A:A,'[2]月在岗人员（原表）'!A:C,3,FALSE)</f>
        <v>夹山</v>
      </c>
      <c r="D289" s="14" t="str">
        <f>VLOOKUP(A:A,'[2]月在岗人员（原表）'!A:D,4,FALSE)</f>
        <v>吴兆富</v>
      </c>
      <c r="E289" s="14" t="s">
        <v>1408</v>
      </c>
      <c r="F289" s="14">
        <v>60</v>
      </c>
      <c r="G289" s="14" t="s">
        <v>1273</v>
      </c>
      <c r="H289" s="14" t="s">
        <v>1276</v>
      </c>
      <c r="I289" s="14">
        <v>36</v>
      </c>
      <c r="J289" s="18">
        <v>19</v>
      </c>
      <c r="K289" s="18">
        <v>684</v>
      </c>
    </row>
    <row r="290" s="3" customFormat="1" ht="14.25" customHeight="1" spans="1:11">
      <c r="A290" s="13">
        <f t="shared" si="4"/>
        <v>287</v>
      </c>
      <c r="B290" s="14" t="str">
        <f>VLOOKUP(A:A,'[2]月在岗人员（原表）'!A:B,2,FALSE)</f>
        <v>域城镇</v>
      </c>
      <c r="C290" s="14" t="str">
        <f>VLOOKUP(A:A,'[2]月在岗人员（原表）'!A:C,3,FALSE)</f>
        <v>夹山</v>
      </c>
      <c r="D290" s="14" t="str">
        <f>VLOOKUP(A:A,'[2]月在岗人员（原表）'!A:D,4,FALSE)</f>
        <v>逯秀花</v>
      </c>
      <c r="E290" s="14" t="s">
        <v>1254</v>
      </c>
      <c r="F290" s="14">
        <v>57</v>
      </c>
      <c r="G290" s="14" t="s">
        <v>1279</v>
      </c>
      <c r="H290" s="14" t="s">
        <v>1285</v>
      </c>
      <c r="I290" s="14">
        <v>36</v>
      </c>
      <c r="J290" s="18">
        <v>19</v>
      </c>
      <c r="K290" s="18">
        <v>684</v>
      </c>
    </row>
    <row r="291" s="3" customFormat="1" ht="14.25" customHeight="1" spans="1:11">
      <c r="A291" s="13">
        <f t="shared" si="4"/>
        <v>288</v>
      </c>
      <c r="B291" s="14" t="str">
        <f>VLOOKUP(A:A,'[2]月在岗人员（原表）'!A:B,2,FALSE)</f>
        <v>域城镇</v>
      </c>
      <c r="C291" s="14" t="str">
        <f>VLOOKUP(A:A,'[2]月在岗人员（原表）'!A:C,3,FALSE)</f>
        <v>石匣</v>
      </c>
      <c r="D291" s="14" t="str">
        <f>VLOOKUP(A:A,'[2]月在岗人员（原表）'!A:D,4,FALSE)</f>
        <v>刘爱莲</v>
      </c>
      <c r="E291" s="14" t="s">
        <v>1394</v>
      </c>
      <c r="F291" s="14">
        <v>65</v>
      </c>
      <c r="G291" s="14" t="s">
        <v>1279</v>
      </c>
      <c r="H291" s="14" t="s">
        <v>1274</v>
      </c>
      <c r="I291" s="14">
        <v>36</v>
      </c>
      <c r="J291" s="18">
        <v>19</v>
      </c>
      <c r="K291" s="18">
        <v>684</v>
      </c>
    </row>
    <row r="292" s="3" customFormat="1" ht="14.25" customHeight="1" spans="1:11">
      <c r="A292" s="13">
        <f t="shared" si="4"/>
        <v>289</v>
      </c>
      <c r="B292" s="14" t="str">
        <f>VLOOKUP(A:A,'[2]月在岗人员（原表）'!A:B,2,FALSE)</f>
        <v>域城镇</v>
      </c>
      <c r="C292" s="14" t="str">
        <f>VLOOKUP(A:A,'[2]月在岗人员（原表）'!A:C,3,FALSE)</f>
        <v>石匣</v>
      </c>
      <c r="D292" s="14" t="str">
        <f>VLOOKUP(A:A,'[2]月在岗人员（原表）'!A:D,4,FALSE)</f>
        <v>穆凤花</v>
      </c>
      <c r="E292" s="14" t="s">
        <v>65</v>
      </c>
      <c r="F292" s="14">
        <v>62</v>
      </c>
      <c r="G292" s="14" t="s">
        <v>1279</v>
      </c>
      <c r="H292" s="14" t="s">
        <v>1281</v>
      </c>
      <c r="I292" s="14">
        <v>36</v>
      </c>
      <c r="J292" s="18">
        <v>19</v>
      </c>
      <c r="K292" s="18">
        <v>684</v>
      </c>
    </row>
    <row r="293" s="3" customFormat="1" ht="14.25" customHeight="1" spans="1:11">
      <c r="A293" s="13">
        <f t="shared" si="4"/>
        <v>290</v>
      </c>
      <c r="B293" s="14" t="str">
        <f>VLOOKUP(A:A,'[2]月在岗人员（原表）'!A:B,2,FALSE)</f>
        <v>域城镇</v>
      </c>
      <c r="C293" s="14" t="str">
        <f>VLOOKUP(A:A,'[2]月在岗人员（原表）'!A:C,3,FALSE)</f>
        <v>石匣</v>
      </c>
      <c r="D293" s="14" t="str">
        <f>VLOOKUP(A:A,'[2]月在岗人员（原表）'!A:D,4,FALSE)</f>
        <v>李长红</v>
      </c>
      <c r="E293" s="14" t="s">
        <v>647</v>
      </c>
      <c r="F293" s="14">
        <v>63</v>
      </c>
      <c r="G293" s="14" t="s">
        <v>1273</v>
      </c>
      <c r="H293" s="14" t="s">
        <v>1300</v>
      </c>
      <c r="I293" s="14">
        <v>36</v>
      </c>
      <c r="J293" s="18">
        <v>19</v>
      </c>
      <c r="K293" s="18">
        <v>684</v>
      </c>
    </row>
    <row r="294" s="3" customFormat="1" ht="14.25" customHeight="1" spans="1:11">
      <c r="A294" s="13">
        <f t="shared" si="4"/>
        <v>291</v>
      </c>
      <c r="B294" s="14" t="str">
        <f>VLOOKUP(A:A,'[2]月在岗人员（原表）'!A:B,2,FALSE)</f>
        <v>域城镇</v>
      </c>
      <c r="C294" s="14" t="str">
        <f>VLOOKUP(A:A,'[2]月在岗人员（原表）'!A:C,3,FALSE)</f>
        <v>石匣</v>
      </c>
      <c r="D294" s="14" t="str">
        <f>VLOOKUP(A:A,'[2]月在岗人员（原表）'!A:D,4,FALSE)</f>
        <v>刘桂莲</v>
      </c>
      <c r="E294" s="14" t="s">
        <v>1409</v>
      </c>
      <c r="F294" s="14">
        <v>60</v>
      </c>
      <c r="G294" s="14" t="s">
        <v>1279</v>
      </c>
      <c r="H294" s="14" t="s">
        <v>1281</v>
      </c>
      <c r="I294" s="14">
        <v>36</v>
      </c>
      <c r="J294" s="18">
        <v>19</v>
      </c>
      <c r="K294" s="18">
        <v>684</v>
      </c>
    </row>
    <row r="295" s="3" customFormat="1" ht="14.25" customHeight="1" spans="1:11">
      <c r="A295" s="13">
        <f t="shared" si="4"/>
        <v>292</v>
      </c>
      <c r="B295" s="14" t="str">
        <f>VLOOKUP(A:A,'[2]月在岗人员（原表）'!A:B,2,FALSE)</f>
        <v>域城镇</v>
      </c>
      <c r="C295" s="14" t="str">
        <f>VLOOKUP(A:A,'[2]月在岗人员（原表）'!A:C,3,FALSE)</f>
        <v>龙堂村</v>
      </c>
      <c r="D295" s="14" t="str">
        <f>VLOOKUP(A:A,'[2]月在岗人员（原表）'!A:D,4,FALSE)</f>
        <v>刘建国</v>
      </c>
      <c r="E295" s="14" t="s">
        <v>1388</v>
      </c>
      <c r="F295" s="14">
        <v>48</v>
      </c>
      <c r="G295" s="14" t="s">
        <v>1273</v>
      </c>
      <c r="H295" s="14" t="s">
        <v>1276</v>
      </c>
      <c r="I295" s="14">
        <v>36</v>
      </c>
      <c r="J295" s="18">
        <v>19</v>
      </c>
      <c r="K295" s="18">
        <v>684</v>
      </c>
    </row>
    <row r="296" s="3" customFormat="1" ht="14.25" customHeight="1" spans="1:11">
      <c r="A296" s="13">
        <f t="shared" si="4"/>
        <v>293</v>
      </c>
      <c r="B296" s="14" t="str">
        <f>VLOOKUP(A:A,'[2]月在岗人员（原表）'!A:B,2,FALSE)</f>
        <v>域城镇</v>
      </c>
      <c r="C296" s="14" t="str">
        <f>VLOOKUP(A:A,'[2]月在岗人员（原表）'!A:C,3,FALSE)</f>
        <v>龙堂村</v>
      </c>
      <c r="D296" s="14" t="str">
        <f>VLOOKUP(A:A,'[2]月在岗人员（原表）'!A:D,4,FALSE)</f>
        <v>吴秀玲</v>
      </c>
      <c r="E296" s="14" t="s">
        <v>716</v>
      </c>
      <c r="F296" s="14">
        <v>63</v>
      </c>
      <c r="G296" s="14" t="s">
        <v>1279</v>
      </c>
      <c r="H296" s="14" t="s">
        <v>1283</v>
      </c>
      <c r="I296" s="14">
        <v>36</v>
      </c>
      <c r="J296" s="18">
        <v>19</v>
      </c>
      <c r="K296" s="18">
        <v>684</v>
      </c>
    </row>
    <row r="297" s="3" customFormat="1" ht="14.25" customHeight="1" spans="1:11">
      <c r="A297" s="13">
        <f t="shared" si="4"/>
        <v>294</v>
      </c>
      <c r="B297" s="14" t="str">
        <f>VLOOKUP(A:A,'[2]月在岗人员（原表）'!A:B,2,FALSE)</f>
        <v>域城镇</v>
      </c>
      <c r="C297" s="14" t="str">
        <f>VLOOKUP(A:A,'[2]月在岗人员（原表）'!A:C,3,FALSE)</f>
        <v>龙堂村</v>
      </c>
      <c r="D297" s="14" t="str">
        <f>VLOOKUP(A:A,'[2]月在岗人员（原表）'!A:D,4,FALSE)</f>
        <v>王云家</v>
      </c>
      <c r="E297" s="14" t="s">
        <v>1395</v>
      </c>
      <c r="F297" s="14">
        <v>60</v>
      </c>
      <c r="G297" s="14" t="s">
        <v>1273</v>
      </c>
      <c r="H297" s="14" t="s">
        <v>1283</v>
      </c>
      <c r="I297" s="14">
        <v>30</v>
      </c>
      <c r="J297" s="18">
        <v>19</v>
      </c>
      <c r="K297" s="18">
        <v>570</v>
      </c>
    </row>
    <row r="298" s="3" customFormat="1" ht="14.25" customHeight="1" spans="1:11">
      <c r="A298" s="13">
        <f t="shared" si="4"/>
        <v>295</v>
      </c>
      <c r="B298" s="14" t="str">
        <f>VLOOKUP(A:A,'[2]月在岗人员（原表）'!A:B,2,FALSE)</f>
        <v>域城镇</v>
      </c>
      <c r="C298" s="14" t="str">
        <f>VLOOKUP(A:A,'[2]月在岗人员（原表）'!A:C,3,FALSE)</f>
        <v>汪溪村</v>
      </c>
      <c r="D298" s="14" t="str">
        <f>VLOOKUP(A:A,'[2]月在岗人员（原表）'!A:D,4,FALSE)</f>
        <v>孙即智</v>
      </c>
      <c r="E298" s="14" t="s">
        <v>1410</v>
      </c>
      <c r="F298" s="14">
        <v>65</v>
      </c>
      <c r="G298" s="14" t="s">
        <v>1273</v>
      </c>
      <c r="H298" s="14" t="s">
        <v>1288</v>
      </c>
      <c r="I298" s="14">
        <v>36</v>
      </c>
      <c r="J298" s="18">
        <v>19</v>
      </c>
      <c r="K298" s="18">
        <v>684</v>
      </c>
    </row>
    <row r="299" s="3" customFormat="1" ht="14.25" customHeight="1" spans="1:11">
      <c r="A299" s="13">
        <f t="shared" si="4"/>
        <v>296</v>
      </c>
      <c r="B299" s="14" t="str">
        <f>VLOOKUP(A:A,'[2]月在岗人员（原表）'!A:B,2,FALSE)</f>
        <v>域城镇</v>
      </c>
      <c r="C299" s="14" t="str">
        <f>VLOOKUP(A:A,'[2]月在岗人员（原表）'!A:C,3,FALSE)</f>
        <v>汪溪村</v>
      </c>
      <c r="D299" s="14" t="str">
        <f>VLOOKUP(A:A,'[2]月在岗人员（原表）'!A:D,4,FALSE)</f>
        <v>孙淑琴</v>
      </c>
      <c r="E299" s="14" t="s">
        <v>1384</v>
      </c>
      <c r="F299" s="14">
        <v>63</v>
      </c>
      <c r="G299" s="14" t="s">
        <v>1279</v>
      </c>
      <c r="H299" s="14" t="s">
        <v>1281</v>
      </c>
      <c r="I299" s="14">
        <v>36</v>
      </c>
      <c r="J299" s="18">
        <v>19</v>
      </c>
      <c r="K299" s="18">
        <v>684</v>
      </c>
    </row>
    <row r="300" s="3" customFormat="1" ht="14.25" customHeight="1" spans="1:11">
      <c r="A300" s="13">
        <f t="shared" si="4"/>
        <v>297</v>
      </c>
      <c r="B300" s="14" t="str">
        <f>VLOOKUP(A:A,'[2]月在岗人员（原表）'!A:B,2,FALSE)</f>
        <v>域城镇</v>
      </c>
      <c r="C300" s="14" t="str">
        <f>VLOOKUP(A:A,'[2]月在岗人员（原表）'!A:C,3,FALSE)</f>
        <v>桃园</v>
      </c>
      <c r="D300" s="14" t="str">
        <f>VLOOKUP(A:A,'[2]月在岗人员（原表）'!A:D,4,FALSE)</f>
        <v>李作孟</v>
      </c>
      <c r="E300" s="14" t="s">
        <v>1411</v>
      </c>
      <c r="F300" s="14">
        <v>60</v>
      </c>
      <c r="G300" s="14" t="s">
        <v>1273</v>
      </c>
      <c r="H300" s="14" t="s">
        <v>1281</v>
      </c>
      <c r="I300" s="14">
        <v>36</v>
      </c>
      <c r="J300" s="18">
        <v>19</v>
      </c>
      <c r="K300" s="18">
        <v>684</v>
      </c>
    </row>
    <row r="301" s="3" customFormat="1" ht="14.25" customHeight="1" spans="1:11">
      <c r="A301" s="13">
        <f t="shared" si="4"/>
        <v>298</v>
      </c>
      <c r="B301" s="14" t="str">
        <f>VLOOKUP(A:A,'[2]月在岗人员（原表）'!A:B,2,FALSE)</f>
        <v>域城镇</v>
      </c>
      <c r="C301" s="14" t="str">
        <f>VLOOKUP(A:A,'[2]月在岗人员（原表）'!A:C,3,FALSE)</f>
        <v>桃园</v>
      </c>
      <c r="D301" s="14" t="str">
        <f>VLOOKUP(A:A,'[2]月在岗人员（原表）'!A:D,4,FALSE)</f>
        <v>刘秀花</v>
      </c>
      <c r="E301" s="14" t="s">
        <v>1412</v>
      </c>
      <c r="F301" s="14">
        <v>59</v>
      </c>
      <c r="G301" s="14" t="s">
        <v>1279</v>
      </c>
      <c r="H301" s="14" t="s">
        <v>1274</v>
      </c>
      <c r="I301" s="14">
        <v>36</v>
      </c>
      <c r="J301" s="18">
        <v>19</v>
      </c>
      <c r="K301" s="18">
        <v>684</v>
      </c>
    </row>
    <row r="302" s="3" customFormat="1" ht="14.25" customHeight="1" spans="1:11">
      <c r="A302" s="13">
        <f t="shared" si="4"/>
        <v>299</v>
      </c>
      <c r="B302" s="14" t="str">
        <f>VLOOKUP(A:A,'[2]月在岗人员（原表）'!A:B,2,FALSE)</f>
        <v>域城镇</v>
      </c>
      <c r="C302" s="14" t="str">
        <f>VLOOKUP(A:A,'[2]月在岗人员（原表）'!A:C,3,FALSE)</f>
        <v>桃园</v>
      </c>
      <c r="D302" s="14" t="str">
        <f>VLOOKUP(A:A,'[2]月在岗人员（原表）'!A:D,4,FALSE)</f>
        <v>吕玉霞</v>
      </c>
      <c r="E302" s="14" t="s">
        <v>628</v>
      </c>
      <c r="F302" s="14">
        <v>57</v>
      </c>
      <c r="G302" s="14" t="s">
        <v>1279</v>
      </c>
      <c r="H302" s="14" t="s">
        <v>1288</v>
      </c>
      <c r="I302" s="14">
        <v>36</v>
      </c>
      <c r="J302" s="18">
        <v>19</v>
      </c>
      <c r="K302" s="18">
        <v>684</v>
      </c>
    </row>
    <row r="303" s="3" customFormat="1" ht="14.25" customHeight="1" spans="1:11">
      <c r="A303" s="13">
        <f t="shared" si="4"/>
        <v>300</v>
      </c>
      <c r="B303" s="14" t="str">
        <f>VLOOKUP(A:A,'[2]月在岗人员（原表）'!A:B,2,FALSE)</f>
        <v>域城镇</v>
      </c>
      <c r="C303" s="14" t="str">
        <f>VLOOKUP(A:A,'[2]月在岗人员（原表）'!A:C,3,FALSE)</f>
        <v>桃园</v>
      </c>
      <c r="D303" s="14" t="str">
        <f>VLOOKUP(A:A,'[2]月在岗人员（原表）'!A:D,4,FALSE)</f>
        <v>蒋永芳</v>
      </c>
      <c r="E303" s="14" t="s">
        <v>1413</v>
      </c>
      <c r="F303" s="14">
        <v>56</v>
      </c>
      <c r="G303" s="14" t="s">
        <v>1279</v>
      </c>
      <c r="H303" s="14" t="s">
        <v>1276</v>
      </c>
      <c r="I303" s="14">
        <v>36</v>
      </c>
      <c r="J303" s="18">
        <v>19</v>
      </c>
      <c r="K303" s="18">
        <v>684</v>
      </c>
    </row>
    <row r="304" s="3" customFormat="1" ht="14.25" customHeight="1" spans="1:11">
      <c r="A304" s="13">
        <f t="shared" si="4"/>
        <v>301</v>
      </c>
      <c r="B304" s="14" t="str">
        <f>VLOOKUP(A:A,'[2]月在岗人员（原表）'!A:B,2,FALSE)</f>
        <v>域城镇</v>
      </c>
      <c r="C304" s="14" t="str">
        <f>VLOOKUP(A:A,'[2]月在岗人员（原表）'!A:C,3,FALSE)</f>
        <v>东厢村</v>
      </c>
      <c r="D304" s="14" t="str">
        <f>VLOOKUP(A:A,'[2]月在岗人员（原表）'!A:D,4,FALSE)</f>
        <v>韩红利</v>
      </c>
      <c r="E304" s="14" t="s">
        <v>1022</v>
      </c>
      <c r="F304" s="14">
        <v>52</v>
      </c>
      <c r="G304" s="14" t="s">
        <v>1273</v>
      </c>
      <c r="H304" s="14" t="s">
        <v>1274</v>
      </c>
      <c r="I304" s="14">
        <v>36</v>
      </c>
      <c r="J304" s="18">
        <v>19</v>
      </c>
      <c r="K304" s="18">
        <v>684</v>
      </c>
    </row>
    <row r="305" s="3" customFormat="1" ht="14.25" customHeight="1" spans="1:11">
      <c r="A305" s="13">
        <f t="shared" si="4"/>
        <v>302</v>
      </c>
      <c r="B305" s="14" t="str">
        <f>VLOOKUP(A:A,'[2]月在岗人员（原表）'!A:B,2,FALSE)</f>
        <v>域城镇</v>
      </c>
      <c r="C305" s="14" t="str">
        <f>VLOOKUP(A:A,'[2]月在岗人员（原表）'!A:C,3,FALSE)</f>
        <v>东厢村</v>
      </c>
      <c r="D305" s="14" t="str">
        <f>VLOOKUP(A:A,'[2]月在岗人员（原表）'!A:D,4,FALSE)</f>
        <v>韩兵祥</v>
      </c>
      <c r="E305" s="14" t="s">
        <v>1390</v>
      </c>
      <c r="F305" s="14">
        <v>58</v>
      </c>
      <c r="G305" s="14" t="s">
        <v>1273</v>
      </c>
      <c r="H305" s="14" t="s">
        <v>1283</v>
      </c>
      <c r="I305" s="14">
        <v>30</v>
      </c>
      <c r="J305" s="18">
        <v>19</v>
      </c>
      <c r="K305" s="18">
        <v>570</v>
      </c>
    </row>
    <row r="306" s="3" customFormat="1" ht="14.25" customHeight="1" spans="1:11">
      <c r="A306" s="13">
        <f t="shared" si="4"/>
        <v>303</v>
      </c>
      <c r="B306" s="14" t="str">
        <f>VLOOKUP(A:A,'[2]月在岗人员（原表）'!A:B,2,FALSE)</f>
        <v>域城镇</v>
      </c>
      <c r="C306" s="14" t="str">
        <f>VLOOKUP(A:A,'[2]月在岗人员（原表）'!A:C,3,FALSE)</f>
        <v>姚家峪</v>
      </c>
      <c r="D306" s="14" t="str">
        <f>VLOOKUP(A:A,'[2]月在岗人员（原表）'!A:D,4,FALSE)</f>
        <v>钱家胜</v>
      </c>
      <c r="E306" s="14" t="s">
        <v>1414</v>
      </c>
      <c r="F306" s="14">
        <v>60</v>
      </c>
      <c r="G306" s="14" t="s">
        <v>1273</v>
      </c>
      <c r="H306" s="14" t="s">
        <v>1283</v>
      </c>
      <c r="I306" s="14">
        <v>32</v>
      </c>
      <c r="J306" s="18">
        <v>19</v>
      </c>
      <c r="K306" s="18">
        <v>608</v>
      </c>
    </row>
    <row r="307" s="3" customFormat="1" ht="14.25" customHeight="1" spans="1:11">
      <c r="A307" s="13">
        <f t="shared" si="4"/>
        <v>304</v>
      </c>
      <c r="B307" s="14" t="str">
        <f>VLOOKUP(A:A,'[2]月在岗人员（原表）'!A:B,2,FALSE)</f>
        <v>域城镇</v>
      </c>
      <c r="C307" s="14" t="str">
        <f>VLOOKUP(A:A,'[2]月在岗人员（原表）'!A:C,3,FALSE)</f>
        <v>姚家峪</v>
      </c>
      <c r="D307" s="14" t="str">
        <f>VLOOKUP(A:A,'[2]月在岗人员（原表）'!A:D,4,FALSE)</f>
        <v>刘同弟</v>
      </c>
      <c r="E307" s="14" t="s">
        <v>1415</v>
      </c>
      <c r="F307" s="14">
        <v>60</v>
      </c>
      <c r="G307" s="14" t="s">
        <v>1273</v>
      </c>
      <c r="H307" s="14" t="s">
        <v>1283</v>
      </c>
      <c r="I307" s="14">
        <v>30</v>
      </c>
      <c r="J307" s="18">
        <v>19</v>
      </c>
      <c r="K307" s="18">
        <v>570</v>
      </c>
    </row>
    <row r="308" s="3" customFormat="1" ht="14.25" customHeight="1" spans="1:11">
      <c r="A308" s="13">
        <f t="shared" si="4"/>
        <v>305</v>
      </c>
      <c r="B308" s="14" t="str">
        <f>VLOOKUP(A:A,'[2]月在岗人员（原表）'!A:B,2,FALSE)</f>
        <v>域城镇</v>
      </c>
      <c r="C308" s="14" t="str">
        <f>VLOOKUP(A:A,'[2]月在岗人员（原表）'!A:C,3,FALSE)</f>
        <v>尚庄村</v>
      </c>
      <c r="D308" s="14" t="str">
        <f>VLOOKUP(A:A,'[2]月在岗人员（原表）'!A:D,4,FALSE)</f>
        <v>王淑华</v>
      </c>
      <c r="E308" s="14" t="s">
        <v>1412</v>
      </c>
      <c r="F308" s="14">
        <v>60</v>
      </c>
      <c r="G308" s="14" t="s">
        <v>1279</v>
      </c>
      <c r="H308" s="14" t="s">
        <v>1274</v>
      </c>
      <c r="I308" s="14">
        <v>36</v>
      </c>
      <c r="J308" s="18">
        <v>19</v>
      </c>
      <c r="K308" s="18">
        <v>684</v>
      </c>
    </row>
    <row r="309" s="3" customFormat="1" ht="14.25" customHeight="1" spans="1:11">
      <c r="A309" s="13">
        <f t="shared" si="4"/>
        <v>306</v>
      </c>
      <c r="B309" s="14" t="str">
        <f>VLOOKUP(A:A,'[2]月在岗人员（原表）'!A:B,2,FALSE)</f>
        <v>域城镇</v>
      </c>
      <c r="C309" s="14" t="str">
        <f>VLOOKUP(A:A,'[2]月在岗人员（原表）'!A:C,3,FALSE)</f>
        <v>尚庄村</v>
      </c>
      <c r="D309" s="14" t="str">
        <f>VLOOKUP(A:A,'[2]月在岗人员（原表）'!A:D,4,FALSE)</f>
        <v>王念永</v>
      </c>
      <c r="E309" s="14" t="s">
        <v>1416</v>
      </c>
      <c r="F309" s="14">
        <v>51</v>
      </c>
      <c r="G309" s="14" t="s">
        <v>1273</v>
      </c>
      <c r="H309" s="14" t="s">
        <v>1281</v>
      </c>
      <c r="I309" s="14">
        <v>36</v>
      </c>
      <c r="J309" s="18">
        <v>19</v>
      </c>
      <c r="K309" s="18">
        <v>684</v>
      </c>
    </row>
    <row r="310" s="3" customFormat="1" ht="14.25" customHeight="1" spans="1:11">
      <c r="A310" s="13">
        <f t="shared" si="4"/>
        <v>307</v>
      </c>
      <c r="B310" s="14" t="str">
        <f>VLOOKUP(A:A,'[2]月在岗人员（原表）'!A:B,2,FALSE)</f>
        <v>域城镇</v>
      </c>
      <c r="C310" s="14" t="str">
        <f>VLOOKUP(A:A,'[2]月在岗人员（原表）'!A:C,3,FALSE)</f>
        <v>尚庄村</v>
      </c>
      <c r="D310" s="14" t="str">
        <f>VLOOKUP(A:A,'[2]月在岗人员（原表）'!A:D,4,FALSE)</f>
        <v>孙兆新</v>
      </c>
      <c r="E310" s="14" t="s">
        <v>1417</v>
      </c>
      <c r="F310" s="14">
        <v>62</v>
      </c>
      <c r="G310" s="14" t="s">
        <v>1273</v>
      </c>
      <c r="H310" s="14" t="s">
        <v>1285</v>
      </c>
      <c r="I310" s="14">
        <v>36</v>
      </c>
      <c r="J310" s="18">
        <v>19</v>
      </c>
      <c r="K310" s="18">
        <v>684</v>
      </c>
    </row>
    <row r="311" s="3" customFormat="1" ht="14.25" customHeight="1" spans="1:11">
      <c r="A311" s="13">
        <f t="shared" si="4"/>
        <v>308</v>
      </c>
      <c r="B311" s="14" t="str">
        <f>VLOOKUP(A:A,'[2]月在岗人员（原表）'!A:B,2,FALSE)</f>
        <v>域城镇</v>
      </c>
      <c r="C311" s="14" t="str">
        <f>VLOOKUP(A:A,'[2]月在岗人员（原表）'!A:C,3,FALSE)</f>
        <v>尚庄村</v>
      </c>
      <c r="D311" s="14" t="str">
        <f>VLOOKUP(A:A,'[2]月在岗人员（原表）'!A:D,4,FALSE)</f>
        <v>段清田</v>
      </c>
      <c r="E311" s="14" t="s">
        <v>1100</v>
      </c>
      <c r="F311" s="14">
        <v>55</v>
      </c>
      <c r="G311" s="14" t="s">
        <v>1273</v>
      </c>
      <c r="H311" s="14" t="s">
        <v>1274</v>
      </c>
      <c r="I311" s="14">
        <v>36</v>
      </c>
      <c r="J311" s="18">
        <v>19</v>
      </c>
      <c r="K311" s="18">
        <v>684</v>
      </c>
    </row>
    <row r="312" s="3" customFormat="1" ht="14.25" customHeight="1" spans="1:11">
      <c r="A312" s="13">
        <f t="shared" si="4"/>
        <v>309</v>
      </c>
      <c r="B312" s="14" t="str">
        <f>VLOOKUP(A:A,'[2]月在岗人员（原表）'!A:B,2,FALSE)</f>
        <v>域城镇</v>
      </c>
      <c r="C312" s="14" t="str">
        <f>VLOOKUP(A:A,'[2]月在岗人员（原表）'!A:C,3,FALSE)</f>
        <v>青龙湾村</v>
      </c>
      <c r="D312" s="14" t="str">
        <f>VLOOKUP(A:A,'[2]月在岗人员（原表）'!A:D,4,FALSE)</f>
        <v>杨悦娟</v>
      </c>
      <c r="E312" s="14" t="s">
        <v>1159</v>
      </c>
      <c r="F312" s="14">
        <v>57</v>
      </c>
      <c r="G312" s="14" t="s">
        <v>1279</v>
      </c>
      <c r="H312" s="14" t="s">
        <v>1276</v>
      </c>
      <c r="I312" s="14">
        <v>36</v>
      </c>
      <c r="J312" s="18">
        <v>19</v>
      </c>
      <c r="K312" s="18">
        <v>684</v>
      </c>
    </row>
    <row r="313" s="3" customFormat="1" ht="14.25" customHeight="1" spans="1:11">
      <c r="A313" s="13">
        <f t="shared" si="4"/>
        <v>310</v>
      </c>
      <c r="B313" s="14" t="str">
        <f>VLOOKUP(A:A,'[2]月在岗人员（原表）'!A:B,2,FALSE)</f>
        <v>域城镇</v>
      </c>
      <c r="C313" s="14" t="str">
        <f>VLOOKUP(A:A,'[2]月在岗人员（原表）'!A:C,3,FALSE)</f>
        <v>青龙湾村</v>
      </c>
      <c r="D313" s="14" t="str">
        <f>VLOOKUP(A:A,'[2]月在岗人员（原表）'!A:D,4,FALSE)</f>
        <v>杨秀珍</v>
      </c>
      <c r="E313" s="14" t="s">
        <v>1418</v>
      </c>
      <c r="F313" s="14">
        <v>64</v>
      </c>
      <c r="G313" s="14" t="s">
        <v>1279</v>
      </c>
      <c r="H313" s="14" t="s">
        <v>1281</v>
      </c>
      <c r="I313" s="14">
        <v>36</v>
      </c>
      <c r="J313" s="18">
        <v>19</v>
      </c>
      <c r="K313" s="18">
        <v>684</v>
      </c>
    </row>
    <row r="314" s="3" customFormat="1" ht="14.25" customHeight="1" spans="1:11">
      <c r="A314" s="13">
        <f t="shared" si="4"/>
        <v>311</v>
      </c>
      <c r="B314" s="14" t="str">
        <f>VLOOKUP(A:A,'[2]月在岗人员（原表）'!A:B,2,FALSE)</f>
        <v>域城镇</v>
      </c>
      <c r="C314" s="14" t="str">
        <f>VLOOKUP(A:A,'[2]月在岗人员（原表）'!A:C,3,FALSE)</f>
        <v>青龙湾村</v>
      </c>
      <c r="D314" s="14" t="str">
        <f>VLOOKUP(A:A,'[2]月在岗人员（原表）'!A:D,4,FALSE)</f>
        <v>李秀芝</v>
      </c>
      <c r="E314" s="14" t="s">
        <v>1366</v>
      </c>
      <c r="F314" s="14">
        <v>57</v>
      </c>
      <c r="G314" s="14" t="s">
        <v>1279</v>
      </c>
      <c r="H314" s="14" t="s">
        <v>1288</v>
      </c>
      <c r="I314" s="14">
        <v>36</v>
      </c>
      <c r="J314" s="18">
        <v>19</v>
      </c>
      <c r="K314" s="18">
        <v>684</v>
      </c>
    </row>
    <row r="315" s="3" customFormat="1" ht="14.25" customHeight="1" spans="1:11">
      <c r="A315" s="13">
        <f t="shared" si="4"/>
        <v>312</v>
      </c>
      <c r="B315" s="14" t="str">
        <f>VLOOKUP(A:A,'[2]月在岗人员（原表）'!A:B,2,FALSE)</f>
        <v>域城镇</v>
      </c>
      <c r="C315" s="14" t="str">
        <f>VLOOKUP(A:A,'[2]月在岗人员（原表）'!A:C,3,FALSE)</f>
        <v>青龙湾村</v>
      </c>
      <c r="D315" s="14" t="str">
        <f>VLOOKUP(A:A,'[2]月在岗人员（原表）'!A:D,4,FALSE)</f>
        <v>高福翠</v>
      </c>
      <c r="E315" s="14" t="s">
        <v>1419</v>
      </c>
      <c r="F315" s="14">
        <v>60</v>
      </c>
      <c r="G315" s="14" t="s">
        <v>1279</v>
      </c>
      <c r="H315" s="14" t="s">
        <v>1281</v>
      </c>
      <c r="I315" s="14">
        <v>36</v>
      </c>
      <c r="J315" s="18">
        <v>19</v>
      </c>
      <c r="K315" s="18">
        <v>684</v>
      </c>
    </row>
    <row r="316" s="3" customFormat="1" ht="14.25" customHeight="1" spans="1:11">
      <c r="A316" s="13">
        <f t="shared" si="4"/>
        <v>313</v>
      </c>
      <c r="B316" s="14" t="str">
        <f>VLOOKUP(A:A,'[2]月在岗人员（原表）'!A:B,2,FALSE)</f>
        <v>域城镇</v>
      </c>
      <c r="C316" s="14" t="str">
        <f>VLOOKUP(A:A,'[2]月在岗人员（原表）'!A:C,3,FALSE)</f>
        <v>青龙湾村</v>
      </c>
      <c r="D316" s="14" t="str">
        <f>VLOOKUP(A:A,'[2]月在岗人员（原表）'!A:D,4,FALSE)</f>
        <v>高云菊</v>
      </c>
      <c r="E316" s="14" t="s">
        <v>1420</v>
      </c>
      <c r="F316" s="14">
        <v>63</v>
      </c>
      <c r="G316" s="14" t="s">
        <v>1279</v>
      </c>
      <c r="H316" s="14" t="s">
        <v>1274</v>
      </c>
      <c r="I316" s="14">
        <v>36</v>
      </c>
      <c r="J316" s="18">
        <v>19</v>
      </c>
      <c r="K316" s="18">
        <v>684</v>
      </c>
    </row>
    <row r="317" s="3" customFormat="1" ht="14.25" customHeight="1" spans="1:11">
      <c r="A317" s="13">
        <f t="shared" si="4"/>
        <v>314</v>
      </c>
      <c r="B317" s="14" t="str">
        <f>VLOOKUP(A:A,'[2]月在岗人员（原表）'!A:B,2,FALSE)</f>
        <v>域城镇</v>
      </c>
      <c r="C317" s="14" t="str">
        <f>VLOOKUP(A:A,'[2]月在岗人员（原表）'!A:C,3,FALSE)</f>
        <v>青龙湾村</v>
      </c>
      <c r="D317" s="14" t="str">
        <f>VLOOKUP(A:A,'[2]月在岗人员（原表）'!A:D,4,FALSE)</f>
        <v>马秀芬</v>
      </c>
      <c r="E317" s="14" t="s">
        <v>716</v>
      </c>
      <c r="F317" s="14">
        <v>56</v>
      </c>
      <c r="G317" s="14" t="s">
        <v>1279</v>
      </c>
      <c r="H317" s="14" t="s">
        <v>1274</v>
      </c>
      <c r="I317" s="14">
        <v>36</v>
      </c>
      <c r="J317" s="18">
        <v>19</v>
      </c>
      <c r="K317" s="18">
        <v>684</v>
      </c>
    </row>
    <row r="318" s="3" customFormat="1" ht="14.25" customHeight="1" spans="1:11">
      <c r="A318" s="13">
        <f t="shared" si="4"/>
        <v>315</v>
      </c>
      <c r="B318" s="14" t="str">
        <f>VLOOKUP(A:A,'[2]月在岗人员（原表）'!A:B,2,FALSE)</f>
        <v>域城镇</v>
      </c>
      <c r="C318" s="14" t="str">
        <f>VLOOKUP(A:A,'[2]月在岗人员（原表）'!A:C,3,FALSE)</f>
        <v>上恶石坞</v>
      </c>
      <c r="D318" s="14" t="str">
        <f>VLOOKUP(A:A,'[2]月在岗人员（原表）'!A:D,4,FALSE)</f>
        <v>蒋绪利</v>
      </c>
      <c r="E318" s="14" t="s">
        <v>1388</v>
      </c>
      <c r="F318" s="14">
        <v>65</v>
      </c>
      <c r="G318" s="14" t="s">
        <v>1273</v>
      </c>
      <c r="H318" s="14" t="s">
        <v>1274</v>
      </c>
      <c r="I318" s="14">
        <v>36</v>
      </c>
      <c r="J318" s="18">
        <v>19</v>
      </c>
      <c r="K318" s="18">
        <v>684</v>
      </c>
    </row>
    <row r="319" s="3" customFormat="1" ht="14.25" customHeight="1" spans="1:11">
      <c r="A319" s="13">
        <f t="shared" si="4"/>
        <v>316</v>
      </c>
      <c r="B319" s="14" t="str">
        <f>VLOOKUP(A:A,'[2]月在岗人员（原表）'!A:B,2,FALSE)</f>
        <v>域城镇</v>
      </c>
      <c r="C319" s="14" t="str">
        <f>VLOOKUP(A:A,'[2]月在岗人员（原表）'!A:C,3,FALSE)</f>
        <v>上恶石坞</v>
      </c>
      <c r="D319" s="14" t="str">
        <f>VLOOKUP(A:A,'[2]月在岗人员（原表）'!A:D,4,FALSE)</f>
        <v>刘京芳</v>
      </c>
      <c r="E319" s="14" t="s">
        <v>1394</v>
      </c>
      <c r="F319" s="14">
        <v>65</v>
      </c>
      <c r="G319" s="14" t="s">
        <v>1279</v>
      </c>
      <c r="H319" s="14" t="s">
        <v>1274</v>
      </c>
      <c r="I319" s="14">
        <v>36</v>
      </c>
      <c r="J319" s="18">
        <v>19</v>
      </c>
      <c r="K319" s="18">
        <v>684</v>
      </c>
    </row>
    <row r="320" s="3" customFormat="1" ht="14.25" customHeight="1" spans="1:11">
      <c r="A320" s="13">
        <f t="shared" si="4"/>
        <v>317</v>
      </c>
      <c r="B320" s="14" t="str">
        <f>VLOOKUP(A:A,'[2]月在岗人员（原表）'!A:B,2,FALSE)</f>
        <v>域城镇</v>
      </c>
      <c r="C320" s="14" t="str">
        <f>VLOOKUP(A:A,'[2]月在岗人员（原表）'!A:C,3,FALSE)</f>
        <v>黄连峪</v>
      </c>
      <c r="D320" s="14" t="str">
        <f>VLOOKUP(A:A,'[2]月在岗人员（原表）'!A:D,4,FALSE)</f>
        <v>周书霞</v>
      </c>
      <c r="E320" s="14" t="s">
        <v>1421</v>
      </c>
      <c r="F320" s="14">
        <v>50</v>
      </c>
      <c r="G320" s="14" t="s">
        <v>1279</v>
      </c>
      <c r="H320" s="14" t="s">
        <v>1285</v>
      </c>
      <c r="I320" s="14">
        <v>36</v>
      </c>
      <c r="J320" s="18">
        <v>19</v>
      </c>
      <c r="K320" s="18">
        <v>684</v>
      </c>
    </row>
    <row r="321" s="3" customFormat="1" ht="14.25" customHeight="1" spans="1:11">
      <c r="A321" s="13">
        <f t="shared" si="4"/>
        <v>318</v>
      </c>
      <c r="B321" s="14" t="str">
        <f>VLOOKUP(A:A,'[2]月在岗人员（原表）'!A:B,2,FALSE)</f>
        <v>域城镇</v>
      </c>
      <c r="C321" s="14" t="str">
        <f>VLOOKUP(A:A,'[2]月在岗人员（原表）'!A:C,3,FALSE)</f>
        <v>黄连峪</v>
      </c>
      <c r="D321" s="14" t="str">
        <f>VLOOKUP(A:A,'[2]月在岗人员（原表）'!A:D,4,FALSE)</f>
        <v>郑丽芬</v>
      </c>
      <c r="E321" s="14" t="s">
        <v>65</v>
      </c>
      <c r="F321" s="14">
        <v>60</v>
      </c>
      <c r="G321" s="14" t="s">
        <v>1279</v>
      </c>
      <c r="H321" s="14" t="s">
        <v>1274</v>
      </c>
      <c r="I321" s="14">
        <v>36</v>
      </c>
      <c r="J321" s="18">
        <v>19</v>
      </c>
      <c r="K321" s="18">
        <v>684</v>
      </c>
    </row>
    <row r="322" s="3" customFormat="1" ht="14.25" customHeight="1" spans="1:11">
      <c r="A322" s="13">
        <f t="shared" si="4"/>
        <v>319</v>
      </c>
      <c r="B322" s="14" t="str">
        <f>VLOOKUP(A:A,'[2]月在岗人员（原表）'!A:B,2,FALSE)</f>
        <v>域城镇</v>
      </c>
      <c r="C322" s="14" t="str">
        <f>VLOOKUP(A:A,'[2]月在岗人员（原表）'!A:C,3,FALSE)</f>
        <v>黄连峪</v>
      </c>
      <c r="D322" s="14" t="str">
        <f>VLOOKUP(A:A,'[2]月在岗人员（原表）'!A:D,4,FALSE)</f>
        <v>郑秀红</v>
      </c>
      <c r="E322" s="14" t="s">
        <v>1069</v>
      </c>
      <c r="F322" s="14">
        <v>60</v>
      </c>
      <c r="G322" s="14" t="s">
        <v>1279</v>
      </c>
      <c r="H322" s="14" t="s">
        <v>1274</v>
      </c>
      <c r="I322" s="14">
        <v>36</v>
      </c>
      <c r="J322" s="18">
        <v>19</v>
      </c>
      <c r="K322" s="18">
        <v>684</v>
      </c>
    </row>
    <row r="323" s="3" customFormat="1" ht="14.25" customHeight="1" spans="1:11">
      <c r="A323" s="13">
        <f t="shared" si="4"/>
        <v>320</v>
      </c>
      <c r="B323" s="14" t="str">
        <f>VLOOKUP(A:A,'[2]月在岗人员（原表）'!A:B,2,FALSE)</f>
        <v>域城镇</v>
      </c>
      <c r="C323" s="14" t="str">
        <f>VLOOKUP(A:A,'[2]月在岗人员（原表）'!A:C,3,FALSE)</f>
        <v>黄连峪</v>
      </c>
      <c r="D323" s="14" t="str">
        <f>VLOOKUP(A:A,'[2]月在岗人员（原表）'!A:D,4,FALSE)</f>
        <v>沈风爱</v>
      </c>
      <c r="E323" s="14" t="s">
        <v>1073</v>
      </c>
      <c r="F323" s="14">
        <v>62</v>
      </c>
      <c r="G323" s="14" t="s">
        <v>1279</v>
      </c>
      <c r="H323" s="14" t="s">
        <v>1281</v>
      </c>
      <c r="I323" s="14">
        <v>36</v>
      </c>
      <c r="J323" s="18">
        <v>19</v>
      </c>
      <c r="K323" s="18">
        <v>684</v>
      </c>
    </row>
    <row r="324" s="3" customFormat="1" ht="14.25" customHeight="1" spans="1:11">
      <c r="A324" s="13">
        <f t="shared" ref="A324:A387" si="5">ROW()-3</f>
        <v>321</v>
      </c>
      <c r="B324" s="14" t="str">
        <f>VLOOKUP(A:A,'[2]月在岗人员（原表）'!A:B,2,FALSE)</f>
        <v>域城镇</v>
      </c>
      <c r="C324" s="14" t="str">
        <f>VLOOKUP(A:A,'[2]月在岗人员（原表）'!A:C,3,FALSE)</f>
        <v>牛角</v>
      </c>
      <c r="D324" s="14" t="str">
        <f>VLOOKUP(A:A,'[2]月在岗人员（原表）'!A:D,4,FALSE)</f>
        <v>崔德花</v>
      </c>
      <c r="E324" s="14" t="s">
        <v>1377</v>
      </c>
      <c r="F324" s="14">
        <v>62</v>
      </c>
      <c r="G324" s="14" t="s">
        <v>1279</v>
      </c>
      <c r="H324" s="14" t="s">
        <v>1276</v>
      </c>
      <c r="I324" s="14">
        <v>36</v>
      </c>
      <c r="J324" s="18">
        <v>19</v>
      </c>
      <c r="K324" s="18">
        <v>684</v>
      </c>
    </row>
    <row r="325" s="3" customFormat="1" ht="14.25" customHeight="1" spans="1:11">
      <c r="A325" s="13">
        <f t="shared" si="5"/>
        <v>322</v>
      </c>
      <c r="B325" s="14" t="str">
        <f>VLOOKUP(A:A,'[2]月在岗人员（原表）'!A:B,2,FALSE)</f>
        <v>域城镇</v>
      </c>
      <c r="C325" s="14" t="str">
        <f>VLOOKUP(A:A,'[2]月在岗人员（原表）'!A:C,3,FALSE)</f>
        <v>牛角</v>
      </c>
      <c r="D325" s="14" t="str">
        <f>VLOOKUP(A:A,'[2]月在岗人员（原表）'!A:D,4,FALSE)</f>
        <v>薛忠生</v>
      </c>
      <c r="E325" s="14" t="s">
        <v>1402</v>
      </c>
      <c r="F325" s="14">
        <v>63</v>
      </c>
      <c r="G325" s="14" t="s">
        <v>1273</v>
      </c>
      <c r="H325" s="14" t="s">
        <v>1288</v>
      </c>
      <c r="I325" s="14">
        <v>36</v>
      </c>
      <c r="J325" s="18">
        <v>19</v>
      </c>
      <c r="K325" s="18">
        <v>684</v>
      </c>
    </row>
    <row r="326" s="3" customFormat="1" ht="14.25" customHeight="1" spans="1:11">
      <c r="A326" s="13">
        <f t="shared" si="5"/>
        <v>323</v>
      </c>
      <c r="B326" s="14" t="str">
        <f>VLOOKUP(A:A,'[2]月在岗人员（原表）'!A:B,2,FALSE)</f>
        <v>域城镇</v>
      </c>
      <c r="C326" s="14" t="str">
        <f>VLOOKUP(A:A,'[2]月在岗人员（原表）'!A:C,3,FALSE)</f>
        <v>牛角</v>
      </c>
      <c r="D326" s="14" t="str">
        <f>VLOOKUP(A:A,'[2]月在岗人员（原表）'!A:D,4,FALSE)</f>
        <v>薛福美</v>
      </c>
      <c r="E326" s="14" t="s">
        <v>1373</v>
      </c>
      <c r="F326" s="14">
        <v>62</v>
      </c>
      <c r="G326" s="14" t="s">
        <v>1273</v>
      </c>
      <c r="H326" s="14" t="s">
        <v>1274</v>
      </c>
      <c r="I326" s="14">
        <v>36</v>
      </c>
      <c r="J326" s="18">
        <v>19</v>
      </c>
      <c r="K326" s="18">
        <v>684</v>
      </c>
    </row>
    <row r="327" s="3" customFormat="1" ht="14.25" customHeight="1" spans="1:11">
      <c r="A327" s="13">
        <f t="shared" si="5"/>
        <v>324</v>
      </c>
      <c r="B327" s="14" t="str">
        <f>VLOOKUP(A:A,'[2]月在岗人员（原表）'!A:B,2,FALSE)</f>
        <v>域城镇</v>
      </c>
      <c r="C327" s="14" t="str">
        <f>VLOOKUP(A:A,'[2]月在岗人员（原表）'!A:C,3,FALSE)</f>
        <v>牛角</v>
      </c>
      <c r="D327" s="14" t="str">
        <f>VLOOKUP(A:A,'[2]月在岗人员（原表）'!A:D,4,FALSE)</f>
        <v>房连花</v>
      </c>
      <c r="E327" s="14" t="s">
        <v>1375</v>
      </c>
      <c r="F327" s="14">
        <v>57</v>
      </c>
      <c r="G327" s="14" t="s">
        <v>1279</v>
      </c>
      <c r="H327" s="14" t="s">
        <v>1274</v>
      </c>
      <c r="I327" s="14">
        <v>36</v>
      </c>
      <c r="J327" s="18">
        <v>19</v>
      </c>
      <c r="K327" s="18">
        <v>684</v>
      </c>
    </row>
    <row r="328" s="3" customFormat="1" ht="14.25" customHeight="1" spans="1:11">
      <c r="A328" s="13">
        <f t="shared" si="5"/>
        <v>325</v>
      </c>
      <c r="B328" s="14" t="str">
        <f>VLOOKUP(A:A,'[2]月在岗人员（原表）'!A:B,2,FALSE)</f>
        <v>域城镇</v>
      </c>
      <c r="C328" s="14" t="str">
        <f>VLOOKUP(A:A,'[2]月在岗人员（原表）'!A:C,3,FALSE)</f>
        <v>牛角</v>
      </c>
      <c r="D328" s="14" t="str">
        <f>VLOOKUP(A:A,'[2]月在岗人员（原表）'!A:D,4,FALSE)</f>
        <v>郭连花</v>
      </c>
      <c r="E328" s="14" t="s">
        <v>1422</v>
      </c>
      <c r="F328" s="14">
        <v>51</v>
      </c>
      <c r="G328" s="14" t="s">
        <v>1279</v>
      </c>
      <c r="H328" s="14" t="s">
        <v>1300</v>
      </c>
      <c r="I328" s="14">
        <v>36</v>
      </c>
      <c r="J328" s="18">
        <v>19</v>
      </c>
      <c r="K328" s="18">
        <v>684</v>
      </c>
    </row>
    <row r="329" s="3" customFormat="1" ht="14.25" customHeight="1" spans="1:11">
      <c r="A329" s="13">
        <f t="shared" si="5"/>
        <v>326</v>
      </c>
      <c r="B329" s="14" t="str">
        <f>VLOOKUP(A:A,'[2]月在岗人员（原表）'!A:B,2,FALSE)</f>
        <v>域城镇</v>
      </c>
      <c r="C329" s="14" t="str">
        <f>VLOOKUP(A:A,'[2]月在岗人员（原表）'!A:C,3,FALSE)</f>
        <v>桃花泉村</v>
      </c>
      <c r="D329" s="14" t="str">
        <f>VLOOKUP(A:A,'[2]月在岗人员（原表）'!A:D,4,FALSE)</f>
        <v>徐光兰</v>
      </c>
      <c r="E329" s="14" t="s">
        <v>1376</v>
      </c>
      <c r="F329" s="14">
        <v>63</v>
      </c>
      <c r="G329" s="14" t="s">
        <v>1279</v>
      </c>
      <c r="H329" s="14" t="s">
        <v>1300</v>
      </c>
      <c r="I329" s="14">
        <v>36</v>
      </c>
      <c r="J329" s="18">
        <v>19</v>
      </c>
      <c r="K329" s="18">
        <v>684</v>
      </c>
    </row>
    <row r="330" s="3" customFormat="1" ht="14.25" customHeight="1" spans="1:11">
      <c r="A330" s="13">
        <f t="shared" si="5"/>
        <v>327</v>
      </c>
      <c r="B330" s="14" t="str">
        <f>VLOOKUP(A:A,'[2]月在岗人员（原表）'!A:B,2,FALSE)</f>
        <v>域城镇</v>
      </c>
      <c r="C330" s="14" t="str">
        <f>VLOOKUP(A:A,'[2]月在岗人员（原表）'!A:C,3,FALSE)</f>
        <v>桃花泉村</v>
      </c>
      <c r="D330" s="14" t="str">
        <f>VLOOKUP(A:A,'[2]月在岗人员（原表）'!A:D,4,FALSE)</f>
        <v>盖卫东</v>
      </c>
      <c r="E330" s="14" t="s">
        <v>1374</v>
      </c>
      <c r="F330" s="14">
        <v>60</v>
      </c>
      <c r="G330" s="14" t="s">
        <v>1273</v>
      </c>
      <c r="H330" s="14" t="s">
        <v>1288</v>
      </c>
      <c r="I330" s="14">
        <v>36</v>
      </c>
      <c r="J330" s="18">
        <v>19</v>
      </c>
      <c r="K330" s="18">
        <v>684</v>
      </c>
    </row>
    <row r="331" s="3" customFormat="1" ht="14.25" customHeight="1" spans="1:11">
      <c r="A331" s="13">
        <f t="shared" si="5"/>
        <v>328</v>
      </c>
      <c r="B331" s="14" t="str">
        <f>VLOOKUP(A:A,'[2]月在岗人员（原表）'!A:B,2,FALSE)</f>
        <v>域城镇</v>
      </c>
      <c r="C331" s="14" t="str">
        <f>VLOOKUP(A:A,'[2]月在岗人员（原表）'!A:C,3,FALSE)</f>
        <v>桃花泉村</v>
      </c>
      <c r="D331" s="14" t="str">
        <f>VLOOKUP(A:A,'[2]月在岗人员（原表）'!A:D,4,FALSE)</f>
        <v>盖恒喜</v>
      </c>
      <c r="E331" s="14" t="s">
        <v>1372</v>
      </c>
      <c r="F331" s="14">
        <v>62</v>
      </c>
      <c r="G331" s="14" t="s">
        <v>1273</v>
      </c>
      <c r="H331" s="14" t="s">
        <v>1281</v>
      </c>
      <c r="I331" s="14">
        <v>36</v>
      </c>
      <c r="J331" s="18">
        <v>19</v>
      </c>
      <c r="K331" s="18">
        <v>684</v>
      </c>
    </row>
    <row r="332" s="3" customFormat="1" ht="14.25" customHeight="1" spans="1:11">
      <c r="A332" s="13">
        <f t="shared" si="5"/>
        <v>329</v>
      </c>
      <c r="B332" s="14" t="str">
        <f>VLOOKUP(A:A,'[2]月在岗人员（原表）'!A:B,2,FALSE)</f>
        <v>域城镇</v>
      </c>
      <c r="C332" s="14" t="str">
        <f>VLOOKUP(A:A,'[2]月在岗人员（原表）'!A:C,3,FALSE)</f>
        <v>桃花泉村</v>
      </c>
      <c r="D332" s="14" t="str">
        <f>VLOOKUP(A:A,'[2]月在岗人员（原表）'!A:D,4,FALSE)</f>
        <v>盖恒宏</v>
      </c>
      <c r="E332" s="14" t="s">
        <v>1423</v>
      </c>
      <c r="F332" s="14">
        <v>59</v>
      </c>
      <c r="G332" s="14" t="s">
        <v>1273</v>
      </c>
      <c r="H332" s="14" t="s">
        <v>1285</v>
      </c>
      <c r="I332" s="14">
        <v>36</v>
      </c>
      <c r="J332" s="18">
        <v>19</v>
      </c>
      <c r="K332" s="18">
        <v>684</v>
      </c>
    </row>
    <row r="333" s="3" customFormat="1" ht="14.25" customHeight="1" spans="1:11">
      <c r="A333" s="13">
        <f t="shared" si="5"/>
        <v>330</v>
      </c>
      <c r="B333" s="14" t="str">
        <f>VLOOKUP(A:A,'[2]月在岗人员（原表）'!A:B,2,FALSE)</f>
        <v>域城镇</v>
      </c>
      <c r="C333" s="14" t="str">
        <f>VLOOKUP(A:A,'[2]月在岗人员（原表）'!A:C,3,FALSE)</f>
        <v>桃花泉村</v>
      </c>
      <c r="D333" s="14" t="str">
        <f>VLOOKUP(A:A,'[2]月在岗人员（原表）'!A:D,4,FALSE)</f>
        <v>崔纪华</v>
      </c>
      <c r="E333" s="14" t="s">
        <v>1424</v>
      </c>
      <c r="F333" s="14">
        <v>65</v>
      </c>
      <c r="G333" s="14" t="s">
        <v>1273</v>
      </c>
      <c r="H333" s="14" t="s">
        <v>1276</v>
      </c>
      <c r="I333" s="14">
        <v>36</v>
      </c>
      <c r="J333" s="18">
        <v>19</v>
      </c>
      <c r="K333" s="18">
        <v>684</v>
      </c>
    </row>
    <row r="334" s="3" customFormat="1" ht="14.25" customHeight="1" spans="1:11">
      <c r="A334" s="13">
        <f t="shared" si="5"/>
        <v>331</v>
      </c>
      <c r="B334" s="14" t="str">
        <f>VLOOKUP(A:A,'[2]月在岗人员（原表）'!A:B,2,FALSE)</f>
        <v>域城镇</v>
      </c>
      <c r="C334" s="14" t="str">
        <f>VLOOKUP(A:A,'[2]月在岗人员（原表）'!A:C,3,FALSE)</f>
        <v>桃花泉村</v>
      </c>
      <c r="D334" s="14" t="str">
        <f>VLOOKUP(A:A,'[2]月在岗人员（原表）'!A:D,4,FALSE)</f>
        <v>刘玉珍</v>
      </c>
      <c r="E334" s="14" t="s">
        <v>1379</v>
      </c>
      <c r="F334" s="14">
        <v>63</v>
      </c>
      <c r="G334" s="14" t="s">
        <v>1279</v>
      </c>
      <c r="H334" s="14" t="s">
        <v>1276</v>
      </c>
      <c r="I334" s="14">
        <v>36</v>
      </c>
      <c r="J334" s="18">
        <v>19</v>
      </c>
      <c r="K334" s="18">
        <v>684</v>
      </c>
    </row>
    <row r="335" s="3" customFormat="1" ht="14.25" customHeight="1" spans="1:11">
      <c r="A335" s="13">
        <f t="shared" si="5"/>
        <v>332</v>
      </c>
      <c r="B335" s="14" t="str">
        <f>VLOOKUP(A:A,'[2]月在岗人员（原表）'!A:B,2,FALSE)</f>
        <v>域城镇</v>
      </c>
      <c r="C335" s="14" t="str">
        <f>VLOOKUP(A:A,'[2]月在岗人员（原表）'!A:C,3,FALSE)</f>
        <v>桃花泉村</v>
      </c>
      <c r="D335" s="14" t="str">
        <f>VLOOKUP(A:A,'[2]月在岗人员（原表）'!A:D,4,FALSE)</f>
        <v>刘翠兰</v>
      </c>
      <c r="E335" s="14" t="s">
        <v>1377</v>
      </c>
      <c r="F335" s="14">
        <v>63</v>
      </c>
      <c r="G335" s="14" t="s">
        <v>1279</v>
      </c>
      <c r="H335" s="14" t="s">
        <v>1281</v>
      </c>
      <c r="I335" s="14">
        <v>36</v>
      </c>
      <c r="J335" s="18">
        <v>19</v>
      </c>
      <c r="K335" s="18">
        <v>684</v>
      </c>
    </row>
    <row r="336" s="3" customFormat="1" ht="14.25" customHeight="1" spans="1:11">
      <c r="A336" s="13">
        <f t="shared" si="5"/>
        <v>333</v>
      </c>
      <c r="B336" s="14" t="str">
        <f>VLOOKUP(A:A,'[2]月在岗人员（原表）'!A:B,2,FALSE)</f>
        <v>域城镇</v>
      </c>
      <c r="C336" s="14" t="str">
        <f>VLOOKUP(A:A,'[2]月在岗人员（原表）'!A:C,3,FALSE)</f>
        <v>桃花泉村</v>
      </c>
      <c r="D336" s="14" t="str">
        <f>VLOOKUP(A:A,'[2]月在岗人员（原表）'!A:D,4,FALSE)</f>
        <v>吕文芝</v>
      </c>
      <c r="E336" s="14" t="s">
        <v>1370</v>
      </c>
      <c r="F336" s="14">
        <v>63</v>
      </c>
      <c r="G336" s="14" t="s">
        <v>1279</v>
      </c>
      <c r="H336" s="14" t="s">
        <v>1281</v>
      </c>
      <c r="I336" s="14">
        <v>36</v>
      </c>
      <c r="J336" s="18">
        <v>19</v>
      </c>
      <c r="K336" s="18">
        <v>684</v>
      </c>
    </row>
    <row r="337" s="3" customFormat="1" ht="14.25" customHeight="1" spans="1:11">
      <c r="A337" s="13">
        <f t="shared" si="5"/>
        <v>334</v>
      </c>
      <c r="B337" s="14" t="str">
        <f>VLOOKUP(A:A,'[2]月在岗人员（原表）'!A:B,2,FALSE)</f>
        <v>域城镇</v>
      </c>
      <c r="C337" s="14" t="str">
        <f>VLOOKUP(A:A,'[2]月在岗人员（原表）'!A:C,3,FALSE)</f>
        <v>桃花泉村</v>
      </c>
      <c r="D337" s="14" t="str">
        <f>VLOOKUP(A:A,'[2]月在岗人员（原表）'!A:D,4,FALSE)</f>
        <v>李隆香</v>
      </c>
      <c r="E337" s="14" t="s">
        <v>1371</v>
      </c>
      <c r="F337" s="14">
        <v>63</v>
      </c>
      <c r="G337" s="14" t="s">
        <v>1279</v>
      </c>
      <c r="H337" s="14" t="s">
        <v>1276</v>
      </c>
      <c r="I337" s="14">
        <v>36</v>
      </c>
      <c r="J337" s="18">
        <v>19</v>
      </c>
      <c r="K337" s="18">
        <v>684</v>
      </c>
    </row>
    <row r="338" s="3" customFormat="1" ht="14.25" customHeight="1" spans="1:11">
      <c r="A338" s="13">
        <f t="shared" si="5"/>
        <v>335</v>
      </c>
      <c r="B338" s="14" t="str">
        <f>VLOOKUP(A:A,'[2]月在岗人员（原表）'!A:B,2,FALSE)</f>
        <v>域城镇</v>
      </c>
      <c r="C338" s="14" t="str">
        <f>VLOOKUP(A:A,'[2]月在岗人员（原表）'!A:C,3,FALSE)</f>
        <v>桃花泉村</v>
      </c>
      <c r="D338" s="14" t="str">
        <f>VLOOKUP(A:A,'[2]月在岗人员（原表）'!A:D,4,FALSE)</f>
        <v>高翠英</v>
      </c>
      <c r="E338" s="14" t="s">
        <v>1425</v>
      </c>
      <c r="F338" s="14">
        <v>60</v>
      </c>
      <c r="G338" s="14" t="s">
        <v>1279</v>
      </c>
      <c r="H338" s="14" t="s">
        <v>1283</v>
      </c>
      <c r="I338" s="14">
        <v>32</v>
      </c>
      <c r="J338" s="18">
        <v>19</v>
      </c>
      <c r="K338" s="18">
        <v>608</v>
      </c>
    </row>
    <row r="339" s="3" customFormat="1" ht="14.25" customHeight="1" spans="1:11">
      <c r="A339" s="13">
        <f t="shared" si="5"/>
        <v>336</v>
      </c>
      <c r="B339" s="14" t="str">
        <f>VLOOKUP(A:A,'[2]月在岗人员（原表）'!A:B,2,FALSE)</f>
        <v>域城镇</v>
      </c>
      <c r="C339" s="14" t="str">
        <f>VLOOKUP(A:A,'[2]月在岗人员（原表）'!A:C,3,FALSE)</f>
        <v>桃花泉村</v>
      </c>
      <c r="D339" s="14" t="str">
        <f>VLOOKUP(A:A,'[2]月在岗人员（原表）'!A:D,4,FALSE)</f>
        <v>张茂云</v>
      </c>
      <c r="E339" s="14" t="s">
        <v>1377</v>
      </c>
      <c r="F339" s="14">
        <v>63</v>
      </c>
      <c r="G339" s="14" t="s">
        <v>1279</v>
      </c>
      <c r="H339" s="14" t="s">
        <v>1283</v>
      </c>
      <c r="I339" s="14">
        <v>30</v>
      </c>
      <c r="J339" s="18">
        <v>19</v>
      </c>
      <c r="K339" s="18">
        <v>570</v>
      </c>
    </row>
    <row r="340" s="3" customFormat="1" ht="14.25" customHeight="1" spans="1:11">
      <c r="A340" s="13">
        <f t="shared" si="5"/>
        <v>337</v>
      </c>
      <c r="B340" s="14" t="str">
        <f>VLOOKUP(A:A,'[2]月在岗人员（原表）'!A:B,2,FALSE)</f>
        <v>域城镇</v>
      </c>
      <c r="C340" s="14" t="str">
        <f>VLOOKUP(A:A,'[2]月在岗人员（原表）'!A:C,3,FALSE)</f>
        <v>峪口</v>
      </c>
      <c r="D340" s="14" t="str">
        <f>VLOOKUP(A:A,'[2]月在岗人员（原表）'!A:D,4,FALSE)</f>
        <v>李秀荣</v>
      </c>
      <c r="E340" s="14" t="s">
        <v>1426</v>
      </c>
      <c r="F340" s="14">
        <v>59</v>
      </c>
      <c r="G340" s="14" t="s">
        <v>1279</v>
      </c>
      <c r="H340" s="14" t="s">
        <v>1274</v>
      </c>
      <c r="I340" s="14">
        <v>36</v>
      </c>
      <c r="J340" s="18">
        <v>19</v>
      </c>
      <c r="K340" s="18">
        <v>684</v>
      </c>
    </row>
    <row r="341" s="3" customFormat="1" ht="14.25" customHeight="1" spans="1:11">
      <c r="A341" s="13">
        <f t="shared" si="5"/>
        <v>338</v>
      </c>
      <c r="B341" s="14" t="str">
        <f>VLOOKUP(A:A,'[2]月在岗人员（原表）'!A:B,2,FALSE)</f>
        <v>域城镇</v>
      </c>
      <c r="C341" s="14" t="str">
        <f>VLOOKUP(A:A,'[2]月在岗人员（原表）'!A:C,3,FALSE)</f>
        <v>峪口</v>
      </c>
      <c r="D341" s="14" t="str">
        <f>VLOOKUP(A:A,'[2]月在岗人员（原表）'!A:D,4,FALSE)</f>
        <v>郑玉芹</v>
      </c>
      <c r="E341" s="14" t="s">
        <v>1159</v>
      </c>
      <c r="F341" s="14">
        <v>59</v>
      </c>
      <c r="G341" s="14" t="s">
        <v>1279</v>
      </c>
      <c r="H341" s="14" t="s">
        <v>1285</v>
      </c>
      <c r="I341" s="14">
        <v>36</v>
      </c>
      <c r="J341" s="18">
        <v>19</v>
      </c>
      <c r="K341" s="18">
        <v>684</v>
      </c>
    </row>
    <row r="342" s="3" customFormat="1" ht="14.25" customHeight="1" spans="1:11">
      <c r="A342" s="13">
        <f t="shared" si="5"/>
        <v>339</v>
      </c>
      <c r="B342" s="14" t="str">
        <f>VLOOKUP(A:A,'[2]月在岗人员（原表）'!A:B,2,FALSE)</f>
        <v>域城镇</v>
      </c>
      <c r="C342" s="14" t="str">
        <f>VLOOKUP(A:A,'[2]月在岗人员（原表）'!A:C,3,FALSE)</f>
        <v>峪口</v>
      </c>
      <c r="D342" s="14" t="str">
        <f>VLOOKUP(A:A,'[2]月在岗人员（原表）'!A:D,4,FALSE)</f>
        <v>郑桂珍</v>
      </c>
      <c r="E342" s="14" t="s">
        <v>1366</v>
      </c>
      <c r="F342" s="14">
        <v>61</v>
      </c>
      <c r="G342" s="14" t="s">
        <v>1279</v>
      </c>
      <c r="H342" s="14" t="s">
        <v>1274</v>
      </c>
      <c r="I342" s="14">
        <v>36</v>
      </c>
      <c r="J342" s="18">
        <v>19</v>
      </c>
      <c r="K342" s="18">
        <v>684</v>
      </c>
    </row>
    <row r="343" s="3" customFormat="1" ht="14.25" customHeight="1" spans="1:11">
      <c r="A343" s="13">
        <f t="shared" si="5"/>
        <v>340</v>
      </c>
      <c r="B343" s="14" t="str">
        <f>VLOOKUP(A:A,'[2]月在岗人员（原表）'!A:B,2,FALSE)</f>
        <v>域城镇</v>
      </c>
      <c r="C343" s="14" t="str">
        <f>VLOOKUP(A:A,'[2]月在岗人员（原表）'!A:C,3,FALSE)</f>
        <v>东流泉村</v>
      </c>
      <c r="D343" s="14" t="str">
        <f>VLOOKUP(A:A,'[2]月在岗人员（原表）'!A:D,4,FALSE)</f>
        <v>刘桂杰</v>
      </c>
      <c r="E343" s="14" t="s">
        <v>1394</v>
      </c>
      <c r="F343" s="14">
        <v>60</v>
      </c>
      <c r="G343" s="14" t="s">
        <v>1279</v>
      </c>
      <c r="H343" s="14" t="s">
        <v>1274</v>
      </c>
      <c r="I343" s="14">
        <v>36</v>
      </c>
      <c r="J343" s="18">
        <v>19</v>
      </c>
      <c r="K343" s="18">
        <v>684</v>
      </c>
    </row>
    <row r="344" s="3" customFormat="1" ht="14.25" customHeight="1" spans="1:11">
      <c r="A344" s="13">
        <f t="shared" si="5"/>
        <v>341</v>
      </c>
      <c r="B344" s="14" t="str">
        <f>VLOOKUP(A:A,'[2]月在岗人员（原表）'!A:B,2,FALSE)</f>
        <v>域城镇</v>
      </c>
      <c r="C344" s="14" t="str">
        <f>VLOOKUP(A:A,'[2]月在岗人员（原表）'!A:C,3,FALSE)</f>
        <v>东流泉村</v>
      </c>
      <c r="D344" s="14" t="str">
        <f>VLOOKUP(A:A,'[2]月在岗人员（原表）'!A:D,4,FALSE)</f>
        <v>逯美英</v>
      </c>
      <c r="E344" s="14" t="s">
        <v>1427</v>
      </c>
      <c r="F344" s="14">
        <v>52</v>
      </c>
      <c r="G344" s="14" t="s">
        <v>1279</v>
      </c>
      <c r="H344" s="14" t="s">
        <v>1274</v>
      </c>
      <c r="I344" s="14">
        <v>36</v>
      </c>
      <c r="J344" s="18">
        <v>19</v>
      </c>
      <c r="K344" s="18">
        <v>684</v>
      </c>
    </row>
    <row r="345" s="3" customFormat="1" ht="14.25" customHeight="1" spans="1:11">
      <c r="A345" s="13">
        <f t="shared" si="5"/>
        <v>342</v>
      </c>
      <c r="B345" s="14" t="str">
        <f>VLOOKUP(A:A,'[2]月在岗人员（原表）'!A:B,2,FALSE)</f>
        <v>域城镇</v>
      </c>
      <c r="C345" s="14" t="str">
        <f>VLOOKUP(A:A,'[2]月在岗人员（原表）'!A:C,3,FALSE)</f>
        <v>东流泉村</v>
      </c>
      <c r="D345" s="14" t="str">
        <f>VLOOKUP(A:A,'[2]月在岗人员（原表）'!A:D,4,FALSE)</f>
        <v>刘红娟</v>
      </c>
      <c r="E345" s="14" t="s">
        <v>1391</v>
      </c>
      <c r="F345" s="14">
        <v>52</v>
      </c>
      <c r="G345" s="14" t="s">
        <v>1279</v>
      </c>
      <c r="H345" s="14" t="s">
        <v>1276</v>
      </c>
      <c r="I345" s="14">
        <v>36</v>
      </c>
      <c r="J345" s="18">
        <v>19</v>
      </c>
      <c r="K345" s="18">
        <v>684</v>
      </c>
    </row>
    <row r="346" s="3" customFormat="1" ht="14.25" customHeight="1" spans="1:11">
      <c r="A346" s="13">
        <f t="shared" si="5"/>
        <v>343</v>
      </c>
      <c r="B346" s="14" t="str">
        <f>VLOOKUP(A:A,'[2]月在岗人员（原表）'!A:B,2,FALSE)</f>
        <v>域城镇</v>
      </c>
      <c r="C346" s="14" t="str">
        <f>VLOOKUP(A:A,'[2]月在岗人员（原表）'!A:C,3,FALSE)</f>
        <v>东流泉村</v>
      </c>
      <c r="D346" s="14" t="str">
        <f>VLOOKUP(A:A,'[2]月在岗人员（原表）'!A:D,4,FALSE)</f>
        <v>刘西伟</v>
      </c>
      <c r="E346" s="14" t="s">
        <v>1022</v>
      </c>
      <c r="F346" s="14">
        <v>41</v>
      </c>
      <c r="G346" s="14" t="s">
        <v>1273</v>
      </c>
      <c r="H346" s="14" t="s">
        <v>1285</v>
      </c>
      <c r="I346" s="14">
        <v>36</v>
      </c>
      <c r="J346" s="18">
        <v>19</v>
      </c>
      <c r="K346" s="18">
        <v>684</v>
      </c>
    </row>
    <row r="347" s="3" customFormat="1" ht="14.25" customHeight="1" spans="1:11">
      <c r="A347" s="13">
        <f t="shared" si="5"/>
        <v>344</v>
      </c>
      <c r="B347" s="14" t="str">
        <f>VLOOKUP(A:A,'[2]月在岗人员（原表）'!A:B,2,FALSE)</f>
        <v>域城镇</v>
      </c>
      <c r="C347" s="14" t="str">
        <f>VLOOKUP(A:A,'[2]月在岗人员（原表）'!A:C,3,FALSE)</f>
        <v>东流泉村</v>
      </c>
      <c r="D347" s="14" t="str">
        <f>VLOOKUP(A:A,'[2]月在岗人员（原表）'!A:D,4,FALSE)</f>
        <v>张书泉</v>
      </c>
      <c r="E347" s="14" t="s">
        <v>1407</v>
      </c>
      <c r="F347" s="14">
        <v>48</v>
      </c>
      <c r="G347" s="14" t="s">
        <v>1273</v>
      </c>
      <c r="H347" s="14" t="s">
        <v>1288</v>
      </c>
      <c r="I347" s="14">
        <v>36</v>
      </c>
      <c r="J347" s="18">
        <v>19</v>
      </c>
      <c r="K347" s="18">
        <v>684</v>
      </c>
    </row>
    <row r="348" s="3" customFormat="1" ht="14.25" customHeight="1" spans="1:11">
      <c r="A348" s="13">
        <f t="shared" si="5"/>
        <v>345</v>
      </c>
      <c r="B348" s="14" t="str">
        <f>VLOOKUP(A:A,'[2]月在岗人员（原表）'!A:B,2,FALSE)</f>
        <v>域城镇</v>
      </c>
      <c r="C348" s="14" t="str">
        <f>VLOOKUP(A:A,'[2]月在岗人员（原表）'!A:C,3,FALSE)</f>
        <v>李芽村</v>
      </c>
      <c r="D348" s="14" t="str">
        <f>VLOOKUP(A:A,'[2]月在岗人员（原表）'!A:D,4,FALSE)</f>
        <v>孙洁华</v>
      </c>
      <c r="E348" s="14" t="s">
        <v>1428</v>
      </c>
      <c r="F348" s="14">
        <v>60</v>
      </c>
      <c r="G348" s="14" t="s">
        <v>1279</v>
      </c>
      <c r="H348" s="14" t="s">
        <v>1281</v>
      </c>
      <c r="I348" s="14">
        <v>36</v>
      </c>
      <c r="J348" s="18">
        <v>19</v>
      </c>
      <c r="K348" s="18">
        <v>684</v>
      </c>
    </row>
    <row r="349" s="3" customFormat="1" ht="14.25" customHeight="1" spans="1:11">
      <c r="A349" s="13">
        <f t="shared" si="5"/>
        <v>346</v>
      </c>
      <c r="B349" s="14" t="str">
        <f>VLOOKUP(A:A,'[2]月在岗人员（原表）'!A:B,2,FALSE)</f>
        <v>域城镇</v>
      </c>
      <c r="C349" s="14" t="str">
        <f>VLOOKUP(A:A,'[2]月在岗人员（原表）'!A:C,3,FALSE)</f>
        <v>李芽村</v>
      </c>
      <c r="D349" s="14" t="str">
        <f>VLOOKUP(A:A,'[2]月在岗人员（原表）'!A:D,4,FALSE)</f>
        <v>孙启山</v>
      </c>
      <c r="E349" s="14" t="s">
        <v>1401</v>
      </c>
      <c r="F349" s="14">
        <v>63</v>
      </c>
      <c r="G349" s="14" t="s">
        <v>1273</v>
      </c>
      <c r="H349" s="14" t="s">
        <v>1281</v>
      </c>
      <c r="I349" s="14">
        <v>36</v>
      </c>
      <c r="J349" s="18">
        <v>19</v>
      </c>
      <c r="K349" s="18">
        <v>684</v>
      </c>
    </row>
    <row r="350" s="3" customFormat="1" ht="14.25" customHeight="1" spans="1:11">
      <c r="A350" s="13">
        <f t="shared" si="5"/>
        <v>347</v>
      </c>
      <c r="B350" s="14" t="str">
        <f>VLOOKUP(A:A,'[2]月在岗人员（原表）'!A:B,2,FALSE)</f>
        <v>域城镇</v>
      </c>
      <c r="C350" s="14" t="str">
        <f>VLOOKUP(A:A,'[2]月在岗人员（原表）'!A:C,3,FALSE)</f>
        <v>李芽村</v>
      </c>
      <c r="D350" s="14" t="str">
        <f>VLOOKUP(A:A,'[2]月在岗人员（原表）'!A:D,4,FALSE)</f>
        <v>徐秀华</v>
      </c>
      <c r="E350" s="14" t="s">
        <v>1413</v>
      </c>
      <c r="F350" s="14">
        <v>64</v>
      </c>
      <c r="G350" s="14" t="s">
        <v>1279</v>
      </c>
      <c r="H350" s="14" t="s">
        <v>1276</v>
      </c>
      <c r="I350" s="14">
        <v>36</v>
      </c>
      <c r="J350" s="18">
        <v>19</v>
      </c>
      <c r="K350" s="18">
        <v>684</v>
      </c>
    </row>
    <row r="351" s="3" customFormat="1" ht="14.25" customHeight="1" spans="1:11">
      <c r="A351" s="13">
        <f t="shared" si="5"/>
        <v>348</v>
      </c>
      <c r="B351" s="14" t="str">
        <f>VLOOKUP(A:A,'[2]月在岗人员（原表）'!A:B,2,FALSE)</f>
        <v>域城镇</v>
      </c>
      <c r="C351" s="14" t="str">
        <f>VLOOKUP(A:A,'[2]月在岗人员（原表）'!A:C,3,FALSE)</f>
        <v>李芽村</v>
      </c>
      <c r="D351" s="14" t="str">
        <f>VLOOKUP(A:A,'[2]月在岗人员（原表）'!A:D,4,FALSE)</f>
        <v>尚建刚</v>
      </c>
      <c r="E351" s="14" t="s">
        <v>1429</v>
      </c>
      <c r="F351" s="14">
        <v>50</v>
      </c>
      <c r="G351" s="14" t="s">
        <v>1273</v>
      </c>
      <c r="H351" s="14" t="s">
        <v>1274</v>
      </c>
      <c r="I351" s="14">
        <v>36</v>
      </c>
      <c r="J351" s="18">
        <v>19</v>
      </c>
      <c r="K351" s="18">
        <v>684</v>
      </c>
    </row>
    <row r="352" s="3" customFormat="1" ht="14.25" customHeight="1" spans="1:11">
      <c r="A352" s="13">
        <f t="shared" si="5"/>
        <v>349</v>
      </c>
      <c r="B352" s="14" t="str">
        <f>VLOOKUP(A:A,'[2]月在岗人员（原表）'!A:B,2,FALSE)</f>
        <v>域城镇</v>
      </c>
      <c r="C352" s="14" t="str">
        <f>VLOOKUP(A:A,'[2]月在岗人员（原表）'!A:C,3,FALSE)</f>
        <v>李芽村</v>
      </c>
      <c r="D352" s="14" t="str">
        <f>VLOOKUP(A:A,'[2]月在岗人员（原表）'!A:D,4,FALSE)</f>
        <v>周玉芬</v>
      </c>
      <c r="E352" s="14" t="s">
        <v>1430</v>
      </c>
      <c r="F352" s="14">
        <v>54</v>
      </c>
      <c r="G352" s="14" t="s">
        <v>1279</v>
      </c>
      <c r="H352" s="14" t="s">
        <v>1276</v>
      </c>
      <c r="I352" s="14">
        <v>36</v>
      </c>
      <c r="J352" s="18">
        <v>19</v>
      </c>
      <c r="K352" s="18">
        <v>684</v>
      </c>
    </row>
    <row r="353" s="3" customFormat="1" ht="14.25" customHeight="1" spans="1:11">
      <c r="A353" s="13">
        <f t="shared" si="5"/>
        <v>350</v>
      </c>
      <c r="B353" s="14" t="str">
        <f>VLOOKUP(A:A,'[2]月在岗人员（原表）'!A:B,2,FALSE)</f>
        <v>域城镇</v>
      </c>
      <c r="C353" s="14" t="str">
        <f>VLOOKUP(A:A,'[2]月在岗人员（原表）'!A:C,3,FALSE)</f>
        <v>李芽村</v>
      </c>
      <c r="D353" s="14" t="str">
        <f>VLOOKUP(A:A,'[2]月在岗人员（原表）'!A:D,4,FALSE)</f>
        <v>陆新玲</v>
      </c>
      <c r="E353" s="14" t="s">
        <v>1431</v>
      </c>
      <c r="F353" s="14">
        <v>53</v>
      </c>
      <c r="G353" s="14" t="s">
        <v>1279</v>
      </c>
      <c r="H353" s="14" t="s">
        <v>1274</v>
      </c>
      <c r="I353" s="14">
        <v>36</v>
      </c>
      <c r="J353" s="18">
        <v>19</v>
      </c>
      <c r="K353" s="18">
        <v>684</v>
      </c>
    </row>
    <row r="354" s="3" customFormat="1" ht="14.25" customHeight="1" spans="1:11">
      <c r="A354" s="13">
        <f t="shared" si="5"/>
        <v>351</v>
      </c>
      <c r="B354" s="14" t="str">
        <f>VLOOKUP(A:A,'[2]月在岗人员（原表）'!A:B,2,FALSE)</f>
        <v>域城镇</v>
      </c>
      <c r="C354" s="14" t="str">
        <f>VLOOKUP(A:A,'[2]月在岗人员（原表）'!A:C,3,FALSE)</f>
        <v>李芽村</v>
      </c>
      <c r="D354" s="14" t="str">
        <f>VLOOKUP(A:A,'[2]月在岗人员（原表）'!A:D,4,FALSE)</f>
        <v>李淑娟</v>
      </c>
      <c r="E354" s="14" t="s">
        <v>1432</v>
      </c>
      <c r="F354" s="14">
        <v>56</v>
      </c>
      <c r="G354" s="14" t="s">
        <v>1279</v>
      </c>
      <c r="H354" s="14" t="s">
        <v>1288</v>
      </c>
      <c r="I354" s="14">
        <v>36</v>
      </c>
      <c r="J354" s="18">
        <v>19</v>
      </c>
      <c r="K354" s="18">
        <v>684</v>
      </c>
    </row>
    <row r="355" s="3" customFormat="1" ht="14.25" customHeight="1" spans="1:11">
      <c r="A355" s="13">
        <f t="shared" si="5"/>
        <v>352</v>
      </c>
      <c r="B355" s="14" t="str">
        <f>VLOOKUP(A:A,'[2]月在岗人员（原表）'!A:B,2,FALSE)</f>
        <v>域城镇</v>
      </c>
      <c r="C355" s="14" t="str">
        <f>VLOOKUP(A:A,'[2]月在岗人员（原表）'!A:C,3,FALSE)</f>
        <v>西流泉</v>
      </c>
      <c r="D355" s="14" t="str">
        <f>VLOOKUP(A:A,'[2]月在岗人员（原表）'!A:D,4,FALSE)</f>
        <v>刘新宁</v>
      </c>
      <c r="E355" s="14" t="s">
        <v>1433</v>
      </c>
      <c r="F355" s="14">
        <v>61</v>
      </c>
      <c r="G355" s="14" t="s">
        <v>1273</v>
      </c>
      <c r="H355" s="14" t="s">
        <v>1276</v>
      </c>
      <c r="I355" s="14">
        <v>36</v>
      </c>
      <c r="J355" s="18">
        <v>19</v>
      </c>
      <c r="K355" s="18">
        <v>684</v>
      </c>
    </row>
    <row r="356" s="3" customFormat="1" ht="14.25" customHeight="1" spans="1:11">
      <c r="A356" s="13">
        <f t="shared" si="5"/>
        <v>353</v>
      </c>
      <c r="B356" s="14" t="str">
        <f>VLOOKUP(A:A,'[2]月在岗人员（原表）'!A:B,2,FALSE)</f>
        <v>域城镇</v>
      </c>
      <c r="C356" s="14" t="str">
        <f>VLOOKUP(A:A,'[2]月在岗人员（原表）'!A:C,3,FALSE)</f>
        <v>西流泉</v>
      </c>
      <c r="D356" s="14" t="str">
        <f>VLOOKUP(A:A,'[2]月在岗人员（原表）'!A:D,4,FALSE)</f>
        <v>朱玉莲</v>
      </c>
      <c r="E356" s="14" t="s">
        <v>1366</v>
      </c>
      <c r="F356" s="14">
        <v>63</v>
      </c>
      <c r="G356" s="14" t="s">
        <v>1279</v>
      </c>
      <c r="H356" s="14" t="s">
        <v>1281</v>
      </c>
      <c r="I356" s="14">
        <v>36</v>
      </c>
      <c r="J356" s="18">
        <v>19</v>
      </c>
      <c r="K356" s="18">
        <v>684</v>
      </c>
    </row>
    <row r="357" s="3" customFormat="1" ht="14.25" customHeight="1" spans="1:11">
      <c r="A357" s="13">
        <f t="shared" si="5"/>
        <v>354</v>
      </c>
      <c r="B357" s="14" t="str">
        <f>VLOOKUP(A:A,'[2]月在岗人员（原表）'!A:B,2,FALSE)</f>
        <v>域城镇</v>
      </c>
      <c r="C357" s="14" t="str">
        <f>VLOOKUP(A:A,'[2]月在岗人员（原表）'!A:C,3,FALSE)</f>
        <v>西流泉</v>
      </c>
      <c r="D357" s="14" t="str">
        <f>VLOOKUP(A:A,'[2]月在岗人员（原表）'!A:D,4,FALSE)</f>
        <v>郭光兰</v>
      </c>
      <c r="E357" s="14" t="s">
        <v>1434</v>
      </c>
      <c r="F357" s="14">
        <v>64</v>
      </c>
      <c r="G357" s="14" t="s">
        <v>1279</v>
      </c>
      <c r="H357" s="14" t="s">
        <v>1274</v>
      </c>
      <c r="I357" s="14">
        <v>36</v>
      </c>
      <c r="J357" s="18">
        <v>19</v>
      </c>
      <c r="K357" s="18">
        <v>684</v>
      </c>
    </row>
    <row r="358" s="3" customFormat="1" ht="14.25" customHeight="1" spans="1:11">
      <c r="A358" s="13">
        <f t="shared" si="5"/>
        <v>355</v>
      </c>
      <c r="B358" s="14" t="str">
        <f>VLOOKUP(A:A,'[2]月在岗人员（原表）'!A:B,2,FALSE)</f>
        <v>域城镇</v>
      </c>
      <c r="C358" s="14" t="str">
        <f>VLOOKUP(A:A,'[2]月在岗人员（原表）'!A:C,3,FALSE)</f>
        <v>西流泉</v>
      </c>
      <c r="D358" s="14" t="str">
        <f>VLOOKUP(A:A,'[2]月在岗人员（原表）'!A:D,4,FALSE)</f>
        <v>吴秀华</v>
      </c>
      <c r="E358" s="14" t="s">
        <v>65</v>
      </c>
      <c r="F358" s="14">
        <v>52</v>
      </c>
      <c r="G358" s="14" t="s">
        <v>1279</v>
      </c>
      <c r="H358" s="14" t="s">
        <v>1281</v>
      </c>
      <c r="I358" s="14">
        <v>36</v>
      </c>
      <c r="J358" s="18">
        <v>19</v>
      </c>
      <c r="K358" s="18">
        <v>684</v>
      </c>
    </row>
    <row r="359" s="3" customFormat="1" ht="14.25" customHeight="1" spans="1:11">
      <c r="A359" s="13">
        <f t="shared" si="5"/>
        <v>356</v>
      </c>
      <c r="B359" s="14" t="str">
        <f>VLOOKUP(A:A,'[2]月在岗人员（原表）'!A:B,2,FALSE)</f>
        <v>域城镇</v>
      </c>
      <c r="C359" s="14" t="str">
        <f>VLOOKUP(A:A,'[2]月在岗人员（原表）'!A:C,3,FALSE)</f>
        <v>西流泉</v>
      </c>
      <c r="D359" s="14" t="str">
        <f>VLOOKUP(A:A,'[2]月在岗人员（原表）'!A:D,4,FALSE)</f>
        <v>段玉琴</v>
      </c>
      <c r="E359" s="14" t="s">
        <v>1435</v>
      </c>
      <c r="F359" s="14">
        <v>46</v>
      </c>
      <c r="G359" s="14" t="s">
        <v>1279</v>
      </c>
      <c r="H359" s="14" t="s">
        <v>1285</v>
      </c>
      <c r="I359" s="14">
        <v>36</v>
      </c>
      <c r="J359" s="18">
        <v>19</v>
      </c>
      <c r="K359" s="18">
        <v>684</v>
      </c>
    </row>
    <row r="360" s="3" customFormat="1" ht="14.25" customHeight="1" spans="1:11">
      <c r="A360" s="13">
        <f t="shared" si="5"/>
        <v>357</v>
      </c>
      <c r="B360" s="14" t="str">
        <f>VLOOKUP(A:A,'[2]月在岗人员（原表）'!A:B,2,FALSE)</f>
        <v>域城镇</v>
      </c>
      <c r="C360" s="14" t="str">
        <f>VLOOKUP(A:A,'[2]月在岗人员（原表）'!A:C,3,FALSE)</f>
        <v>楼子村</v>
      </c>
      <c r="D360" s="14" t="str">
        <f>VLOOKUP(A:A,'[2]月在岗人员（原表）'!A:D,4,FALSE)</f>
        <v>李玉荣</v>
      </c>
      <c r="E360" s="14" t="s">
        <v>1436</v>
      </c>
      <c r="F360" s="14">
        <v>55</v>
      </c>
      <c r="G360" s="14" t="s">
        <v>1279</v>
      </c>
      <c r="H360" s="14" t="s">
        <v>1281</v>
      </c>
      <c r="I360" s="14">
        <v>36</v>
      </c>
      <c r="J360" s="18">
        <v>19</v>
      </c>
      <c r="K360" s="18">
        <v>684</v>
      </c>
    </row>
    <row r="361" s="3" customFormat="1" ht="14.25" customHeight="1" spans="1:11">
      <c r="A361" s="13">
        <f t="shared" si="5"/>
        <v>358</v>
      </c>
      <c r="B361" s="14" t="str">
        <f>VLOOKUP(A:A,'[2]月在岗人员（原表）'!A:B,2,FALSE)</f>
        <v>域城镇</v>
      </c>
      <c r="C361" s="14" t="str">
        <f>VLOOKUP(A:A,'[2]月在岗人员（原表）'!A:C,3,FALSE)</f>
        <v>楼子村</v>
      </c>
      <c r="D361" s="14" t="str">
        <f>VLOOKUP(A:A,'[2]月在岗人员（原表）'!A:D,4,FALSE)</f>
        <v>孙荣方</v>
      </c>
      <c r="E361" s="14" t="s">
        <v>1397</v>
      </c>
      <c r="F361" s="14">
        <v>64</v>
      </c>
      <c r="G361" s="14" t="s">
        <v>1279</v>
      </c>
      <c r="H361" s="14" t="s">
        <v>1274</v>
      </c>
      <c r="I361" s="14">
        <v>36</v>
      </c>
      <c r="J361" s="18">
        <v>19</v>
      </c>
      <c r="K361" s="18">
        <v>684</v>
      </c>
    </row>
    <row r="362" s="3" customFormat="1" ht="14.25" customHeight="1" spans="1:11">
      <c r="A362" s="13">
        <f t="shared" si="5"/>
        <v>359</v>
      </c>
      <c r="B362" s="14" t="str">
        <f>VLOOKUP(A:A,'[2]月在岗人员（原表）'!A:B,2,FALSE)</f>
        <v>域城镇</v>
      </c>
      <c r="C362" s="14" t="str">
        <f>VLOOKUP(A:A,'[2]月在岗人员（原表）'!A:C,3,FALSE)</f>
        <v>楼子村</v>
      </c>
      <c r="D362" s="14" t="str">
        <f>VLOOKUP(A:A,'[2]月在岗人员（原表）'!A:D,4,FALSE)</f>
        <v>孙国华</v>
      </c>
      <c r="E362" s="14" t="s">
        <v>1437</v>
      </c>
      <c r="F362" s="14">
        <v>61</v>
      </c>
      <c r="G362" s="14" t="s">
        <v>1279</v>
      </c>
      <c r="H362" s="14" t="s">
        <v>1276</v>
      </c>
      <c r="I362" s="14">
        <v>36</v>
      </c>
      <c r="J362" s="18">
        <v>19</v>
      </c>
      <c r="K362" s="18">
        <v>684</v>
      </c>
    </row>
    <row r="363" s="3" customFormat="1" ht="14.25" customHeight="1" spans="1:11">
      <c r="A363" s="13">
        <f t="shared" si="5"/>
        <v>360</v>
      </c>
      <c r="B363" s="14" t="str">
        <f>VLOOKUP(A:A,'[2]月在岗人员（原表）'!A:B,2,FALSE)</f>
        <v>域城镇</v>
      </c>
      <c r="C363" s="14" t="str">
        <f>VLOOKUP(A:A,'[2]月在岗人员（原表）'!A:C,3,FALSE)</f>
        <v>楼子村</v>
      </c>
      <c r="D363" s="14" t="str">
        <f>VLOOKUP(A:A,'[2]月在岗人员（原表）'!A:D,4,FALSE)</f>
        <v>白念德</v>
      </c>
      <c r="E363" s="14" t="s">
        <v>1417</v>
      </c>
      <c r="F363" s="14">
        <v>63</v>
      </c>
      <c r="G363" s="14" t="s">
        <v>1273</v>
      </c>
      <c r="H363" s="14" t="s">
        <v>1274</v>
      </c>
      <c r="I363" s="14">
        <v>36</v>
      </c>
      <c r="J363" s="18">
        <v>19</v>
      </c>
      <c r="K363" s="18">
        <v>684</v>
      </c>
    </row>
    <row r="364" s="3" customFormat="1" ht="14.25" customHeight="1" spans="1:11">
      <c r="A364" s="13">
        <f t="shared" si="5"/>
        <v>361</v>
      </c>
      <c r="B364" s="14" t="str">
        <f>VLOOKUP(A:A,'[2]月在岗人员（原表）'!A:B,2,FALSE)</f>
        <v>域城镇</v>
      </c>
      <c r="C364" s="14" t="str">
        <f>VLOOKUP(A:A,'[2]月在岗人员（原表）'!A:C,3,FALSE)</f>
        <v>楼子村</v>
      </c>
      <c r="D364" s="14" t="str">
        <f>VLOOKUP(A:A,'[2]月在岗人员（原表）'!A:D,4,FALSE)</f>
        <v>段秀美</v>
      </c>
      <c r="E364" s="14" t="s">
        <v>1412</v>
      </c>
      <c r="F364" s="14">
        <v>61</v>
      </c>
      <c r="G364" s="14" t="s">
        <v>1279</v>
      </c>
      <c r="H364" s="14" t="s">
        <v>1300</v>
      </c>
      <c r="I364" s="14">
        <v>36</v>
      </c>
      <c r="J364" s="18">
        <v>19</v>
      </c>
      <c r="K364" s="18">
        <v>684</v>
      </c>
    </row>
    <row r="365" s="3" customFormat="1" ht="14.25" customHeight="1" spans="1:11">
      <c r="A365" s="13">
        <f t="shared" si="5"/>
        <v>362</v>
      </c>
      <c r="B365" s="14" t="str">
        <f>VLOOKUP(A:A,'[2]月在岗人员（原表）'!A:B,2,FALSE)</f>
        <v>域城镇</v>
      </c>
      <c r="C365" s="14" t="str">
        <f>VLOOKUP(A:A,'[2]月在岗人员（原表）'!A:C,3,FALSE)</f>
        <v>楼子村</v>
      </c>
      <c r="D365" s="14" t="str">
        <f>VLOOKUP(A:A,'[2]月在岗人员（原表）'!A:D,4,FALSE)</f>
        <v>孙玉清</v>
      </c>
      <c r="E365" s="14" t="s">
        <v>596</v>
      </c>
      <c r="F365" s="14">
        <v>60</v>
      </c>
      <c r="G365" s="14" t="s">
        <v>1279</v>
      </c>
      <c r="H365" s="14" t="s">
        <v>1281</v>
      </c>
      <c r="I365" s="14">
        <v>36</v>
      </c>
      <c r="J365" s="18">
        <v>19</v>
      </c>
      <c r="K365" s="18">
        <v>684</v>
      </c>
    </row>
    <row r="366" s="3" customFormat="1" ht="14.25" customHeight="1" spans="1:11">
      <c r="A366" s="13">
        <f t="shared" si="5"/>
        <v>363</v>
      </c>
      <c r="B366" s="14" t="str">
        <f>VLOOKUP(A:A,'[2]月在岗人员（原表）'!A:B,2,FALSE)</f>
        <v>域城镇</v>
      </c>
      <c r="C366" s="14" t="str">
        <f>VLOOKUP(A:A,'[2]月在岗人员（原表）'!A:C,3,FALSE)</f>
        <v>天门峪村</v>
      </c>
      <c r="D366" s="14" t="str">
        <f>VLOOKUP(A:A,'[2]月在岗人员（原表）'!A:D,4,FALSE)</f>
        <v>穆若杰</v>
      </c>
      <c r="E366" s="14" t="s">
        <v>647</v>
      </c>
      <c r="F366" s="14">
        <v>54</v>
      </c>
      <c r="G366" s="14" t="s">
        <v>1273</v>
      </c>
      <c r="H366" s="14" t="s">
        <v>1274</v>
      </c>
      <c r="I366" s="14">
        <v>36</v>
      </c>
      <c r="J366" s="18">
        <v>19</v>
      </c>
      <c r="K366" s="18">
        <v>684</v>
      </c>
    </row>
    <row r="367" s="3" customFormat="1" ht="14.25" customHeight="1" spans="1:11">
      <c r="A367" s="13">
        <f t="shared" si="5"/>
        <v>364</v>
      </c>
      <c r="B367" s="14" t="str">
        <f>VLOOKUP(A:A,'[2]月在岗人员（原表）'!A:B,2,FALSE)</f>
        <v>域城镇</v>
      </c>
      <c r="C367" s="14" t="str">
        <f>VLOOKUP(A:A,'[2]月在岗人员（原表）'!A:C,3,FALSE)</f>
        <v>天门峪村</v>
      </c>
      <c r="D367" s="14" t="str">
        <f>VLOOKUP(A:A,'[2]月在岗人员（原表）'!A:D,4,FALSE)</f>
        <v>张天华</v>
      </c>
      <c r="E367" s="14" t="s">
        <v>1388</v>
      </c>
      <c r="F367" s="14">
        <v>48</v>
      </c>
      <c r="G367" s="14" t="s">
        <v>1273</v>
      </c>
      <c r="H367" s="14" t="s">
        <v>1288</v>
      </c>
      <c r="I367" s="14">
        <v>36</v>
      </c>
      <c r="J367" s="18">
        <v>19</v>
      </c>
      <c r="K367" s="18">
        <v>684</v>
      </c>
    </row>
    <row r="368" s="3" customFormat="1" ht="14.25" customHeight="1" spans="1:11">
      <c r="A368" s="13">
        <f t="shared" si="5"/>
        <v>365</v>
      </c>
      <c r="B368" s="14" t="str">
        <f>VLOOKUP(A:A,'[2]月在岗人员（原表）'!A:B,2,FALSE)</f>
        <v>域城镇</v>
      </c>
      <c r="C368" s="14" t="str">
        <f>VLOOKUP(A:A,'[2]月在岗人员（原表）'!A:C,3,FALSE)</f>
        <v>天门峪村</v>
      </c>
      <c r="D368" s="14" t="str">
        <f>VLOOKUP(A:A,'[2]月在岗人员（原表）'!A:D,4,FALSE)</f>
        <v>程翠云</v>
      </c>
      <c r="E368" s="14" t="s">
        <v>1419</v>
      </c>
      <c r="F368" s="14">
        <v>60</v>
      </c>
      <c r="G368" s="14" t="s">
        <v>1279</v>
      </c>
      <c r="H368" s="14" t="s">
        <v>1274</v>
      </c>
      <c r="I368" s="14">
        <v>36</v>
      </c>
      <c r="J368" s="18">
        <v>19</v>
      </c>
      <c r="K368" s="18">
        <v>684</v>
      </c>
    </row>
    <row r="369" s="3" customFormat="1" ht="14.25" customHeight="1" spans="1:11">
      <c r="A369" s="13">
        <f t="shared" si="5"/>
        <v>366</v>
      </c>
      <c r="B369" s="14" t="str">
        <f>VLOOKUP(A:A,'[2]月在岗人员（原表）'!A:B,2,FALSE)</f>
        <v>域城镇</v>
      </c>
      <c r="C369" s="14" t="str">
        <f>VLOOKUP(A:A,'[2]月在岗人员（原表）'!A:C,3,FALSE)</f>
        <v>天门峪村</v>
      </c>
      <c r="D369" s="14" t="str">
        <f>VLOOKUP(A:A,'[2]月在岗人员（原表）'!A:D,4,FALSE)</f>
        <v>高玉梅</v>
      </c>
      <c r="E369" s="14" t="s">
        <v>1438</v>
      </c>
      <c r="F369" s="14">
        <v>63</v>
      </c>
      <c r="G369" s="14" t="s">
        <v>1279</v>
      </c>
      <c r="H369" s="14" t="s">
        <v>1281</v>
      </c>
      <c r="I369" s="14">
        <v>36</v>
      </c>
      <c r="J369" s="18">
        <v>19</v>
      </c>
      <c r="K369" s="18">
        <v>684</v>
      </c>
    </row>
    <row r="370" s="3" customFormat="1" ht="14.25" customHeight="1" spans="1:11">
      <c r="A370" s="13">
        <f t="shared" si="5"/>
        <v>367</v>
      </c>
      <c r="B370" s="14" t="str">
        <f>VLOOKUP(A:A,'[2]月在岗人员（原表）'!A:B,2,FALSE)</f>
        <v>域城镇</v>
      </c>
      <c r="C370" s="14" t="str">
        <f>VLOOKUP(A:A,'[2]月在岗人员（原表）'!A:C,3,FALSE)</f>
        <v>天门峪村</v>
      </c>
      <c r="D370" s="14" t="str">
        <f>VLOOKUP(A:A,'[2]月在岗人员（原表）'!A:D,4,FALSE)</f>
        <v>王玉芝</v>
      </c>
      <c r="E370" s="14" t="s">
        <v>716</v>
      </c>
      <c r="F370" s="14">
        <v>56</v>
      </c>
      <c r="G370" s="14" t="s">
        <v>1279</v>
      </c>
      <c r="H370" s="14" t="s">
        <v>1281</v>
      </c>
      <c r="I370" s="14">
        <v>36</v>
      </c>
      <c r="J370" s="18">
        <v>19</v>
      </c>
      <c r="K370" s="18">
        <v>684</v>
      </c>
    </row>
    <row r="371" s="3" customFormat="1" ht="14.25" customHeight="1" spans="1:11">
      <c r="A371" s="13">
        <f t="shared" si="5"/>
        <v>368</v>
      </c>
      <c r="B371" s="14" t="str">
        <f>VLOOKUP(A:A,'[2]月在岗人员（原表）'!A:B,2,FALSE)</f>
        <v>域城镇</v>
      </c>
      <c r="C371" s="14" t="str">
        <f>VLOOKUP(A:A,'[2]月在岗人员（原表）'!A:C,3,FALSE)</f>
        <v>西厢村</v>
      </c>
      <c r="D371" s="14" t="str">
        <f>VLOOKUP(A:A,'[2]月在岗人员（原表）'!A:D,4,FALSE)</f>
        <v>高燕</v>
      </c>
      <c r="E371" s="14" t="s">
        <v>1252</v>
      </c>
      <c r="F371" s="14">
        <v>57</v>
      </c>
      <c r="G371" s="14" t="s">
        <v>1279</v>
      </c>
      <c r="H371" s="14" t="s">
        <v>1283</v>
      </c>
      <c r="I371" s="14">
        <v>30</v>
      </c>
      <c r="J371" s="18">
        <v>19</v>
      </c>
      <c r="K371" s="18">
        <v>570</v>
      </c>
    </row>
    <row r="372" s="3" customFormat="1" ht="14.25" customHeight="1" spans="1:11">
      <c r="A372" s="13">
        <f t="shared" si="5"/>
        <v>369</v>
      </c>
      <c r="B372" s="14" t="str">
        <f>VLOOKUP(A:A,'[2]月在岗人员（原表）'!A:B,2,FALSE)</f>
        <v>域城镇</v>
      </c>
      <c r="C372" s="14" t="str">
        <f>VLOOKUP(A:A,'[2]月在岗人员（原表）'!A:C,3,FALSE)</f>
        <v>和尚房</v>
      </c>
      <c r="D372" s="14" t="str">
        <f>VLOOKUP(A:A,'[2]月在岗人员（原表）'!A:D,4,FALSE)</f>
        <v>蒋爱菊</v>
      </c>
      <c r="E372" s="14" t="s">
        <v>1391</v>
      </c>
      <c r="F372" s="14">
        <v>49</v>
      </c>
      <c r="G372" s="14" t="s">
        <v>1279</v>
      </c>
      <c r="H372" s="14" t="s">
        <v>1283</v>
      </c>
      <c r="I372" s="14">
        <v>30</v>
      </c>
      <c r="J372" s="18">
        <v>19</v>
      </c>
      <c r="K372" s="18">
        <v>570</v>
      </c>
    </row>
    <row r="373" s="3" customFormat="1" ht="14.25" customHeight="1" spans="1:11">
      <c r="A373" s="13">
        <f t="shared" si="5"/>
        <v>370</v>
      </c>
      <c r="B373" s="14" t="str">
        <f>VLOOKUP(A:A,'[2]月在岗人员（原表）'!A:B,2,FALSE)</f>
        <v>域城镇</v>
      </c>
      <c r="C373" s="14" t="str">
        <f>VLOOKUP(A:A,'[2]月在岗人员（原表）'!A:C,3,FALSE)</f>
        <v>徐雅村</v>
      </c>
      <c r="D373" s="14" t="str">
        <f>VLOOKUP(A:A,'[2]月在岗人员（原表）'!A:D,4,FALSE)</f>
        <v>郭春香</v>
      </c>
      <c r="E373" s="14" t="s">
        <v>1439</v>
      </c>
      <c r="F373" s="14">
        <v>63</v>
      </c>
      <c r="G373" s="14" t="s">
        <v>1279</v>
      </c>
      <c r="H373" s="14" t="s">
        <v>1281</v>
      </c>
      <c r="I373" s="14">
        <v>36</v>
      </c>
      <c r="J373" s="18">
        <v>19</v>
      </c>
      <c r="K373" s="18">
        <v>684</v>
      </c>
    </row>
    <row r="374" s="3" customFormat="1" ht="14.25" customHeight="1" spans="1:11">
      <c r="A374" s="13">
        <f t="shared" si="5"/>
        <v>371</v>
      </c>
      <c r="B374" s="14" t="str">
        <f>VLOOKUP(A:A,'[2]月在岗人员（原表）'!A:B,2,FALSE)</f>
        <v>域城镇</v>
      </c>
      <c r="C374" s="14" t="str">
        <f>VLOOKUP(A:A,'[2]月在岗人员（原表）'!A:C,3,FALSE)</f>
        <v>徐雅村</v>
      </c>
      <c r="D374" s="14" t="str">
        <f>VLOOKUP(A:A,'[2]月在岗人员（原表）'!A:D,4,FALSE)</f>
        <v>孙宝芳</v>
      </c>
      <c r="E374" s="14" t="s">
        <v>633</v>
      </c>
      <c r="F374" s="14">
        <v>62</v>
      </c>
      <c r="G374" s="14" t="s">
        <v>1279</v>
      </c>
      <c r="H374" s="14" t="s">
        <v>1281</v>
      </c>
      <c r="I374" s="14">
        <v>36</v>
      </c>
      <c r="J374" s="18">
        <v>19</v>
      </c>
      <c r="K374" s="18">
        <v>684</v>
      </c>
    </row>
    <row r="375" s="3" customFormat="1" ht="14.25" customHeight="1" spans="1:11">
      <c r="A375" s="13">
        <f t="shared" si="5"/>
        <v>372</v>
      </c>
      <c r="B375" s="14" t="str">
        <f>VLOOKUP(A:A,'[2]月在岗人员（原表）'!A:B,2,FALSE)</f>
        <v>域城镇</v>
      </c>
      <c r="C375" s="14" t="str">
        <f>VLOOKUP(A:A,'[2]月在岗人员（原表）'!A:C,3,FALSE)</f>
        <v>徐雅村</v>
      </c>
      <c r="D375" s="14" t="str">
        <f>VLOOKUP(A:A,'[2]月在岗人员（原表）'!A:D,4,FALSE)</f>
        <v>聂克恕</v>
      </c>
      <c r="E375" s="14" t="s">
        <v>1381</v>
      </c>
      <c r="F375" s="14">
        <v>65</v>
      </c>
      <c r="G375" s="14" t="s">
        <v>1273</v>
      </c>
      <c r="H375" s="14" t="s">
        <v>1281</v>
      </c>
      <c r="I375" s="14">
        <v>36</v>
      </c>
      <c r="J375" s="18">
        <v>19</v>
      </c>
      <c r="K375" s="18">
        <v>684</v>
      </c>
    </row>
    <row r="376" s="3" customFormat="1" ht="14.25" customHeight="1" spans="1:11">
      <c r="A376" s="13">
        <f t="shared" si="5"/>
        <v>373</v>
      </c>
      <c r="B376" s="14" t="str">
        <f>VLOOKUP(A:A,'[2]月在岗人员（原表）'!A:B,2,FALSE)</f>
        <v>域城镇</v>
      </c>
      <c r="C376" s="14" t="str">
        <f>VLOOKUP(A:A,'[2]月在岗人员（原表）'!A:C,3,FALSE)</f>
        <v>徐雅村</v>
      </c>
      <c r="D376" s="14" t="str">
        <f>VLOOKUP(A:A,'[2]月在岗人员（原表）'!A:D,4,FALSE)</f>
        <v>周桂霞</v>
      </c>
      <c r="E376" s="14" t="s">
        <v>1412</v>
      </c>
      <c r="F376" s="14">
        <v>65</v>
      </c>
      <c r="G376" s="14" t="s">
        <v>1279</v>
      </c>
      <c r="H376" s="14" t="s">
        <v>1276</v>
      </c>
      <c r="I376" s="14">
        <v>36</v>
      </c>
      <c r="J376" s="18">
        <v>19</v>
      </c>
      <c r="K376" s="18">
        <v>684</v>
      </c>
    </row>
    <row r="377" s="3" customFormat="1" ht="14.25" customHeight="1" spans="1:11">
      <c r="A377" s="13">
        <f t="shared" si="5"/>
        <v>374</v>
      </c>
      <c r="B377" s="14" t="str">
        <f>VLOOKUP(A:A,'[2]月在岗人员（原表）'!A:B,2,FALSE)</f>
        <v>域城镇</v>
      </c>
      <c r="C377" s="14" t="str">
        <f>VLOOKUP(A:A,'[2]月在岗人员（原表）'!A:C,3,FALSE)</f>
        <v>徐雅村</v>
      </c>
      <c r="D377" s="14" t="str">
        <f>VLOOKUP(A:A,'[2]月在岗人员（原表）'!A:D,4,FALSE)</f>
        <v>崔瑞英</v>
      </c>
      <c r="E377" s="14" t="s">
        <v>596</v>
      </c>
      <c r="F377" s="14">
        <v>63</v>
      </c>
      <c r="G377" s="14" t="s">
        <v>1279</v>
      </c>
      <c r="H377" s="14" t="s">
        <v>1276</v>
      </c>
      <c r="I377" s="14">
        <v>36</v>
      </c>
      <c r="J377" s="18">
        <v>19</v>
      </c>
      <c r="K377" s="18">
        <v>684</v>
      </c>
    </row>
    <row r="378" s="3" customFormat="1" ht="14.25" customHeight="1" spans="1:11">
      <c r="A378" s="13">
        <f t="shared" si="5"/>
        <v>375</v>
      </c>
      <c r="B378" s="14" t="str">
        <f>VLOOKUP(A:A,'[2]月在岗人员（原表）'!A:B,2,FALSE)</f>
        <v>域城镇</v>
      </c>
      <c r="C378" s="14" t="str">
        <f>VLOOKUP(A:A,'[2]月在岗人员（原表）'!A:C,3,FALSE)</f>
        <v>徐雅村</v>
      </c>
      <c r="D378" s="14" t="str">
        <f>VLOOKUP(A:A,'[2]月在岗人员（原表）'!A:D,4,FALSE)</f>
        <v>刘持荣</v>
      </c>
      <c r="E378" s="14" t="s">
        <v>1440</v>
      </c>
      <c r="F378" s="14">
        <v>59</v>
      </c>
      <c r="G378" s="14" t="s">
        <v>1273</v>
      </c>
      <c r="H378" s="14" t="s">
        <v>1274</v>
      </c>
      <c r="I378" s="14">
        <v>36</v>
      </c>
      <c r="J378" s="18">
        <v>19</v>
      </c>
      <c r="K378" s="18">
        <v>684</v>
      </c>
    </row>
    <row r="379" s="3" customFormat="1" ht="14.25" customHeight="1" spans="1:11">
      <c r="A379" s="13">
        <f t="shared" si="5"/>
        <v>376</v>
      </c>
      <c r="B379" s="14" t="str">
        <f>VLOOKUP(A:A,'[2]月在岗人员（原表）'!A:B,2,FALSE)</f>
        <v>域城镇</v>
      </c>
      <c r="C379" s="14" t="str">
        <f>VLOOKUP(A:A,'[2]月在岗人员（原表）'!A:C,3,FALSE)</f>
        <v>徐雅村</v>
      </c>
      <c r="D379" s="14" t="str">
        <f>VLOOKUP(A:A,'[2]月在岗人员（原表）'!A:D,4,FALSE)</f>
        <v>吕素霞</v>
      </c>
      <c r="E379" s="14" t="s">
        <v>598</v>
      </c>
      <c r="F379" s="14">
        <v>63</v>
      </c>
      <c r="G379" s="14" t="s">
        <v>1279</v>
      </c>
      <c r="H379" s="14" t="s">
        <v>1274</v>
      </c>
      <c r="I379" s="14">
        <v>36</v>
      </c>
      <c r="J379" s="18">
        <v>19</v>
      </c>
      <c r="K379" s="18">
        <v>684</v>
      </c>
    </row>
    <row r="380" s="3" customFormat="1" ht="14.25" customHeight="1" spans="1:11">
      <c r="A380" s="13">
        <f t="shared" si="5"/>
        <v>377</v>
      </c>
      <c r="B380" s="14" t="str">
        <f>VLOOKUP(A:A,'[2]月在岗人员（原表）'!A:B,2,FALSE)</f>
        <v>域城镇</v>
      </c>
      <c r="C380" s="14" t="str">
        <f>VLOOKUP(A:A,'[2]月在岗人员（原表）'!A:C,3,FALSE)</f>
        <v>徐雅村</v>
      </c>
      <c r="D380" s="14" t="str">
        <f>VLOOKUP(A:A,'[2]月在岗人员（原表）'!A:D,4,FALSE)</f>
        <v>周爱霞</v>
      </c>
      <c r="E380" s="14" t="s">
        <v>1384</v>
      </c>
      <c r="F380" s="14">
        <v>57</v>
      </c>
      <c r="G380" s="14" t="s">
        <v>1279</v>
      </c>
      <c r="H380" s="14" t="s">
        <v>1285</v>
      </c>
      <c r="I380" s="14">
        <v>36</v>
      </c>
      <c r="J380" s="18">
        <v>19</v>
      </c>
      <c r="K380" s="18">
        <v>684</v>
      </c>
    </row>
    <row r="381" s="3" customFormat="1" ht="14.25" customHeight="1" spans="1:11">
      <c r="A381" s="13">
        <f t="shared" si="5"/>
        <v>378</v>
      </c>
      <c r="B381" s="14" t="str">
        <f>VLOOKUP(A:A,'[2]月在岗人员（原表）'!A:B,2,FALSE)</f>
        <v>域城镇</v>
      </c>
      <c r="C381" s="14" t="str">
        <f>VLOOKUP(A:A,'[2]月在岗人员（原表）'!A:C,3,FALSE)</f>
        <v>徐雅村</v>
      </c>
      <c r="D381" s="14" t="str">
        <f>VLOOKUP(A:A,'[2]月在岗人员（原表）'!A:D,4,FALSE)</f>
        <v>聂桂芳</v>
      </c>
      <c r="E381" s="14" t="s">
        <v>628</v>
      </c>
      <c r="F381" s="14">
        <v>60</v>
      </c>
      <c r="G381" s="14" t="s">
        <v>1279</v>
      </c>
      <c r="H381" s="14" t="s">
        <v>1288</v>
      </c>
      <c r="I381" s="14">
        <v>36</v>
      </c>
      <c r="J381" s="18">
        <v>19</v>
      </c>
      <c r="K381" s="18">
        <v>684</v>
      </c>
    </row>
    <row r="382" s="3" customFormat="1" ht="14.25" customHeight="1" spans="1:11">
      <c r="A382" s="13">
        <f t="shared" si="5"/>
        <v>379</v>
      </c>
      <c r="B382" s="14" t="str">
        <f>VLOOKUP(A:A,'[2]月在岗人员（原表）'!A:B,2,FALSE)</f>
        <v>域城镇</v>
      </c>
      <c r="C382" s="14" t="str">
        <f>VLOOKUP(A:A,'[2]月在岗人员（原表）'!A:C,3,FALSE)</f>
        <v>徐雅村</v>
      </c>
      <c r="D382" s="14" t="str">
        <f>VLOOKUP(A:A,'[2]月在岗人员（原表）'!A:D,4,FALSE)</f>
        <v>聂立芳</v>
      </c>
      <c r="E382" s="14" t="s">
        <v>1383</v>
      </c>
      <c r="F382" s="14">
        <v>55</v>
      </c>
      <c r="G382" s="14" t="s">
        <v>1279</v>
      </c>
      <c r="H382" s="14" t="s">
        <v>1300</v>
      </c>
      <c r="I382" s="14">
        <v>36</v>
      </c>
      <c r="J382" s="18">
        <v>19</v>
      </c>
      <c r="K382" s="18">
        <v>684</v>
      </c>
    </row>
    <row r="383" s="3" customFormat="1" ht="14.25" customHeight="1" spans="1:11">
      <c r="A383" s="13">
        <f t="shared" si="5"/>
        <v>380</v>
      </c>
      <c r="B383" s="14" t="str">
        <f>VLOOKUP(A:A,'[2]月在岗人员（原表）'!A:B,2,FALSE)</f>
        <v>域城镇</v>
      </c>
      <c r="C383" s="14" t="str">
        <f>VLOOKUP(A:A,'[2]月在岗人员（原表）'!A:C,3,FALSE)</f>
        <v>北阎村</v>
      </c>
      <c r="D383" s="14" t="str">
        <f>VLOOKUP(A:A,'[2]月在岗人员（原表）'!A:D,4,FALSE)</f>
        <v>崔继水</v>
      </c>
      <c r="E383" s="14" t="s">
        <v>231</v>
      </c>
      <c r="F383" s="14">
        <v>55</v>
      </c>
      <c r="G383" s="14" t="s">
        <v>1273</v>
      </c>
      <c r="H383" s="14" t="s">
        <v>1274</v>
      </c>
      <c r="I383" s="14">
        <v>36</v>
      </c>
      <c r="J383" s="18">
        <v>19</v>
      </c>
      <c r="K383" s="18">
        <v>684</v>
      </c>
    </row>
    <row r="384" s="3" customFormat="1" ht="14.25" customHeight="1" spans="1:11">
      <c r="A384" s="13">
        <f t="shared" si="5"/>
        <v>381</v>
      </c>
      <c r="B384" s="14" t="str">
        <f>VLOOKUP(A:A,'[2]月在岗人员（原表）'!A:B,2,FALSE)</f>
        <v>域城镇</v>
      </c>
      <c r="C384" s="14" t="str">
        <f>VLOOKUP(A:A,'[2]月在岗人员（原表）'!A:C,3,FALSE)</f>
        <v>北阎村</v>
      </c>
      <c r="D384" s="14" t="str">
        <f>VLOOKUP(A:A,'[2]月在岗人员（原表）'!A:D,4,FALSE)</f>
        <v>房桂英</v>
      </c>
      <c r="E384" s="14" t="s">
        <v>1379</v>
      </c>
      <c r="F384" s="14">
        <v>64</v>
      </c>
      <c r="G384" s="14" t="s">
        <v>1279</v>
      </c>
      <c r="H384" s="14" t="s">
        <v>1281</v>
      </c>
      <c r="I384" s="14">
        <v>36</v>
      </c>
      <c r="J384" s="18">
        <v>19</v>
      </c>
      <c r="K384" s="18">
        <v>684</v>
      </c>
    </row>
    <row r="385" s="3" customFormat="1" ht="14.25" customHeight="1" spans="1:11">
      <c r="A385" s="13">
        <f t="shared" si="5"/>
        <v>382</v>
      </c>
      <c r="B385" s="14" t="str">
        <f>VLOOKUP(A:A,'[2]月在岗人员（原表）'!A:B,2,FALSE)</f>
        <v>域城镇</v>
      </c>
      <c r="C385" s="14" t="str">
        <f>VLOOKUP(A:A,'[2]月在岗人员（原表）'!A:C,3,FALSE)</f>
        <v>北阎村</v>
      </c>
      <c r="D385" s="14" t="str">
        <f>VLOOKUP(A:A,'[2]月在岗人员（原表）'!A:D,4,FALSE)</f>
        <v>郭秀翠</v>
      </c>
      <c r="E385" s="14" t="s">
        <v>1376</v>
      </c>
      <c r="F385" s="14">
        <v>63</v>
      </c>
      <c r="G385" s="14" t="s">
        <v>1279</v>
      </c>
      <c r="H385" s="14" t="s">
        <v>1285</v>
      </c>
      <c r="I385" s="14">
        <v>36</v>
      </c>
      <c r="J385" s="18">
        <v>19</v>
      </c>
      <c r="K385" s="18">
        <v>684</v>
      </c>
    </row>
    <row r="386" s="3" customFormat="1" ht="14.25" customHeight="1" spans="1:11">
      <c r="A386" s="13">
        <f t="shared" si="5"/>
        <v>383</v>
      </c>
      <c r="B386" s="14" t="str">
        <f>VLOOKUP(A:A,'[2]月在岗人员（原表）'!A:B,2,FALSE)</f>
        <v>域城镇</v>
      </c>
      <c r="C386" s="14" t="str">
        <f>VLOOKUP(A:A,'[2]月在岗人员（原表）'!A:C,3,FALSE)</f>
        <v>北阎村</v>
      </c>
      <c r="D386" s="14" t="str">
        <f>VLOOKUP(A:A,'[2]月在岗人员（原表）'!A:D,4,FALSE)</f>
        <v>王厚芳</v>
      </c>
      <c r="E386" s="14" t="s">
        <v>1375</v>
      </c>
      <c r="F386" s="14">
        <v>64</v>
      </c>
      <c r="G386" s="14" t="s">
        <v>1279</v>
      </c>
      <c r="H386" s="14" t="s">
        <v>1281</v>
      </c>
      <c r="I386" s="14">
        <v>36</v>
      </c>
      <c r="J386" s="18">
        <v>19</v>
      </c>
      <c r="K386" s="18">
        <v>684</v>
      </c>
    </row>
    <row r="387" s="3" customFormat="1" ht="14.25" customHeight="1" spans="1:11">
      <c r="A387" s="13">
        <f t="shared" si="5"/>
        <v>384</v>
      </c>
      <c r="B387" s="14" t="str">
        <f>VLOOKUP(A:A,'[2]月在岗人员（原表）'!A:B,2,FALSE)</f>
        <v>域城镇</v>
      </c>
      <c r="C387" s="14" t="str">
        <f>VLOOKUP(A:A,'[2]月在岗人员（原表）'!A:C,3,FALSE)</f>
        <v>北阎村</v>
      </c>
      <c r="D387" s="14" t="str">
        <f>VLOOKUP(A:A,'[2]月在岗人员（原表）'!A:D,4,FALSE)</f>
        <v>王翠芳</v>
      </c>
      <c r="E387" s="14" t="s">
        <v>1422</v>
      </c>
      <c r="F387" s="14">
        <v>57</v>
      </c>
      <c r="G387" s="14" t="s">
        <v>1279</v>
      </c>
      <c r="H387" s="14" t="s">
        <v>1276</v>
      </c>
      <c r="I387" s="14">
        <v>36</v>
      </c>
      <c r="J387" s="18">
        <v>19</v>
      </c>
      <c r="K387" s="18">
        <v>684</v>
      </c>
    </row>
    <row r="388" s="3" customFormat="1" ht="14.25" customHeight="1" spans="1:11">
      <c r="A388" s="13">
        <f t="shared" ref="A388:A451" si="6">ROW()-3</f>
        <v>385</v>
      </c>
      <c r="B388" s="14" t="str">
        <f>VLOOKUP(A:A,'[2]月在岗人员（原表）'!A:B,2,FALSE)</f>
        <v>域城镇</v>
      </c>
      <c r="C388" s="14" t="str">
        <f>VLOOKUP(A:A,'[2]月在岗人员（原表）'!A:C,3,FALSE)</f>
        <v>北阎村</v>
      </c>
      <c r="D388" s="14" t="str">
        <f>VLOOKUP(A:A,'[2]月在岗人员（原表）'!A:D,4,FALSE)</f>
        <v>薛翠美</v>
      </c>
      <c r="E388" s="14" t="s">
        <v>1441</v>
      </c>
      <c r="F388" s="14">
        <v>59</v>
      </c>
      <c r="G388" s="14" t="s">
        <v>1279</v>
      </c>
      <c r="H388" s="14" t="s">
        <v>1300</v>
      </c>
      <c r="I388" s="14">
        <v>36</v>
      </c>
      <c r="J388" s="18">
        <v>19</v>
      </c>
      <c r="K388" s="18">
        <v>684</v>
      </c>
    </row>
    <row r="389" s="3" customFormat="1" ht="14.25" customHeight="1" spans="1:11">
      <c r="A389" s="13">
        <f t="shared" si="6"/>
        <v>386</v>
      </c>
      <c r="B389" s="14" t="str">
        <f>VLOOKUP(A:A,'[2]月在岗人员（原表）'!A:B,2,FALSE)</f>
        <v>源泉镇</v>
      </c>
      <c r="C389" s="14" t="str">
        <f>VLOOKUP(A:A,'[2]月在岗人员（原表）'!A:C,3,FALSE)</f>
        <v>西高村</v>
      </c>
      <c r="D389" s="14" t="str">
        <f>VLOOKUP(A:A,'[2]月在岗人员（原表）'!A:D,4,FALSE)</f>
        <v>张永庆</v>
      </c>
      <c r="E389" s="14" t="s">
        <v>1442</v>
      </c>
      <c r="F389" s="14">
        <v>61</v>
      </c>
      <c r="G389" s="14" t="s">
        <v>1273</v>
      </c>
      <c r="H389" s="14" t="s">
        <v>1276</v>
      </c>
      <c r="I389" s="14">
        <v>36</v>
      </c>
      <c r="J389" s="18">
        <v>19</v>
      </c>
      <c r="K389" s="18">
        <v>684</v>
      </c>
    </row>
    <row r="390" s="3" customFormat="1" ht="14.25" customHeight="1" spans="1:11">
      <c r="A390" s="13">
        <f t="shared" si="6"/>
        <v>387</v>
      </c>
      <c r="B390" s="14" t="str">
        <f>VLOOKUP(A:A,'[2]月在岗人员（原表）'!A:B,2,FALSE)</f>
        <v>源泉镇</v>
      </c>
      <c r="C390" s="14" t="str">
        <f>VLOOKUP(A:A,'[2]月在岗人员（原表）'!A:C,3,FALSE)</f>
        <v>西高村</v>
      </c>
      <c r="D390" s="14" t="str">
        <f>VLOOKUP(A:A,'[2]月在岗人员（原表）'!A:D,4,FALSE)</f>
        <v>赵新花</v>
      </c>
      <c r="E390" s="14" t="s">
        <v>1443</v>
      </c>
      <c r="F390" s="14">
        <v>60</v>
      </c>
      <c r="G390" s="14" t="s">
        <v>1279</v>
      </c>
      <c r="H390" s="14" t="s">
        <v>1281</v>
      </c>
      <c r="I390" s="14">
        <v>36</v>
      </c>
      <c r="J390" s="18">
        <v>19</v>
      </c>
      <c r="K390" s="18">
        <v>684</v>
      </c>
    </row>
    <row r="391" s="3" customFormat="1" ht="14.25" customHeight="1" spans="1:11">
      <c r="A391" s="13">
        <f t="shared" si="6"/>
        <v>388</v>
      </c>
      <c r="B391" s="14" t="str">
        <f>VLOOKUP(A:A,'[2]月在岗人员（原表）'!A:B,2,FALSE)</f>
        <v>源泉镇</v>
      </c>
      <c r="C391" s="14" t="str">
        <f>VLOOKUP(A:A,'[2]月在岗人员（原表）'!A:C,3,FALSE)</f>
        <v>岱东村</v>
      </c>
      <c r="D391" s="14" t="str">
        <f>VLOOKUP(A:A,'[2]月在岗人员（原表）'!A:D,4,FALSE)</f>
        <v>王素梅</v>
      </c>
      <c r="E391" s="14" t="s">
        <v>937</v>
      </c>
      <c r="F391" s="14">
        <v>58</v>
      </c>
      <c r="G391" s="14" t="s">
        <v>1279</v>
      </c>
      <c r="H391" s="14" t="s">
        <v>1285</v>
      </c>
      <c r="I391" s="14">
        <v>36</v>
      </c>
      <c r="J391" s="18">
        <v>19</v>
      </c>
      <c r="K391" s="18">
        <v>684</v>
      </c>
    </row>
    <row r="392" s="3" customFormat="1" ht="14.25" customHeight="1" spans="1:11">
      <c r="A392" s="13">
        <f t="shared" si="6"/>
        <v>389</v>
      </c>
      <c r="B392" s="14" t="str">
        <f>VLOOKUP(A:A,'[2]月在岗人员（原表）'!A:B,2,FALSE)</f>
        <v>源泉镇</v>
      </c>
      <c r="C392" s="14" t="str">
        <f>VLOOKUP(A:A,'[2]月在岗人员（原表）'!A:C,3,FALSE)</f>
        <v>岱东村</v>
      </c>
      <c r="D392" s="14" t="str">
        <f>VLOOKUP(A:A,'[2]月在岗人员（原表）'!A:D,4,FALSE)</f>
        <v>焦翠玲</v>
      </c>
      <c r="E392" s="14" t="s">
        <v>1444</v>
      </c>
      <c r="F392" s="14">
        <v>52</v>
      </c>
      <c r="G392" s="14" t="s">
        <v>1279</v>
      </c>
      <c r="H392" s="14" t="s">
        <v>1274</v>
      </c>
      <c r="I392" s="14">
        <v>36</v>
      </c>
      <c r="J392" s="18">
        <v>19</v>
      </c>
      <c r="K392" s="18">
        <v>684</v>
      </c>
    </row>
    <row r="393" s="3" customFormat="1" ht="14.25" customHeight="1" spans="1:11">
      <c r="A393" s="13">
        <f t="shared" si="6"/>
        <v>390</v>
      </c>
      <c r="B393" s="14" t="str">
        <f>VLOOKUP(A:A,'[2]月在岗人员（原表）'!A:B,2,FALSE)</f>
        <v>源泉镇</v>
      </c>
      <c r="C393" s="14" t="str">
        <f>VLOOKUP(A:A,'[2]月在岗人员（原表）'!A:C,3,FALSE)</f>
        <v>岱东村</v>
      </c>
      <c r="D393" s="14" t="str">
        <f>VLOOKUP(A:A,'[2]月在岗人员（原表）'!A:D,4,FALSE)</f>
        <v>王修良</v>
      </c>
      <c r="E393" s="14" t="s">
        <v>1445</v>
      </c>
      <c r="F393" s="14">
        <v>51</v>
      </c>
      <c r="G393" s="14" t="s">
        <v>1273</v>
      </c>
      <c r="H393" s="14" t="s">
        <v>1285</v>
      </c>
      <c r="I393" s="14">
        <v>36</v>
      </c>
      <c r="J393" s="18">
        <v>19</v>
      </c>
      <c r="K393" s="18">
        <v>684</v>
      </c>
    </row>
    <row r="394" s="3" customFormat="1" ht="14.25" customHeight="1" spans="1:11">
      <c r="A394" s="13">
        <f t="shared" si="6"/>
        <v>391</v>
      </c>
      <c r="B394" s="14" t="str">
        <f>VLOOKUP(A:A,'[2]月在岗人员（原表）'!A:B,2,FALSE)</f>
        <v>源泉镇</v>
      </c>
      <c r="C394" s="14" t="str">
        <f>VLOOKUP(A:A,'[2]月在岗人员（原表）'!A:C,3,FALSE)</f>
        <v>岱东村</v>
      </c>
      <c r="D394" s="14" t="str">
        <f>VLOOKUP(A:A,'[2]月在岗人员（原表）'!A:D,4,FALSE)</f>
        <v>刘新峰</v>
      </c>
      <c r="E394" s="14" t="s">
        <v>1446</v>
      </c>
      <c r="F394" s="14">
        <v>47</v>
      </c>
      <c r="G394" s="14" t="s">
        <v>1273</v>
      </c>
      <c r="H394" s="14" t="s">
        <v>1281</v>
      </c>
      <c r="I394" s="14">
        <v>36</v>
      </c>
      <c r="J394" s="18">
        <v>19</v>
      </c>
      <c r="K394" s="18">
        <v>684</v>
      </c>
    </row>
    <row r="395" s="3" customFormat="1" ht="14.25" customHeight="1" spans="1:11">
      <c r="A395" s="13">
        <f t="shared" si="6"/>
        <v>392</v>
      </c>
      <c r="B395" s="14" t="str">
        <f>VLOOKUP(A:A,'[2]月在岗人员（原表）'!A:B,2,FALSE)</f>
        <v>源泉镇</v>
      </c>
      <c r="C395" s="14" t="str">
        <f>VLOOKUP(A:A,'[2]月在岗人员（原表）'!A:C,3,FALSE)</f>
        <v>岱东村</v>
      </c>
      <c r="D395" s="14" t="str">
        <f>VLOOKUP(A:A,'[2]月在岗人员（原表）'!A:D,4,FALSE)</f>
        <v>尹彩艳</v>
      </c>
      <c r="E395" s="14" t="s">
        <v>1447</v>
      </c>
      <c r="F395" s="14">
        <v>49</v>
      </c>
      <c r="G395" s="14" t="s">
        <v>1279</v>
      </c>
      <c r="H395" s="14" t="s">
        <v>1274</v>
      </c>
      <c r="I395" s="14">
        <v>36</v>
      </c>
      <c r="J395" s="18">
        <v>19</v>
      </c>
      <c r="K395" s="18">
        <v>684</v>
      </c>
    </row>
    <row r="396" s="3" customFormat="1" ht="14.25" customHeight="1" spans="1:11">
      <c r="A396" s="13">
        <f t="shared" si="6"/>
        <v>393</v>
      </c>
      <c r="B396" s="14" t="str">
        <f>VLOOKUP(A:A,'[2]月在岗人员（原表）'!A:B,2,FALSE)</f>
        <v>源泉镇</v>
      </c>
      <c r="C396" s="14" t="str">
        <f>VLOOKUP(A:A,'[2]月在岗人员（原表）'!A:C,3,FALSE)</f>
        <v>岱东村</v>
      </c>
      <c r="D396" s="14" t="str">
        <f>VLOOKUP(A:A,'[2]月在岗人员（原表）'!A:D,4,FALSE)</f>
        <v>刘持君</v>
      </c>
      <c r="E396" s="14" t="s">
        <v>1446</v>
      </c>
      <c r="F396" s="14">
        <v>46</v>
      </c>
      <c r="G396" s="14" t="s">
        <v>1273</v>
      </c>
      <c r="H396" s="14" t="s">
        <v>1283</v>
      </c>
      <c r="I396" s="14">
        <v>36</v>
      </c>
      <c r="J396" s="18">
        <v>19</v>
      </c>
      <c r="K396" s="18">
        <v>684</v>
      </c>
    </row>
    <row r="397" s="3" customFormat="1" ht="14.25" customHeight="1" spans="1:11">
      <c r="A397" s="13">
        <f t="shared" si="6"/>
        <v>394</v>
      </c>
      <c r="B397" s="14" t="str">
        <f>VLOOKUP(A:A,'[2]月在岗人员（原表）'!A:B,2,FALSE)</f>
        <v>源泉镇</v>
      </c>
      <c r="C397" s="14" t="str">
        <f>VLOOKUP(A:A,'[2]月在岗人员（原表）'!A:C,3,FALSE)</f>
        <v>东高村</v>
      </c>
      <c r="D397" s="14" t="str">
        <f>VLOOKUP(A:A,'[2]月在岗人员（原表）'!A:D,4,FALSE)</f>
        <v>李叶芹</v>
      </c>
      <c r="E397" s="14" t="s">
        <v>1448</v>
      </c>
      <c r="F397" s="14">
        <v>54</v>
      </c>
      <c r="G397" s="14" t="s">
        <v>1279</v>
      </c>
      <c r="H397" s="14" t="s">
        <v>1276</v>
      </c>
      <c r="I397" s="14">
        <v>36</v>
      </c>
      <c r="J397" s="18">
        <v>19</v>
      </c>
      <c r="K397" s="18">
        <v>684</v>
      </c>
    </row>
    <row r="398" s="3" customFormat="1" ht="14.25" customHeight="1" spans="1:11">
      <c r="A398" s="13">
        <f t="shared" si="6"/>
        <v>395</v>
      </c>
      <c r="B398" s="14" t="str">
        <f>VLOOKUP(A:A,'[2]月在岗人员（原表）'!A:B,2,FALSE)</f>
        <v>源泉镇</v>
      </c>
      <c r="C398" s="14" t="str">
        <f>VLOOKUP(A:A,'[2]月在岗人员（原表）'!A:C,3,FALSE)</f>
        <v>东高村</v>
      </c>
      <c r="D398" s="14" t="str">
        <f>VLOOKUP(A:A,'[2]月在岗人员（原表）'!A:D,4,FALSE)</f>
        <v>赵慧芹</v>
      </c>
      <c r="E398" s="14" t="s">
        <v>1449</v>
      </c>
      <c r="F398" s="14">
        <v>63</v>
      </c>
      <c r="G398" s="14" t="s">
        <v>1279</v>
      </c>
      <c r="H398" s="14" t="s">
        <v>1285</v>
      </c>
      <c r="I398" s="14">
        <v>36</v>
      </c>
      <c r="J398" s="18">
        <v>19</v>
      </c>
      <c r="K398" s="18">
        <v>684</v>
      </c>
    </row>
    <row r="399" s="3" customFormat="1" ht="14.25" customHeight="1" spans="1:11">
      <c r="A399" s="13">
        <f t="shared" si="6"/>
        <v>396</v>
      </c>
      <c r="B399" s="14" t="str">
        <f>VLOOKUP(A:A,'[2]月在岗人员（原表）'!A:B,2,FALSE)</f>
        <v>源泉镇</v>
      </c>
      <c r="C399" s="14" t="str">
        <f>VLOOKUP(A:A,'[2]月在岗人员（原表）'!A:C,3,FALSE)</f>
        <v>东高村</v>
      </c>
      <c r="D399" s="14" t="str">
        <f>VLOOKUP(A:A,'[2]月在岗人员（原表）'!A:D,4,FALSE)</f>
        <v>郑翠芬</v>
      </c>
      <c r="E399" s="14" t="s">
        <v>1450</v>
      </c>
      <c r="F399" s="14">
        <v>59</v>
      </c>
      <c r="G399" s="14" t="s">
        <v>1279</v>
      </c>
      <c r="H399" s="14" t="s">
        <v>1274</v>
      </c>
      <c r="I399" s="14">
        <v>36</v>
      </c>
      <c r="J399" s="18">
        <v>19</v>
      </c>
      <c r="K399" s="18">
        <v>684</v>
      </c>
    </row>
    <row r="400" s="3" customFormat="1" ht="14.25" customHeight="1" spans="1:11">
      <c r="A400" s="13">
        <f t="shared" si="6"/>
        <v>397</v>
      </c>
      <c r="B400" s="14" t="str">
        <f>VLOOKUP(A:A,'[2]月在岗人员（原表）'!A:B,2,FALSE)</f>
        <v>源泉镇</v>
      </c>
      <c r="C400" s="14" t="str">
        <f>VLOOKUP(A:A,'[2]月在岗人员（原表）'!A:C,3,FALSE)</f>
        <v>东高村</v>
      </c>
      <c r="D400" s="14" t="str">
        <f>VLOOKUP(A:A,'[2]月在岗人员（原表）'!A:D,4,FALSE)</f>
        <v>翟慎海</v>
      </c>
      <c r="E400" s="14" t="s">
        <v>1451</v>
      </c>
      <c r="F400" s="14">
        <v>50</v>
      </c>
      <c r="G400" s="14" t="s">
        <v>1273</v>
      </c>
      <c r="H400" s="14" t="s">
        <v>1281</v>
      </c>
      <c r="I400" s="14">
        <v>36</v>
      </c>
      <c r="J400" s="18">
        <v>19</v>
      </c>
      <c r="K400" s="18">
        <v>684</v>
      </c>
    </row>
    <row r="401" s="3" customFormat="1" ht="14.25" customHeight="1" spans="1:11">
      <c r="A401" s="13">
        <f t="shared" si="6"/>
        <v>398</v>
      </c>
      <c r="B401" s="14" t="str">
        <f>VLOOKUP(A:A,'[2]月在岗人员（原表）'!A:B,2,FALSE)</f>
        <v>源泉镇</v>
      </c>
      <c r="C401" s="14" t="str">
        <f>VLOOKUP(A:A,'[2]月在岗人员（原表）'!A:C,3,FALSE)</f>
        <v>东崮山</v>
      </c>
      <c r="D401" s="14" t="str">
        <f>VLOOKUP(A:A,'[2]月在岗人员（原表）'!A:D,4,FALSE)</f>
        <v>郑爱凤</v>
      </c>
      <c r="E401" s="14" t="s">
        <v>1452</v>
      </c>
      <c r="F401" s="14">
        <v>60</v>
      </c>
      <c r="G401" s="14" t="s">
        <v>1279</v>
      </c>
      <c r="H401" s="14" t="s">
        <v>1276</v>
      </c>
      <c r="I401" s="14">
        <v>36</v>
      </c>
      <c r="J401" s="18">
        <v>19</v>
      </c>
      <c r="K401" s="18">
        <v>684</v>
      </c>
    </row>
    <row r="402" s="3" customFormat="1" ht="14.25" customHeight="1" spans="1:11">
      <c r="A402" s="13">
        <f t="shared" si="6"/>
        <v>399</v>
      </c>
      <c r="B402" s="14" t="str">
        <f>VLOOKUP(A:A,'[2]月在岗人员（原表）'!A:B,2,FALSE)</f>
        <v>源泉镇</v>
      </c>
      <c r="C402" s="14" t="str">
        <f>VLOOKUP(A:A,'[2]月在岗人员（原表）'!A:C,3,FALSE)</f>
        <v>东崮山</v>
      </c>
      <c r="D402" s="14" t="str">
        <f>VLOOKUP(A:A,'[2]月在岗人员（原表）'!A:D,4,FALSE)</f>
        <v>王在芳</v>
      </c>
      <c r="E402" s="14" t="s">
        <v>1453</v>
      </c>
      <c r="F402" s="14">
        <v>60</v>
      </c>
      <c r="G402" s="14" t="s">
        <v>1279</v>
      </c>
      <c r="H402" s="14" t="s">
        <v>1281</v>
      </c>
      <c r="I402" s="14">
        <v>36</v>
      </c>
      <c r="J402" s="18">
        <v>19</v>
      </c>
      <c r="K402" s="18">
        <v>684</v>
      </c>
    </row>
    <row r="403" s="3" customFormat="1" ht="14.25" customHeight="1" spans="1:11">
      <c r="A403" s="13">
        <f t="shared" si="6"/>
        <v>400</v>
      </c>
      <c r="B403" s="14" t="str">
        <f>VLOOKUP(A:A,'[2]月在岗人员（原表）'!A:B,2,FALSE)</f>
        <v>源泉镇</v>
      </c>
      <c r="C403" s="14" t="str">
        <f>VLOOKUP(A:A,'[2]月在岗人员（原表）'!A:C,3,FALSE)</f>
        <v>东崮山</v>
      </c>
      <c r="D403" s="14" t="str">
        <f>VLOOKUP(A:A,'[2]月在岗人员（原表）'!A:D,4,FALSE)</f>
        <v>焦莉</v>
      </c>
      <c r="E403" s="14" t="s">
        <v>1454</v>
      </c>
      <c r="F403" s="14">
        <v>59</v>
      </c>
      <c r="G403" s="14" t="s">
        <v>1279</v>
      </c>
      <c r="H403" s="14" t="s">
        <v>1285</v>
      </c>
      <c r="I403" s="14">
        <v>36</v>
      </c>
      <c r="J403" s="18">
        <v>19</v>
      </c>
      <c r="K403" s="18">
        <v>684</v>
      </c>
    </row>
    <row r="404" s="3" customFormat="1" ht="14.25" customHeight="1" spans="1:11">
      <c r="A404" s="13">
        <f t="shared" si="6"/>
        <v>401</v>
      </c>
      <c r="B404" s="14" t="str">
        <f>VLOOKUP(A:A,'[2]月在岗人员（原表）'!A:B,2,FALSE)</f>
        <v>源泉镇</v>
      </c>
      <c r="C404" s="14" t="str">
        <f>VLOOKUP(A:A,'[2]月在岗人员（原表）'!A:C,3,FALSE)</f>
        <v>东崮山</v>
      </c>
      <c r="D404" s="14" t="str">
        <f>VLOOKUP(A:A,'[2]月在岗人员（原表）'!A:D,4,FALSE)</f>
        <v>李思贞</v>
      </c>
      <c r="E404" s="14" t="s">
        <v>1455</v>
      </c>
      <c r="F404" s="14">
        <v>58</v>
      </c>
      <c r="G404" s="14" t="s">
        <v>1273</v>
      </c>
      <c r="H404" s="14" t="s">
        <v>1283</v>
      </c>
      <c r="I404" s="14">
        <v>36</v>
      </c>
      <c r="J404" s="18">
        <v>19</v>
      </c>
      <c r="K404" s="18">
        <v>684</v>
      </c>
    </row>
    <row r="405" s="3" customFormat="1" ht="14.25" customHeight="1" spans="1:11">
      <c r="A405" s="13">
        <f t="shared" si="6"/>
        <v>402</v>
      </c>
      <c r="B405" s="14" t="str">
        <f>VLOOKUP(A:A,'[2]月在岗人员（原表）'!A:B,2,FALSE)</f>
        <v>源泉镇</v>
      </c>
      <c r="C405" s="14" t="str">
        <f>VLOOKUP(A:A,'[2]月在岗人员（原表）'!A:C,3,FALSE)</f>
        <v>东崮山</v>
      </c>
      <c r="D405" s="14" t="str">
        <f>VLOOKUP(A:A,'[2]月在岗人员（原表）'!A:D,4,FALSE)</f>
        <v>谢翠莲</v>
      </c>
      <c r="E405" s="14" t="s">
        <v>1456</v>
      </c>
      <c r="F405" s="14">
        <v>62</v>
      </c>
      <c r="G405" s="14" t="s">
        <v>1279</v>
      </c>
      <c r="H405" s="14" t="s">
        <v>1283</v>
      </c>
      <c r="I405" s="14">
        <v>36</v>
      </c>
      <c r="J405" s="18">
        <v>19</v>
      </c>
      <c r="K405" s="18">
        <v>684</v>
      </c>
    </row>
    <row r="406" s="3" customFormat="1" ht="14.25" customHeight="1" spans="1:11">
      <c r="A406" s="13">
        <f t="shared" si="6"/>
        <v>403</v>
      </c>
      <c r="B406" s="14" t="str">
        <f>VLOOKUP(A:A,'[2]月在岗人员（原表）'!A:B,2,FALSE)</f>
        <v>源泉镇</v>
      </c>
      <c r="C406" s="14" t="str">
        <f>VLOOKUP(A:A,'[2]月在岗人员（原表）'!A:C,3,FALSE)</f>
        <v>西高村</v>
      </c>
      <c r="D406" s="14" t="str">
        <f>VLOOKUP(A:A,'[2]月在岗人员（原表）'!A:D,4,FALSE)</f>
        <v>张至林</v>
      </c>
      <c r="E406" s="14" t="s">
        <v>489</v>
      </c>
      <c r="F406" s="14">
        <v>60</v>
      </c>
      <c r="G406" s="14" t="s">
        <v>1273</v>
      </c>
      <c r="H406" s="14" t="s">
        <v>1285</v>
      </c>
      <c r="I406" s="14">
        <v>36</v>
      </c>
      <c r="J406" s="18">
        <v>19</v>
      </c>
      <c r="K406" s="18">
        <v>684</v>
      </c>
    </row>
    <row r="407" s="3" customFormat="1" ht="14.25" customHeight="1" spans="1:11">
      <c r="A407" s="13">
        <f t="shared" si="6"/>
        <v>404</v>
      </c>
      <c r="B407" s="14" t="str">
        <f>VLOOKUP(A:A,'[2]月在岗人员（原表）'!A:B,2,FALSE)</f>
        <v>源泉镇</v>
      </c>
      <c r="C407" s="14" t="str">
        <f>VLOOKUP(A:A,'[2]月在岗人员（原表）'!A:C,3,FALSE)</f>
        <v>西高村</v>
      </c>
      <c r="D407" s="14" t="str">
        <f>VLOOKUP(A:A,'[2]月在岗人员（原表）'!A:D,4,FALSE)</f>
        <v>孟兆霞</v>
      </c>
      <c r="E407" s="14" t="s">
        <v>1457</v>
      </c>
      <c r="F407" s="14">
        <v>61</v>
      </c>
      <c r="G407" s="14" t="s">
        <v>1279</v>
      </c>
      <c r="H407" s="14" t="s">
        <v>1285</v>
      </c>
      <c r="I407" s="14">
        <v>36</v>
      </c>
      <c r="J407" s="18">
        <v>19</v>
      </c>
      <c r="K407" s="18">
        <v>684</v>
      </c>
    </row>
    <row r="408" s="3" customFormat="1" ht="14.25" customHeight="1" spans="1:11">
      <c r="A408" s="13">
        <f t="shared" si="6"/>
        <v>405</v>
      </c>
      <c r="B408" s="14" t="str">
        <f>VLOOKUP(A:A,'[2]月在岗人员（原表）'!A:B,2,FALSE)</f>
        <v>源泉镇</v>
      </c>
      <c r="C408" s="14" t="str">
        <f>VLOOKUP(A:A,'[2]月在岗人员（原表）'!A:C,3,FALSE)</f>
        <v>西高村</v>
      </c>
      <c r="D408" s="14" t="str">
        <f>VLOOKUP(A:A,'[2]月在岗人员（原表）'!A:D,4,FALSE)</f>
        <v>李新玲</v>
      </c>
      <c r="E408" s="14" t="s">
        <v>1457</v>
      </c>
      <c r="F408" s="14">
        <v>47</v>
      </c>
      <c r="G408" s="14" t="s">
        <v>1279</v>
      </c>
      <c r="H408" s="14" t="s">
        <v>1285</v>
      </c>
      <c r="I408" s="14">
        <v>36</v>
      </c>
      <c r="J408" s="18">
        <v>19</v>
      </c>
      <c r="K408" s="18">
        <v>684</v>
      </c>
    </row>
    <row r="409" s="3" customFormat="1" ht="14.25" customHeight="1" spans="1:11">
      <c r="A409" s="13">
        <f t="shared" si="6"/>
        <v>406</v>
      </c>
      <c r="B409" s="14" t="str">
        <f>VLOOKUP(A:A,'[2]月在岗人员（原表）'!A:B,2,FALSE)</f>
        <v>源泉镇</v>
      </c>
      <c r="C409" s="14" t="str">
        <f>VLOOKUP(A:A,'[2]月在岗人员（原表）'!A:C,3,FALSE)</f>
        <v>西高村</v>
      </c>
      <c r="D409" s="14" t="str">
        <f>VLOOKUP(A:A,'[2]月在岗人员（原表）'!A:D,4,FALSE)</f>
        <v>李安行</v>
      </c>
      <c r="E409" s="14" t="s">
        <v>1458</v>
      </c>
      <c r="F409" s="14">
        <v>64</v>
      </c>
      <c r="G409" s="14" t="s">
        <v>1273</v>
      </c>
      <c r="H409" s="14" t="s">
        <v>1281</v>
      </c>
      <c r="I409" s="14">
        <v>36</v>
      </c>
      <c r="J409" s="18">
        <v>19</v>
      </c>
      <c r="K409" s="18">
        <v>684</v>
      </c>
    </row>
    <row r="410" s="3" customFormat="1" ht="14.25" customHeight="1" spans="1:11">
      <c r="A410" s="13">
        <f t="shared" si="6"/>
        <v>407</v>
      </c>
      <c r="B410" s="14" t="str">
        <f>VLOOKUP(A:A,'[2]月在岗人员（原表）'!A:B,2,FALSE)</f>
        <v>源泉镇</v>
      </c>
      <c r="C410" s="14" t="str">
        <f>VLOOKUP(A:A,'[2]月在岗人员（原表）'!A:C,3,FALSE)</f>
        <v>西高村</v>
      </c>
      <c r="D410" s="14" t="str">
        <f>VLOOKUP(A:A,'[2]月在岗人员（原表）'!A:D,4,FALSE)</f>
        <v>翟镇</v>
      </c>
      <c r="E410" s="14" t="s">
        <v>1196</v>
      </c>
      <c r="F410" s="14">
        <v>54</v>
      </c>
      <c r="G410" s="14" t="s">
        <v>1273</v>
      </c>
      <c r="H410" s="14" t="s">
        <v>1276</v>
      </c>
      <c r="I410" s="14">
        <v>36</v>
      </c>
      <c r="J410" s="18">
        <v>19</v>
      </c>
      <c r="K410" s="18">
        <v>684</v>
      </c>
    </row>
    <row r="411" s="3" customFormat="1" ht="14.25" customHeight="1" spans="1:11">
      <c r="A411" s="13">
        <f t="shared" si="6"/>
        <v>408</v>
      </c>
      <c r="B411" s="14" t="str">
        <f>VLOOKUP(A:A,'[2]月在岗人员（原表）'!A:B,2,FALSE)</f>
        <v>源泉镇</v>
      </c>
      <c r="C411" s="14" t="str">
        <f>VLOOKUP(A:A,'[2]月在岗人员（原表）'!A:C,3,FALSE)</f>
        <v>南北村</v>
      </c>
      <c r="D411" s="14" t="str">
        <f>VLOOKUP(A:A,'[2]月在岗人员（原表）'!A:D,4,FALSE)</f>
        <v>徐滨</v>
      </c>
      <c r="E411" s="14" t="s">
        <v>1459</v>
      </c>
      <c r="F411" s="14">
        <v>52</v>
      </c>
      <c r="G411" s="14" t="s">
        <v>1273</v>
      </c>
      <c r="H411" s="14" t="s">
        <v>1276</v>
      </c>
      <c r="I411" s="14">
        <v>36</v>
      </c>
      <c r="J411" s="18">
        <v>19</v>
      </c>
      <c r="K411" s="18">
        <v>684</v>
      </c>
    </row>
    <row r="412" s="3" customFormat="1" ht="14.25" customHeight="1" spans="1:11">
      <c r="A412" s="13">
        <f t="shared" si="6"/>
        <v>409</v>
      </c>
      <c r="B412" s="14" t="str">
        <f>VLOOKUP(A:A,'[2]月在岗人员（原表）'!A:B,2,FALSE)</f>
        <v>源泉镇</v>
      </c>
      <c r="C412" s="14" t="str">
        <f>VLOOKUP(A:A,'[2]月在岗人员（原表）'!A:C,3,FALSE)</f>
        <v>南北村</v>
      </c>
      <c r="D412" s="14" t="str">
        <f>VLOOKUP(A:A,'[2]月在岗人员（原表）'!A:D,4,FALSE)</f>
        <v>李成立</v>
      </c>
      <c r="E412" s="14" t="s">
        <v>1460</v>
      </c>
      <c r="F412" s="14">
        <v>58</v>
      </c>
      <c r="G412" s="14" t="s">
        <v>1273</v>
      </c>
      <c r="H412" s="14" t="s">
        <v>1276</v>
      </c>
      <c r="I412" s="14">
        <v>36</v>
      </c>
      <c r="J412" s="18">
        <v>19</v>
      </c>
      <c r="K412" s="18">
        <v>684</v>
      </c>
    </row>
    <row r="413" s="3" customFormat="1" ht="14.25" customHeight="1" spans="1:11">
      <c r="A413" s="13">
        <f t="shared" si="6"/>
        <v>410</v>
      </c>
      <c r="B413" s="14" t="str">
        <f>VLOOKUP(A:A,'[2]月在岗人员（原表）'!A:B,2,FALSE)</f>
        <v>源泉镇</v>
      </c>
      <c r="C413" s="14" t="str">
        <f>VLOOKUP(A:A,'[2]月在岗人员（原表）'!A:C,3,FALSE)</f>
        <v>南北村</v>
      </c>
      <c r="D413" s="14" t="str">
        <f>VLOOKUP(A:A,'[2]月在岗人员（原表）'!A:D,4,FALSE)</f>
        <v>徐德香</v>
      </c>
      <c r="E413" s="14" t="s">
        <v>216</v>
      </c>
      <c r="F413" s="14">
        <v>55</v>
      </c>
      <c r="G413" s="14" t="s">
        <v>1279</v>
      </c>
      <c r="H413" s="14" t="s">
        <v>1281</v>
      </c>
      <c r="I413" s="14">
        <v>36</v>
      </c>
      <c r="J413" s="18">
        <v>19</v>
      </c>
      <c r="K413" s="18">
        <v>684</v>
      </c>
    </row>
    <row r="414" s="3" customFormat="1" ht="14.25" customHeight="1" spans="1:11">
      <c r="A414" s="13">
        <f t="shared" si="6"/>
        <v>411</v>
      </c>
      <c r="B414" s="14" t="str">
        <f>VLOOKUP(A:A,'[2]月在岗人员（原表）'!A:B,2,FALSE)</f>
        <v>源泉镇</v>
      </c>
      <c r="C414" s="14" t="str">
        <f>VLOOKUP(A:A,'[2]月在岗人员（原表）'!A:C,3,FALSE)</f>
        <v>南北村</v>
      </c>
      <c r="D414" s="14" t="str">
        <f>VLOOKUP(A:A,'[2]月在岗人员（原表）'!A:D,4,FALSE)</f>
        <v>夏征</v>
      </c>
      <c r="E414" s="14" t="s">
        <v>1461</v>
      </c>
      <c r="F414" s="14">
        <v>55</v>
      </c>
      <c r="G414" s="14" t="s">
        <v>1279</v>
      </c>
      <c r="H414" s="14" t="s">
        <v>1281</v>
      </c>
      <c r="I414" s="14">
        <v>36</v>
      </c>
      <c r="J414" s="18">
        <v>19</v>
      </c>
      <c r="K414" s="18">
        <v>684</v>
      </c>
    </row>
    <row r="415" s="3" customFormat="1" ht="14.25" customHeight="1" spans="1:11">
      <c r="A415" s="13">
        <f t="shared" si="6"/>
        <v>412</v>
      </c>
      <c r="B415" s="14" t="str">
        <f>VLOOKUP(A:A,'[2]月在岗人员（原表）'!A:B,2,FALSE)</f>
        <v>源泉镇</v>
      </c>
      <c r="C415" s="14" t="str">
        <f>VLOOKUP(A:A,'[2]月在岗人员（原表）'!A:C,3,FALSE)</f>
        <v>南北村</v>
      </c>
      <c r="D415" s="14" t="str">
        <f>VLOOKUP(A:A,'[2]月在岗人员（原表）'!A:D,4,FALSE)</f>
        <v>李作义</v>
      </c>
      <c r="E415" s="14" t="s">
        <v>1455</v>
      </c>
      <c r="F415" s="14">
        <v>58</v>
      </c>
      <c r="G415" s="14" t="s">
        <v>1273</v>
      </c>
      <c r="H415" s="14" t="s">
        <v>1281</v>
      </c>
      <c r="I415" s="14">
        <v>36</v>
      </c>
      <c r="J415" s="18">
        <v>19</v>
      </c>
      <c r="K415" s="18">
        <v>684</v>
      </c>
    </row>
    <row r="416" s="3" customFormat="1" ht="14.25" customHeight="1" spans="1:11">
      <c r="A416" s="13">
        <f t="shared" si="6"/>
        <v>413</v>
      </c>
      <c r="B416" s="14" t="str">
        <f>VLOOKUP(A:A,'[2]月在岗人员（原表）'!A:B,2,FALSE)</f>
        <v>源泉镇</v>
      </c>
      <c r="C416" s="14" t="str">
        <f>VLOOKUP(A:A,'[2]月在岗人员（原表）'!A:C,3,FALSE)</f>
        <v>南北村</v>
      </c>
      <c r="D416" s="14" t="str">
        <f>VLOOKUP(A:A,'[2]月在岗人员（原表）'!A:D,4,FALSE)</f>
        <v>徐翠珍</v>
      </c>
      <c r="E416" s="14" t="s">
        <v>216</v>
      </c>
      <c r="F416" s="14">
        <v>54</v>
      </c>
      <c r="G416" s="14" t="s">
        <v>1279</v>
      </c>
      <c r="H416" s="14" t="s">
        <v>1281</v>
      </c>
      <c r="I416" s="14">
        <v>36</v>
      </c>
      <c r="J416" s="18">
        <v>19</v>
      </c>
      <c r="K416" s="18">
        <v>684</v>
      </c>
    </row>
    <row r="417" s="3" customFormat="1" ht="14.25" customHeight="1" spans="1:11">
      <c r="A417" s="13">
        <f t="shared" si="6"/>
        <v>414</v>
      </c>
      <c r="B417" s="14" t="str">
        <f>VLOOKUP(A:A,'[2]月在岗人员（原表）'!A:B,2,FALSE)</f>
        <v>源泉镇</v>
      </c>
      <c r="C417" s="14" t="str">
        <f>VLOOKUP(A:A,'[2]月在岗人员（原表）'!A:C,3,FALSE)</f>
        <v>南北村</v>
      </c>
      <c r="D417" s="14" t="str">
        <f>VLOOKUP(A:A,'[2]月在岗人员（原表）'!A:D,4,FALSE)</f>
        <v>徐德鹏</v>
      </c>
      <c r="E417" s="14" t="s">
        <v>1462</v>
      </c>
      <c r="F417" s="14">
        <v>52</v>
      </c>
      <c r="G417" s="14" t="s">
        <v>1273</v>
      </c>
      <c r="H417" s="14" t="s">
        <v>1274</v>
      </c>
      <c r="I417" s="14">
        <v>36</v>
      </c>
      <c r="J417" s="18">
        <v>19</v>
      </c>
      <c r="K417" s="18">
        <v>684</v>
      </c>
    </row>
    <row r="418" s="3" customFormat="1" ht="14.25" customHeight="1" spans="1:11">
      <c r="A418" s="13">
        <f t="shared" si="6"/>
        <v>415</v>
      </c>
      <c r="B418" s="14" t="str">
        <f>VLOOKUP(A:A,'[2]月在岗人员（原表）'!A:B,2,FALSE)</f>
        <v>源泉镇</v>
      </c>
      <c r="C418" s="14" t="str">
        <f>VLOOKUP(A:A,'[2]月在岗人员（原表）'!A:C,3,FALSE)</f>
        <v>南北村</v>
      </c>
      <c r="D418" s="14" t="str">
        <f>VLOOKUP(A:A,'[2]月在岗人员（原表）'!A:D,4,FALSE)</f>
        <v>李洪祯</v>
      </c>
      <c r="E418" s="14" t="s">
        <v>1463</v>
      </c>
      <c r="F418" s="14">
        <v>53</v>
      </c>
      <c r="G418" s="14" t="s">
        <v>1279</v>
      </c>
      <c r="H418" s="14" t="s">
        <v>1285</v>
      </c>
      <c r="I418" s="14">
        <v>36</v>
      </c>
      <c r="J418" s="18">
        <v>19</v>
      </c>
      <c r="K418" s="18">
        <v>684</v>
      </c>
    </row>
    <row r="419" s="3" customFormat="1" ht="14.25" customHeight="1" spans="1:11">
      <c r="A419" s="13">
        <f t="shared" si="6"/>
        <v>416</v>
      </c>
      <c r="B419" s="14" t="str">
        <f>VLOOKUP(A:A,'[2]月在岗人员（原表）'!A:B,2,FALSE)</f>
        <v>源泉镇</v>
      </c>
      <c r="C419" s="14" t="str">
        <f>VLOOKUP(A:A,'[2]月在岗人员（原表）'!A:C,3,FALSE)</f>
        <v>南北村</v>
      </c>
      <c r="D419" s="14" t="str">
        <f>VLOOKUP(A:A,'[2]月在岗人员（原表）'!A:D,4,FALSE)</f>
        <v>张学才</v>
      </c>
      <c r="E419" s="14" t="s">
        <v>1464</v>
      </c>
      <c r="F419" s="14">
        <v>63</v>
      </c>
      <c r="G419" s="14" t="s">
        <v>1273</v>
      </c>
      <c r="H419" s="14" t="s">
        <v>1274</v>
      </c>
      <c r="I419" s="14">
        <v>36</v>
      </c>
      <c r="J419" s="18">
        <v>19</v>
      </c>
      <c r="K419" s="18">
        <v>684</v>
      </c>
    </row>
    <row r="420" s="3" customFormat="1" ht="14.25" customHeight="1" spans="1:11">
      <c r="A420" s="13">
        <f t="shared" si="6"/>
        <v>417</v>
      </c>
      <c r="B420" s="14" t="str">
        <f>VLOOKUP(A:A,'[2]月在岗人员（原表）'!A:B,2,FALSE)</f>
        <v>源泉镇</v>
      </c>
      <c r="C420" s="14" t="str">
        <f>VLOOKUP(A:A,'[2]月在岗人员（原表）'!A:C,3,FALSE)</f>
        <v>西山村</v>
      </c>
      <c r="D420" s="14" t="str">
        <f>VLOOKUP(A:A,'[2]月在岗人员（原表）'!A:D,4,FALSE)</f>
        <v>李光花</v>
      </c>
      <c r="E420" s="14" t="s">
        <v>1138</v>
      </c>
      <c r="F420" s="14">
        <v>63</v>
      </c>
      <c r="G420" s="14" t="s">
        <v>1279</v>
      </c>
      <c r="H420" s="14" t="s">
        <v>1281</v>
      </c>
      <c r="I420" s="14">
        <v>36</v>
      </c>
      <c r="J420" s="18">
        <v>19</v>
      </c>
      <c r="K420" s="18">
        <v>684</v>
      </c>
    </row>
    <row r="421" s="3" customFormat="1" ht="14.25" customHeight="1" spans="1:11">
      <c r="A421" s="13">
        <f t="shared" si="6"/>
        <v>418</v>
      </c>
      <c r="B421" s="14" t="str">
        <f>VLOOKUP(A:A,'[2]月在岗人员（原表）'!A:B,2,FALSE)</f>
        <v>源泉镇</v>
      </c>
      <c r="C421" s="14" t="str">
        <f>VLOOKUP(A:A,'[2]月在岗人员（原表）'!A:C,3,FALSE)</f>
        <v>西山村</v>
      </c>
      <c r="D421" s="14" t="str">
        <f>VLOOKUP(A:A,'[2]月在岗人员（原表）'!A:D,4,FALSE)</f>
        <v>王成花</v>
      </c>
      <c r="E421" s="14" t="s">
        <v>1465</v>
      </c>
      <c r="F421" s="14">
        <v>61</v>
      </c>
      <c r="G421" s="14" t="s">
        <v>1279</v>
      </c>
      <c r="H421" s="14" t="s">
        <v>1285</v>
      </c>
      <c r="I421" s="14">
        <v>36</v>
      </c>
      <c r="J421" s="18">
        <v>19</v>
      </c>
      <c r="K421" s="18">
        <v>684</v>
      </c>
    </row>
    <row r="422" s="3" customFormat="1" ht="14.25" customHeight="1" spans="1:11">
      <c r="A422" s="13">
        <f t="shared" si="6"/>
        <v>419</v>
      </c>
      <c r="B422" s="14" t="str">
        <f>VLOOKUP(A:A,'[2]月在岗人员（原表）'!A:B,2,FALSE)</f>
        <v>源泉镇</v>
      </c>
      <c r="C422" s="14" t="str">
        <f>VLOOKUP(A:A,'[2]月在岗人员（原表）'!A:C,3,FALSE)</f>
        <v>西山村</v>
      </c>
      <c r="D422" s="14" t="str">
        <f>VLOOKUP(A:A,'[2]月在岗人员（原表）'!A:D,4,FALSE)</f>
        <v>李刚</v>
      </c>
      <c r="E422" s="14" t="s">
        <v>1458</v>
      </c>
      <c r="F422" s="14">
        <v>53</v>
      </c>
      <c r="G422" s="14" t="s">
        <v>1273</v>
      </c>
      <c r="H422" s="14" t="s">
        <v>1274</v>
      </c>
      <c r="I422" s="14">
        <v>36</v>
      </c>
      <c r="J422" s="18">
        <v>19</v>
      </c>
      <c r="K422" s="18">
        <v>684</v>
      </c>
    </row>
    <row r="423" s="3" customFormat="1" ht="14.25" customHeight="1" spans="1:11">
      <c r="A423" s="13">
        <f t="shared" si="6"/>
        <v>420</v>
      </c>
      <c r="B423" s="14" t="str">
        <f>VLOOKUP(A:A,'[2]月在岗人员（原表）'!A:B,2,FALSE)</f>
        <v>源泉镇</v>
      </c>
      <c r="C423" s="14" t="str">
        <f>VLOOKUP(A:A,'[2]月在岗人员（原表）'!A:C,3,FALSE)</f>
        <v>西山村</v>
      </c>
      <c r="D423" s="14" t="str">
        <f>VLOOKUP(A:A,'[2]月在岗人员（原表）'!A:D,4,FALSE)</f>
        <v>阚方玲</v>
      </c>
      <c r="E423" s="14" t="s">
        <v>1466</v>
      </c>
      <c r="F423" s="14">
        <v>60</v>
      </c>
      <c r="G423" s="14" t="s">
        <v>1279</v>
      </c>
      <c r="H423" s="14" t="s">
        <v>1283</v>
      </c>
      <c r="I423" s="14">
        <v>36</v>
      </c>
      <c r="J423" s="18">
        <v>19</v>
      </c>
      <c r="K423" s="18">
        <v>684</v>
      </c>
    </row>
    <row r="424" s="3" customFormat="1" ht="14.25" customHeight="1" spans="1:11">
      <c r="A424" s="13">
        <f t="shared" si="6"/>
        <v>421</v>
      </c>
      <c r="B424" s="14" t="str">
        <f>VLOOKUP(A:A,'[2]月在岗人员（原表）'!A:B,2,FALSE)</f>
        <v>源泉镇</v>
      </c>
      <c r="C424" s="14" t="str">
        <f>VLOOKUP(A:A,'[2]月在岗人员（原表）'!A:C,3,FALSE)</f>
        <v>天津湾西村</v>
      </c>
      <c r="D424" s="14" t="str">
        <f>VLOOKUP(A:A,'[2]月在岗人员（原表）'!A:D,4,FALSE)</f>
        <v>陈立勇</v>
      </c>
      <c r="E424" s="14" t="s">
        <v>1467</v>
      </c>
      <c r="F424" s="14">
        <v>58</v>
      </c>
      <c r="G424" s="14" t="s">
        <v>1273</v>
      </c>
      <c r="H424" s="14" t="s">
        <v>1274</v>
      </c>
      <c r="I424" s="14">
        <v>36</v>
      </c>
      <c r="J424" s="18">
        <v>19</v>
      </c>
      <c r="K424" s="18">
        <v>684</v>
      </c>
    </row>
    <row r="425" s="3" customFormat="1" ht="14.25" customHeight="1" spans="1:11">
      <c r="A425" s="13">
        <f t="shared" si="6"/>
        <v>422</v>
      </c>
      <c r="B425" s="14" t="str">
        <f>VLOOKUP(A:A,'[2]月在岗人员（原表）'!A:B,2,FALSE)</f>
        <v>源泉镇</v>
      </c>
      <c r="C425" s="14" t="str">
        <f>VLOOKUP(A:A,'[2]月在岗人员（原表）'!A:C,3,FALSE)</f>
        <v>天津湾西村</v>
      </c>
      <c r="D425" s="14" t="str">
        <f>VLOOKUP(A:A,'[2]月在岗人员（原表）'!A:D,4,FALSE)</f>
        <v>焦方龙</v>
      </c>
      <c r="E425" s="14" t="s">
        <v>1468</v>
      </c>
      <c r="F425" s="14">
        <v>61</v>
      </c>
      <c r="G425" s="14" t="s">
        <v>1273</v>
      </c>
      <c r="H425" s="14" t="s">
        <v>1285</v>
      </c>
      <c r="I425" s="14">
        <v>36</v>
      </c>
      <c r="J425" s="18">
        <v>19</v>
      </c>
      <c r="K425" s="18">
        <v>684</v>
      </c>
    </row>
    <row r="426" s="3" customFormat="1" ht="14.25" customHeight="1" spans="1:11">
      <c r="A426" s="13">
        <f t="shared" si="6"/>
        <v>423</v>
      </c>
      <c r="B426" s="14" t="str">
        <f>VLOOKUP(A:A,'[2]月在岗人员（原表）'!A:B,2,FALSE)</f>
        <v>源泉镇</v>
      </c>
      <c r="C426" s="14" t="str">
        <f>VLOOKUP(A:A,'[2]月在岗人员（原表）'!A:C,3,FALSE)</f>
        <v>天津湾西村</v>
      </c>
      <c r="D426" s="14" t="str">
        <f>VLOOKUP(A:A,'[2]月在岗人员（原表）'!A:D,4,FALSE)</f>
        <v>焦良方</v>
      </c>
      <c r="E426" s="14" t="s">
        <v>1462</v>
      </c>
      <c r="F426" s="14">
        <v>63</v>
      </c>
      <c r="G426" s="14" t="s">
        <v>1273</v>
      </c>
      <c r="H426" s="14" t="s">
        <v>1285</v>
      </c>
      <c r="I426" s="14">
        <v>36</v>
      </c>
      <c r="J426" s="18">
        <v>19</v>
      </c>
      <c r="K426" s="18">
        <v>684</v>
      </c>
    </row>
    <row r="427" s="3" customFormat="1" ht="14.25" customHeight="1" spans="1:11">
      <c r="A427" s="13">
        <f t="shared" si="6"/>
        <v>424</v>
      </c>
      <c r="B427" s="14" t="str">
        <f>VLOOKUP(A:A,'[2]月在岗人员（原表）'!A:B,2,FALSE)</f>
        <v>源泉镇</v>
      </c>
      <c r="C427" s="14" t="str">
        <f>VLOOKUP(A:A,'[2]月在岗人员（原表）'!A:C,3,FALSE)</f>
        <v>天津湾西村</v>
      </c>
      <c r="D427" s="14" t="str">
        <f>VLOOKUP(A:A,'[2]月在岗人员（原表）'!A:D,4,FALSE)</f>
        <v>王其太</v>
      </c>
      <c r="E427" s="14" t="s">
        <v>1469</v>
      </c>
      <c r="F427" s="14">
        <v>65</v>
      </c>
      <c r="G427" s="14" t="s">
        <v>1273</v>
      </c>
      <c r="H427" s="14" t="s">
        <v>1285</v>
      </c>
      <c r="I427" s="14">
        <v>36</v>
      </c>
      <c r="J427" s="18">
        <v>19</v>
      </c>
      <c r="K427" s="18">
        <v>684</v>
      </c>
    </row>
    <row r="428" s="3" customFormat="1" ht="14.25" customHeight="1" spans="1:11">
      <c r="A428" s="13">
        <f t="shared" si="6"/>
        <v>425</v>
      </c>
      <c r="B428" s="14" t="str">
        <f>VLOOKUP(A:A,'[2]月在岗人员（原表）'!A:B,2,FALSE)</f>
        <v>源泉镇</v>
      </c>
      <c r="C428" s="14" t="str">
        <f>VLOOKUP(A:A,'[2]月在岗人员（原表）'!A:C,3,FALSE)</f>
        <v>天津湾西村</v>
      </c>
      <c r="D428" s="14" t="str">
        <f>VLOOKUP(A:A,'[2]月在岗人员（原表）'!A:D,4,FALSE)</f>
        <v>阚方美</v>
      </c>
      <c r="E428" s="14" t="s">
        <v>1470</v>
      </c>
      <c r="F428" s="14">
        <v>61</v>
      </c>
      <c r="G428" s="14" t="s">
        <v>1279</v>
      </c>
      <c r="H428" s="14" t="s">
        <v>1281</v>
      </c>
      <c r="I428" s="14">
        <v>36</v>
      </c>
      <c r="J428" s="18">
        <v>19</v>
      </c>
      <c r="K428" s="18">
        <v>684</v>
      </c>
    </row>
    <row r="429" s="3" customFormat="1" ht="14.25" customHeight="1" spans="1:11">
      <c r="A429" s="13">
        <f t="shared" si="6"/>
        <v>426</v>
      </c>
      <c r="B429" s="14" t="str">
        <f>VLOOKUP(A:A,'[2]月在岗人员（原表）'!A:B,2,FALSE)</f>
        <v>源泉镇</v>
      </c>
      <c r="C429" s="14" t="str">
        <f>VLOOKUP(A:A,'[2]月在岗人员（原表）'!A:C,3,FALSE)</f>
        <v>天津湾西村</v>
      </c>
      <c r="D429" s="14" t="str">
        <f>VLOOKUP(A:A,'[2]月在岗人员（原表）'!A:D,4,FALSE)</f>
        <v>阚坤</v>
      </c>
      <c r="E429" s="14" t="s">
        <v>1471</v>
      </c>
      <c r="F429" s="14">
        <v>62</v>
      </c>
      <c r="G429" s="14" t="s">
        <v>1273</v>
      </c>
      <c r="H429" s="14" t="s">
        <v>1281</v>
      </c>
      <c r="I429" s="14">
        <v>36</v>
      </c>
      <c r="J429" s="18">
        <v>19</v>
      </c>
      <c r="K429" s="18">
        <v>684</v>
      </c>
    </row>
    <row r="430" s="3" customFormat="1" ht="14.25" customHeight="1" spans="1:11">
      <c r="A430" s="13">
        <f t="shared" si="6"/>
        <v>427</v>
      </c>
      <c r="B430" s="14" t="str">
        <f>VLOOKUP(A:A,'[2]月在岗人员（原表）'!A:B,2,FALSE)</f>
        <v>源泉镇</v>
      </c>
      <c r="C430" s="14" t="str">
        <f>VLOOKUP(A:A,'[2]月在岗人员（原表）'!A:C,3,FALSE)</f>
        <v>天津湾西村</v>
      </c>
      <c r="D430" s="14" t="str">
        <f>VLOOKUP(A:A,'[2]月在岗人员（原表）'!A:D,4,FALSE)</f>
        <v>张登耀</v>
      </c>
      <c r="E430" s="14" t="s">
        <v>1472</v>
      </c>
      <c r="F430" s="14">
        <v>58</v>
      </c>
      <c r="G430" s="14" t="s">
        <v>1273</v>
      </c>
      <c r="H430" s="14" t="s">
        <v>1283</v>
      </c>
      <c r="I430" s="14">
        <v>36</v>
      </c>
      <c r="J430" s="18">
        <v>19</v>
      </c>
      <c r="K430" s="18">
        <v>684</v>
      </c>
    </row>
    <row r="431" s="3" customFormat="1" ht="14.25" customHeight="1" spans="1:11">
      <c r="A431" s="13">
        <f t="shared" si="6"/>
        <v>428</v>
      </c>
      <c r="B431" s="14" t="str">
        <f>VLOOKUP(A:A,'[2]月在岗人员（原表）'!A:B,2,FALSE)</f>
        <v>源泉镇</v>
      </c>
      <c r="C431" s="14" t="str">
        <f>VLOOKUP(A:A,'[2]月在岗人员（原表）'!A:C,3,FALSE)</f>
        <v>岳西村</v>
      </c>
      <c r="D431" s="14" t="str">
        <f>VLOOKUP(A:A,'[2]月在岗人员（原表）'!A:D,4,FALSE)</f>
        <v>刘娜</v>
      </c>
      <c r="E431" s="14" t="s">
        <v>1473</v>
      </c>
      <c r="F431" s="14">
        <v>49</v>
      </c>
      <c r="G431" s="14" t="s">
        <v>1279</v>
      </c>
      <c r="H431" s="14" t="s">
        <v>1274</v>
      </c>
      <c r="I431" s="14">
        <v>36</v>
      </c>
      <c r="J431" s="18">
        <v>19</v>
      </c>
      <c r="K431" s="18">
        <v>684</v>
      </c>
    </row>
    <row r="432" s="3" customFormat="1" ht="14.25" customHeight="1" spans="1:11">
      <c r="A432" s="13">
        <f t="shared" si="6"/>
        <v>429</v>
      </c>
      <c r="B432" s="14" t="str">
        <f>VLOOKUP(A:A,'[2]月在岗人员（原表）'!A:B,2,FALSE)</f>
        <v>源泉镇</v>
      </c>
      <c r="C432" s="14" t="str">
        <f>VLOOKUP(A:A,'[2]月在岗人员（原表）'!A:C,3,FALSE)</f>
        <v>岳西村</v>
      </c>
      <c r="D432" s="14" t="str">
        <f>VLOOKUP(A:A,'[2]月在岗人员（原表）'!A:D,4,FALSE)</f>
        <v>刘翠莲</v>
      </c>
      <c r="E432" s="14" t="s">
        <v>1474</v>
      </c>
      <c r="F432" s="14">
        <v>49</v>
      </c>
      <c r="G432" s="14" t="s">
        <v>1279</v>
      </c>
      <c r="H432" s="14" t="s">
        <v>1285</v>
      </c>
      <c r="I432" s="14">
        <v>36</v>
      </c>
      <c r="J432" s="18">
        <v>19</v>
      </c>
      <c r="K432" s="18">
        <v>684</v>
      </c>
    </row>
    <row r="433" s="3" customFormat="1" ht="14.25" customHeight="1" spans="1:11">
      <c r="A433" s="13">
        <f t="shared" si="6"/>
        <v>430</v>
      </c>
      <c r="B433" s="14" t="str">
        <f>VLOOKUP(A:A,'[2]月在岗人员（原表）'!A:B,2,FALSE)</f>
        <v>源泉镇</v>
      </c>
      <c r="C433" s="14" t="str">
        <f>VLOOKUP(A:A,'[2]月在岗人员（原表）'!A:C,3,FALSE)</f>
        <v>岳西村</v>
      </c>
      <c r="D433" s="14" t="str">
        <f>VLOOKUP(A:A,'[2]月在岗人员（原表）'!A:D,4,FALSE)</f>
        <v>燕锡娟</v>
      </c>
      <c r="E433" s="14" t="s">
        <v>1475</v>
      </c>
      <c r="F433" s="14">
        <v>62</v>
      </c>
      <c r="G433" s="14" t="s">
        <v>1279</v>
      </c>
      <c r="H433" s="14" t="s">
        <v>1281</v>
      </c>
      <c r="I433" s="14">
        <v>36</v>
      </c>
      <c r="J433" s="18">
        <v>19</v>
      </c>
      <c r="K433" s="18">
        <v>684</v>
      </c>
    </row>
    <row r="434" s="3" customFormat="1" ht="14.25" customHeight="1" spans="1:11">
      <c r="A434" s="13">
        <f t="shared" si="6"/>
        <v>431</v>
      </c>
      <c r="B434" s="14" t="str">
        <f>VLOOKUP(A:A,'[2]月在岗人员（原表）'!A:B,2,FALSE)</f>
        <v>源泉镇</v>
      </c>
      <c r="C434" s="14" t="str">
        <f>VLOOKUP(A:A,'[2]月在岗人员（原表）'!A:C,3,FALSE)</f>
        <v>岳西村</v>
      </c>
      <c r="D434" s="14" t="str">
        <f>VLOOKUP(A:A,'[2]月在岗人员（原表）'!A:D,4,FALSE)</f>
        <v>陈其恕</v>
      </c>
      <c r="E434" s="14" t="s">
        <v>1476</v>
      </c>
      <c r="F434" s="14">
        <v>63</v>
      </c>
      <c r="G434" s="14" t="s">
        <v>1273</v>
      </c>
      <c r="H434" s="14" t="s">
        <v>1281</v>
      </c>
      <c r="I434" s="14">
        <v>36</v>
      </c>
      <c r="J434" s="18">
        <v>19</v>
      </c>
      <c r="K434" s="18">
        <v>684</v>
      </c>
    </row>
    <row r="435" s="3" customFormat="1" ht="14.25" customHeight="1" spans="1:11">
      <c r="A435" s="13">
        <f t="shared" si="6"/>
        <v>432</v>
      </c>
      <c r="B435" s="14" t="str">
        <f>VLOOKUP(A:A,'[2]月在岗人员（原表）'!A:B,2,FALSE)</f>
        <v>源泉镇</v>
      </c>
      <c r="C435" s="14" t="str">
        <f>VLOOKUP(A:A,'[2]月在岗人员（原表）'!A:C,3,FALSE)</f>
        <v>岳西村</v>
      </c>
      <c r="D435" s="14" t="str">
        <f>VLOOKUP(A:A,'[2]月在岗人员（原表）'!A:D,4,FALSE)</f>
        <v>燕洪远</v>
      </c>
      <c r="E435" s="14" t="s">
        <v>1477</v>
      </c>
      <c r="F435" s="14">
        <v>64</v>
      </c>
      <c r="G435" s="14" t="s">
        <v>1273</v>
      </c>
      <c r="H435" s="14" t="s">
        <v>1276</v>
      </c>
      <c r="I435" s="14">
        <v>36</v>
      </c>
      <c r="J435" s="18">
        <v>19</v>
      </c>
      <c r="K435" s="18">
        <v>684</v>
      </c>
    </row>
    <row r="436" s="3" customFormat="1" ht="14.25" customHeight="1" spans="1:11">
      <c r="A436" s="13">
        <f t="shared" si="6"/>
        <v>433</v>
      </c>
      <c r="B436" s="14" t="str">
        <f>VLOOKUP(A:A,'[2]月在岗人员（原表）'!A:B,2,FALSE)</f>
        <v>源泉镇</v>
      </c>
      <c r="C436" s="14" t="str">
        <f>VLOOKUP(A:A,'[2]月在岗人员（原表）'!A:C,3,FALSE)</f>
        <v>岳西村</v>
      </c>
      <c r="D436" s="14" t="str">
        <f>VLOOKUP(A:A,'[2]月在岗人员（原表）'!A:D,4,FALSE)</f>
        <v>李翠芬</v>
      </c>
      <c r="E436" s="14" t="s">
        <v>481</v>
      </c>
      <c r="F436" s="14">
        <v>60</v>
      </c>
      <c r="G436" s="14" t="s">
        <v>1279</v>
      </c>
      <c r="H436" s="14" t="s">
        <v>1285</v>
      </c>
      <c r="I436" s="14">
        <v>36</v>
      </c>
      <c r="J436" s="18">
        <v>19</v>
      </c>
      <c r="K436" s="18">
        <v>684</v>
      </c>
    </row>
    <row r="437" s="3" customFormat="1" ht="14.25" customHeight="1" spans="1:11">
      <c r="A437" s="13">
        <f t="shared" si="6"/>
        <v>434</v>
      </c>
      <c r="B437" s="14" t="str">
        <f>VLOOKUP(A:A,'[2]月在岗人员（原表）'!A:B,2,FALSE)</f>
        <v>源泉镇</v>
      </c>
      <c r="C437" s="14" t="str">
        <f>VLOOKUP(A:A,'[2]月在岗人员（原表）'!A:C,3,FALSE)</f>
        <v>岳西村</v>
      </c>
      <c r="D437" s="14" t="str">
        <f>VLOOKUP(A:A,'[2]月在岗人员（原表）'!A:D,4,FALSE)</f>
        <v>岳西梅</v>
      </c>
      <c r="E437" s="14" t="s">
        <v>1478</v>
      </c>
      <c r="F437" s="14">
        <v>53</v>
      </c>
      <c r="G437" s="14" t="s">
        <v>1279</v>
      </c>
      <c r="H437" s="14" t="s">
        <v>1274</v>
      </c>
      <c r="I437" s="14">
        <v>36</v>
      </c>
      <c r="J437" s="18">
        <v>19</v>
      </c>
      <c r="K437" s="18">
        <v>684</v>
      </c>
    </row>
    <row r="438" s="3" customFormat="1" ht="14.25" customHeight="1" spans="1:11">
      <c r="A438" s="13">
        <f t="shared" si="6"/>
        <v>435</v>
      </c>
      <c r="B438" s="14" t="str">
        <f>VLOOKUP(A:A,'[2]月在岗人员（原表）'!A:B,2,FALSE)</f>
        <v>源泉镇</v>
      </c>
      <c r="C438" s="14" t="str">
        <f>VLOOKUP(A:A,'[2]月在岗人员（原表）'!A:C,3,FALSE)</f>
        <v>岳西村</v>
      </c>
      <c r="D438" s="14" t="str">
        <f>VLOOKUP(A:A,'[2]月在岗人员（原表）'!A:D,4,FALSE)</f>
        <v>李秀艳</v>
      </c>
      <c r="E438" s="14" t="s">
        <v>1479</v>
      </c>
      <c r="F438" s="14">
        <v>53</v>
      </c>
      <c r="G438" s="14" t="s">
        <v>1279</v>
      </c>
      <c r="H438" s="14" t="s">
        <v>1281</v>
      </c>
      <c r="I438" s="14">
        <v>36</v>
      </c>
      <c r="J438" s="18">
        <v>19</v>
      </c>
      <c r="K438" s="18">
        <v>684</v>
      </c>
    </row>
    <row r="439" s="3" customFormat="1" ht="14.25" customHeight="1" spans="1:11">
      <c r="A439" s="13">
        <f t="shared" si="6"/>
        <v>436</v>
      </c>
      <c r="B439" s="14" t="str">
        <f>VLOOKUP(A:A,'[2]月在岗人员（原表）'!A:B,2,FALSE)</f>
        <v>源泉镇</v>
      </c>
      <c r="C439" s="14" t="str">
        <f>VLOOKUP(A:A,'[2]月在岗人员（原表）'!A:C,3,FALSE)</f>
        <v>岳西村</v>
      </c>
      <c r="D439" s="14" t="str">
        <f>VLOOKUP(A:A,'[2]月在岗人员（原表）'!A:D,4,FALSE)</f>
        <v>岳连彩</v>
      </c>
      <c r="E439" s="14" t="s">
        <v>1480</v>
      </c>
      <c r="F439" s="14">
        <v>57</v>
      </c>
      <c r="G439" s="14" t="s">
        <v>1273</v>
      </c>
      <c r="H439" s="14" t="s">
        <v>1285</v>
      </c>
      <c r="I439" s="14">
        <v>36</v>
      </c>
      <c r="J439" s="18">
        <v>19</v>
      </c>
      <c r="K439" s="18">
        <v>684</v>
      </c>
    </row>
    <row r="440" s="3" customFormat="1" ht="14.25" customHeight="1" spans="1:11">
      <c r="A440" s="13">
        <f t="shared" si="6"/>
        <v>437</v>
      </c>
      <c r="B440" s="14" t="str">
        <f>VLOOKUP(A:A,'[2]月在岗人员（原表）'!A:B,2,FALSE)</f>
        <v>源泉镇</v>
      </c>
      <c r="C440" s="14" t="str">
        <f>VLOOKUP(A:A,'[2]月在岗人员（原表）'!A:C,3,FALSE)</f>
        <v>岳西村</v>
      </c>
      <c r="D440" s="14" t="str">
        <f>VLOOKUP(A:A,'[2]月在岗人员（原表）'!A:D,4,FALSE)</f>
        <v>燕保玲</v>
      </c>
      <c r="E440" s="14" t="s">
        <v>1481</v>
      </c>
      <c r="F440" s="14">
        <v>60</v>
      </c>
      <c r="G440" s="14" t="s">
        <v>1279</v>
      </c>
      <c r="H440" s="14" t="s">
        <v>1285</v>
      </c>
      <c r="I440" s="14">
        <v>36</v>
      </c>
      <c r="J440" s="18">
        <v>19</v>
      </c>
      <c r="K440" s="18">
        <v>684</v>
      </c>
    </row>
    <row r="441" s="3" customFormat="1" ht="14.25" customHeight="1" spans="1:11">
      <c r="A441" s="13">
        <f t="shared" si="6"/>
        <v>438</v>
      </c>
      <c r="B441" s="14" t="str">
        <f>VLOOKUP(A:A,'[2]月在岗人员（原表）'!A:B,2,FALSE)</f>
        <v>源泉镇</v>
      </c>
      <c r="C441" s="14" t="str">
        <f>VLOOKUP(A:A,'[2]月在岗人员（原表）'!A:C,3,FALSE)</f>
        <v>岳西村</v>
      </c>
      <c r="D441" s="14" t="str">
        <f>VLOOKUP(A:A,'[2]月在岗人员（原表）'!A:D,4,FALSE)</f>
        <v>焦守娟</v>
      </c>
      <c r="E441" s="14" t="s">
        <v>1482</v>
      </c>
      <c r="F441" s="14">
        <v>51</v>
      </c>
      <c r="G441" s="14" t="s">
        <v>1279</v>
      </c>
      <c r="H441" s="14" t="s">
        <v>1283</v>
      </c>
      <c r="I441" s="14">
        <v>36</v>
      </c>
      <c r="J441" s="18">
        <v>19</v>
      </c>
      <c r="K441" s="18">
        <v>684</v>
      </c>
    </row>
    <row r="442" s="3" customFormat="1" ht="14.25" customHeight="1" spans="1:11">
      <c r="A442" s="13">
        <f t="shared" si="6"/>
        <v>439</v>
      </c>
      <c r="B442" s="14" t="str">
        <f>VLOOKUP(A:A,'[2]月在岗人员（原表）'!A:B,2,FALSE)</f>
        <v>源泉镇</v>
      </c>
      <c r="C442" s="14" t="str">
        <f>VLOOKUP(A:A,'[2]月在岗人员（原表）'!A:C,3,FALSE)</f>
        <v>黄台村</v>
      </c>
      <c r="D442" s="14" t="str">
        <f>VLOOKUP(A:A,'[2]月在岗人员（原表）'!A:D,4,FALSE)</f>
        <v>李青霞</v>
      </c>
      <c r="E442" s="14" t="s">
        <v>1483</v>
      </c>
      <c r="F442" s="14">
        <v>54</v>
      </c>
      <c r="G442" s="14" t="s">
        <v>1279</v>
      </c>
      <c r="H442" s="14" t="s">
        <v>1274</v>
      </c>
      <c r="I442" s="14">
        <v>36</v>
      </c>
      <c r="J442" s="18">
        <v>19</v>
      </c>
      <c r="K442" s="18">
        <v>684</v>
      </c>
    </row>
    <row r="443" s="3" customFormat="1" ht="14.25" customHeight="1" spans="1:11">
      <c r="A443" s="13">
        <f t="shared" si="6"/>
        <v>440</v>
      </c>
      <c r="B443" s="14" t="str">
        <f>VLOOKUP(A:A,'[2]月在岗人员（原表）'!A:B,2,FALSE)</f>
        <v>源泉镇</v>
      </c>
      <c r="C443" s="14" t="str">
        <f>VLOOKUP(A:A,'[2]月在岗人员（原表）'!A:C,3,FALSE)</f>
        <v>南坡村</v>
      </c>
      <c r="D443" s="14" t="str">
        <f>VLOOKUP(A:A,'[2]月在岗人员（原表）'!A:D,4,FALSE)</f>
        <v>梁所花</v>
      </c>
      <c r="E443" s="14" t="s">
        <v>1243</v>
      </c>
      <c r="F443" s="14">
        <v>60</v>
      </c>
      <c r="G443" s="14" t="s">
        <v>1279</v>
      </c>
      <c r="H443" s="14" t="s">
        <v>1274</v>
      </c>
      <c r="I443" s="14">
        <v>36</v>
      </c>
      <c r="J443" s="18">
        <v>19</v>
      </c>
      <c r="K443" s="18">
        <v>684</v>
      </c>
    </row>
    <row r="444" s="3" customFormat="1" ht="14.25" customHeight="1" spans="1:11">
      <c r="A444" s="13">
        <f t="shared" si="6"/>
        <v>441</v>
      </c>
      <c r="B444" s="14" t="str">
        <f>VLOOKUP(A:A,'[2]月在岗人员（原表）'!A:B,2,FALSE)</f>
        <v>源泉镇</v>
      </c>
      <c r="C444" s="14" t="str">
        <f>VLOOKUP(A:A,'[2]月在岗人员（原表）'!A:C,3,FALSE)</f>
        <v>南坡村</v>
      </c>
      <c r="D444" s="14" t="str">
        <f>VLOOKUP(A:A,'[2]月在岗人员（原表）'!A:D,4,FALSE)</f>
        <v>李效艳</v>
      </c>
      <c r="E444" s="14" t="s">
        <v>1457</v>
      </c>
      <c r="F444" s="14">
        <v>54</v>
      </c>
      <c r="G444" s="14" t="s">
        <v>1279</v>
      </c>
      <c r="H444" s="14" t="s">
        <v>1274</v>
      </c>
      <c r="I444" s="14">
        <v>36</v>
      </c>
      <c r="J444" s="18">
        <v>19</v>
      </c>
      <c r="K444" s="18">
        <v>684</v>
      </c>
    </row>
    <row r="445" s="3" customFormat="1" ht="14.25" customHeight="1" spans="1:11">
      <c r="A445" s="13">
        <f t="shared" si="6"/>
        <v>442</v>
      </c>
      <c r="B445" s="14" t="str">
        <f>VLOOKUP(A:A,'[2]月在岗人员（原表）'!A:B,2,FALSE)</f>
        <v>源泉镇</v>
      </c>
      <c r="C445" s="14" t="str">
        <f>VLOOKUP(A:A,'[2]月在岗人员（原表）'!A:C,3,FALSE)</f>
        <v>南坡村</v>
      </c>
      <c r="D445" s="14" t="str">
        <f>VLOOKUP(A:A,'[2]月在岗人员（原表）'!A:D,4,FALSE)</f>
        <v>王在爱</v>
      </c>
      <c r="E445" s="14" t="s">
        <v>1484</v>
      </c>
      <c r="F445" s="14">
        <v>63</v>
      </c>
      <c r="G445" s="14" t="s">
        <v>1279</v>
      </c>
      <c r="H445" s="14" t="s">
        <v>1285</v>
      </c>
      <c r="I445" s="14">
        <v>36</v>
      </c>
      <c r="J445" s="18">
        <v>19</v>
      </c>
      <c r="K445" s="18">
        <v>684</v>
      </c>
    </row>
    <row r="446" s="3" customFormat="1" ht="14.25" customHeight="1" spans="1:11">
      <c r="A446" s="13">
        <f t="shared" si="6"/>
        <v>443</v>
      </c>
      <c r="B446" s="14" t="str">
        <f>VLOOKUP(A:A,'[2]月在岗人员（原表）'!A:B,2,FALSE)</f>
        <v>源泉镇</v>
      </c>
      <c r="C446" s="14" t="str">
        <f>VLOOKUP(A:A,'[2]月在岗人员（原表）'!A:C,3,FALSE)</f>
        <v>麻庄村</v>
      </c>
      <c r="D446" s="14" t="str">
        <f>VLOOKUP(A:A,'[2]月在岗人员（原表）'!A:D,4,FALSE)</f>
        <v>张德凯</v>
      </c>
      <c r="E446" s="14" t="s">
        <v>487</v>
      </c>
      <c r="F446" s="14">
        <v>55</v>
      </c>
      <c r="G446" s="14" t="s">
        <v>1273</v>
      </c>
      <c r="H446" s="14" t="s">
        <v>1276</v>
      </c>
      <c r="I446" s="14">
        <v>36</v>
      </c>
      <c r="J446" s="18">
        <v>19</v>
      </c>
      <c r="K446" s="18">
        <v>684</v>
      </c>
    </row>
    <row r="447" s="3" customFormat="1" ht="14.25" customHeight="1" spans="1:11">
      <c r="A447" s="13">
        <f t="shared" si="6"/>
        <v>444</v>
      </c>
      <c r="B447" s="14" t="str">
        <f>VLOOKUP(A:A,'[2]月在岗人员（原表）'!A:B,2,FALSE)</f>
        <v>源泉镇</v>
      </c>
      <c r="C447" s="14" t="str">
        <f>VLOOKUP(A:A,'[2]月在岗人员（原表）'!A:C,3,FALSE)</f>
        <v>麻庄村</v>
      </c>
      <c r="D447" s="14" t="str">
        <f>VLOOKUP(A:A,'[2]月在岗人员（原表）'!A:D,4,FALSE)</f>
        <v>赵峰</v>
      </c>
      <c r="E447" s="14" t="s">
        <v>1466</v>
      </c>
      <c r="F447" s="14">
        <v>61</v>
      </c>
      <c r="G447" s="14" t="s">
        <v>1279</v>
      </c>
      <c r="H447" s="14" t="s">
        <v>1281</v>
      </c>
      <c r="I447" s="14">
        <v>36</v>
      </c>
      <c r="J447" s="18">
        <v>19</v>
      </c>
      <c r="K447" s="18">
        <v>684</v>
      </c>
    </row>
    <row r="448" s="3" customFormat="1" ht="14.25" customHeight="1" spans="1:11">
      <c r="A448" s="13">
        <f t="shared" si="6"/>
        <v>445</v>
      </c>
      <c r="B448" s="14" t="str">
        <f>VLOOKUP(A:A,'[2]月在岗人员（原表）'!A:B,2,FALSE)</f>
        <v>源泉镇</v>
      </c>
      <c r="C448" s="14" t="str">
        <f>VLOOKUP(A:A,'[2]月在岗人员（原表）'!A:C,3,FALSE)</f>
        <v>麻庄村</v>
      </c>
      <c r="D448" s="14" t="str">
        <f>VLOOKUP(A:A,'[2]月在岗人员（原表）'!A:D,4,FALSE)</f>
        <v>牛占花</v>
      </c>
      <c r="E448" s="14" t="s">
        <v>1485</v>
      </c>
      <c r="F448" s="14">
        <v>61</v>
      </c>
      <c r="G448" s="14" t="s">
        <v>1279</v>
      </c>
      <c r="H448" s="14" t="s">
        <v>1281</v>
      </c>
      <c r="I448" s="14">
        <v>36</v>
      </c>
      <c r="J448" s="18">
        <v>19</v>
      </c>
      <c r="K448" s="18">
        <v>684</v>
      </c>
    </row>
    <row r="449" s="3" customFormat="1" ht="14.25" customHeight="1" spans="1:11">
      <c r="A449" s="13">
        <f t="shared" si="6"/>
        <v>446</v>
      </c>
      <c r="B449" s="14" t="str">
        <f>VLOOKUP(A:A,'[2]月在岗人员（原表）'!A:B,2,FALSE)</f>
        <v>源泉镇</v>
      </c>
      <c r="C449" s="14" t="str">
        <f>VLOOKUP(A:A,'[2]月在岗人员（原表）'!A:C,3,FALSE)</f>
        <v>南南村</v>
      </c>
      <c r="D449" s="14" t="str">
        <f>VLOOKUP(A:A,'[2]月在岗人员（原表）'!A:D,4,FALSE)</f>
        <v>王在兰</v>
      </c>
      <c r="E449" s="14" t="s">
        <v>1482</v>
      </c>
      <c r="F449" s="14">
        <v>63</v>
      </c>
      <c r="G449" s="14" t="s">
        <v>1279</v>
      </c>
      <c r="H449" s="14" t="s">
        <v>1285</v>
      </c>
      <c r="I449" s="14">
        <v>36</v>
      </c>
      <c r="J449" s="18">
        <v>19</v>
      </c>
      <c r="K449" s="18">
        <v>684</v>
      </c>
    </row>
    <row r="450" s="3" customFormat="1" ht="14.25" customHeight="1" spans="1:11">
      <c r="A450" s="13">
        <f t="shared" si="6"/>
        <v>447</v>
      </c>
      <c r="B450" s="14" t="str">
        <f>VLOOKUP(A:A,'[2]月在岗人员（原表）'!A:B,2,FALSE)</f>
        <v>源泉镇</v>
      </c>
      <c r="C450" s="14" t="str">
        <f>VLOOKUP(A:A,'[2]月在岗人员（原表）'!A:C,3,FALSE)</f>
        <v>南南村</v>
      </c>
      <c r="D450" s="14" t="str">
        <f>VLOOKUP(A:A,'[2]月在岗人员（原表）'!A:D,4,FALSE)</f>
        <v>翟秀方</v>
      </c>
      <c r="E450" s="14" t="s">
        <v>321</v>
      </c>
      <c r="F450" s="14">
        <v>61</v>
      </c>
      <c r="G450" s="14" t="s">
        <v>1279</v>
      </c>
      <c r="H450" s="14" t="s">
        <v>1281</v>
      </c>
      <c r="I450" s="14">
        <v>36</v>
      </c>
      <c r="J450" s="18">
        <v>19</v>
      </c>
      <c r="K450" s="18">
        <v>684</v>
      </c>
    </row>
    <row r="451" s="3" customFormat="1" ht="14.25" customHeight="1" spans="1:11">
      <c r="A451" s="13">
        <f t="shared" si="6"/>
        <v>448</v>
      </c>
      <c r="B451" s="14" t="str">
        <f>VLOOKUP(A:A,'[2]月在岗人员（原表）'!A:B,2,FALSE)</f>
        <v>源泉镇</v>
      </c>
      <c r="C451" s="14" t="str">
        <f>VLOOKUP(A:A,'[2]月在岗人员（原表）'!A:C,3,FALSE)</f>
        <v>南南村</v>
      </c>
      <c r="D451" s="14" t="str">
        <f>VLOOKUP(A:A,'[2]月在岗人员（原表）'!A:D,4,FALSE)</f>
        <v>韩秀红</v>
      </c>
      <c r="E451" s="14" t="s">
        <v>1470</v>
      </c>
      <c r="F451" s="14">
        <v>59</v>
      </c>
      <c r="G451" s="14" t="s">
        <v>1279</v>
      </c>
      <c r="H451" s="14" t="s">
        <v>1274</v>
      </c>
      <c r="I451" s="14">
        <v>36</v>
      </c>
      <c r="J451" s="18">
        <v>19</v>
      </c>
      <c r="K451" s="18">
        <v>684</v>
      </c>
    </row>
    <row r="452" s="3" customFormat="1" ht="14.25" customHeight="1" spans="1:11">
      <c r="A452" s="13">
        <f t="shared" ref="A452:A515" si="7">ROW()-3</f>
        <v>449</v>
      </c>
      <c r="B452" s="14" t="str">
        <f>VLOOKUP(A:A,'[2]月在岗人员（原表）'!A:B,2,FALSE)</f>
        <v>源泉镇</v>
      </c>
      <c r="C452" s="14" t="str">
        <f>VLOOKUP(A:A,'[2]月在岗人员（原表）'!A:C,3,FALSE)</f>
        <v>南南村</v>
      </c>
      <c r="D452" s="14" t="str">
        <f>VLOOKUP(A:A,'[2]月在岗人员（原表）'!A:D,4,FALSE)</f>
        <v>李信东</v>
      </c>
      <c r="E452" s="14" t="s">
        <v>1462</v>
      </c>
      <c r="F452" s="14">
        <v>64</v>
      </c>
      <c r="G452" s="14" t="s">
        <v>1273</v>
      </c>
      <c r="H452" s="14" t="s">
        <v>1281</v>
      </c>
      <c r="I452" s="14">
        <v>36</v>
      </c>
      <c r="J452" s="18">
        <v>19</v>
      </c>
      <c r="K452" s="18">
        <v>684</v>
      </c>
    </row>
    <row r="453" s="3" customFormat="1" ht="14.25" customHeight="1" spans="1:11">
      <c r="A453" s="13">
        <f t="shared" si="7"/>
        <v>450</v>
      </c>
      <c r="B453" s="14" t="str">
        <f>VLOOKUP(A:A,'[2]月在岗人员（原表）'!A:B,2,FALSE)</f>
        <v>源泉镇</v>
      </c>
      <c r="C453" s="14" t="str">
        <f>VLOOKUP(A:A,'[2]月在岗人员（原表）'!A:C,3,FALSE)</f>
        <v>南南村</v>
      </c>
      <c r="D453" s="14" t="str">
        <f>VLOOKUP(A:A,'[2]月在岗人员（原表）'!A:D,4,FALSE)</f>
        <v>丁秀云</v>
      </c>
      <c r="E453" s="14" t="s">
        <v>1461</v>
      </c>
      <c r="F453" s="14">
        <v>59</v>
      </c>
      <c r="G453" s="14" t="s">
        <v>1279</v>
      </c>
      <c r="H453" s="14" t="s">
        <v>1276</v>
      </c>
      <c r="I453" s="14">
        <v>36</v>
      </c>
      <c r="J453" s="18">
        <v>19</v>
      </c>
      <c r="K453" s="18">
        <v>684</v>
      </c>
    </row>
    <row r="454" s="3" customFormat="1" ht="14.25" customHeight="1" spans="1:11">
      <c r="A454" s="13">
        <f t="shared" si="7"/>
        <v>451</v>
      </c>
      <c r="B454" s="14" t="str">
        <f>VLOOKUP(A:A,'[2]月在岗人员（原表）'!A:B,2,FALSE)</f>
        <v>源泉镇</v>
      </c>
      <c r="C454" s="14" t="str">
        <f>VLOOKUP(A:A,'[2]月在岗人员（原表）'!A:C,3,FALSE)</f>
        <v>南南村</v>
      </c>
      <c r="D454" s="14" t="str">
        <f>VLOOKUP(A:A,'[2]月在岗人员（原表）'!A:D,4,FALSE)</f>
        <v>李安辉</v>
      </c>
      <c r="E454" s="14" t="s">
        <v>1469</v>
      </c>
      <c r="F454" s="14">
        <v>49</v>
      </c>
      <c r="G454" s="14" t="s">
        <v>1273</v>
      </c>
      <c r="H454" s="14" t="s">
        <v>1276</v>
      </c>
      <c r="I454" s="14">
        <v>36</v>
      </c>
      <c r="J454" s="18">
        <v>19</v>
      </c>
      <c r="K454" s="18">
        <v>684</v>
      </c>
    </row>
    <row r="455" s="3" customFormat="1" ht="14.25" customHeight="1" spans="1:11">
      <c r="A455" s="13">
        <f t="shared" si="7"/>
        <v>452</v>
      </c>
      <c r="B455" s="14" t="str">
        <f>VLOOKUP(A:A,'[2]月在岗人员（原表）'!A:B,2,FALSE)</f>
        <v>源泉镇</v>
      </c>
      <c r="C455" s="14" t="str">
        <f>VLOOKUP(A:A,'[2]月在岗人员（原表）'!A:C,3,FALSE)</f>
        <v>南南村</v>
      </c>
      <c r="D455" s="14" t="str">
        <f>VLOOKUP(A:A,'[2]月在岗人员（原表）'!A:D,4,FALSE)</f>
        <v>王修芝</v>
      </c>
      <c r="E455" s="14" t="s">
        <v>1482</v>
      </c>
      <c r="F455" s="14">
        <v>59</v>
      </c>
      <c r="G455" s="14" t="s">
        <v>1279</v>
      </c>
      <c r="H455" s="14" t="s">
        <v>1285</v>
      </c>
      <c r="I455" s="14">
        <v>36</v>
      </c>
      <c r="J455" s="18">
        <v>19</v>
      </c>
      <c r="K455" s="18">
        <v>684</v>
      </c>
    </row>
    <row r="456" s="3" customFormat="1" ht="14.25" customHeight="1" spans="1:11">
      <c r="A456" s="13">
        <f t="shared" si="7"/>
        <v>453</v>
      </c>
      <c r="B456" s="14" t="str">
        <f>VLOOKUP(A:A,'[2]月在岗人员（原表）'!A:B,2,FALSE)</f>
        <v>源泉镇</v>
      </c>
      <c r="C456" s="14" t="str">
        <f>VLOOKUP(A:A,'[2]月在岗人员（原表）'!A:C,3,FALSE)</f>
        <v>岱西村</v>
      </c>
      <c r="D456" s="14" t="str">
        <f>VLOOKUP(A:A,'[2]月在岗人员（原表）'!A:D,4,FALSE)</f>
        <v>王之平</v>
      </c>
      <c r="E456" s="14" t="s">
        <v>1486</v>
      </c>
      <c r="F456" s="14">
        <v>57</v>
      </c>
      <c r="G456" s="14" t="s">
        <v>1273</v>
      </c>
      <c r="H456" s="14" t="s">
        <v>1276</v>
      </c>
      <c r="I456" s="14">
        <v>36</v>
      </c>
      <c r="J456" s="18">
        <v>19</v>
      </c>
      <c r="K456" s="18">
        <v>684</v>
      </c>
    </row>
    <row r="457" s="3" customFormat="1" ht="14.25" customHeight="1" spans="1:11">
      <c r="A457" s="13">
        <f t="shared" si="7"/>
        <v>454</v>
      </c>
      <c r="B457" s="14" t="str">
        <f>VLOOKUP(A:A,'[2]月在岗人员（原表）'!A:B,2,FALSE)</f>
        <v>源泉镇</v>
      </c>
      <c r="C457" s="14" t="str">
        <f>VLOOKUP(A:A,'[2]月在岗人员（原表）'!A:C,3,FALSE)</f>
        <v>岱西村</v>
      </c>
      <c r="D457" s="14" t="str">
        <f>VLOOKUP(A:A,'[2]月在岗人员（原表）'!A:D,4,FALSE)</f>
        <v>张春峰</v>
      </c>
      <c r="E457" s="14" t="s">
        <v>1487</v>
      </c>
      <c r="F457" s="14">
        <v>58</v>
      </c>
      <c r="G457" s="14" t="s">
        <v>1279</v>
      </c>
      <c r="H457" s="14" t="s">
        <v>1281</v>
      </c>
      <c r="I457" s="14">
        <v>36</v>
      </c>
      <c r="J457" s="18">
        <v>19</v>
      </c>
      <c r="K457" s="18">
        <v>684</v>
      </c>
    </row>
    <row r="458" s="3" customFormat="1" ht="14.25" customHeight="1" spans="1:11">
      <c r="A458" s="13">
        <f t="shared" si="7"/>
        <v>455</v>
      </c>
      <c r="B458" s="14" t="str">
        <f>VLOOKUP(A:A,'[2]月在岗人员（原表）'!A:B,2,FALSE)</f>
        <v>源泉镇</v>
      </c>
      <c r="C458" s="14" t="str">
        <f>VLOOKUP(A:A,'[2]月在岗人员（原表）'!A:C,3,FALSE)</f>
        <v>岱西村</v>
      </c>
      <c r="D458" s="14" t="str">
        <f>VLOOKUP(A:A,'[2]月在岗人员（原表）'!A:D,4,FALSE)</f>
        <v>李恒昌</v>
      </c>
      <c r="E458" s="14" t="s">
        <v>1488</v>
      </c>
      <c r="F458" s="14">
        <v>65</v>
      </c>
      <c r="G458" s="14" t="s">
        <v>1273</v>
      </c>
      <c r="H458" s="14" t="s">
        <v>1285</v>
      </c>
      <c r="I458" s="14">
        <v>36</v>
      </c>
      <c r="J458" s="18">
        <v>19</v>
      </c>
      <c r="K458" s="18">
        <v>684</v>
      </c>
    </row>
    <row r="459" s="3" customFormat="1" ht="14.25" customHeight="1" spans="1:11">
      <c r="A459" s="13">
        <f t="shared" si="7"/>
        <v>456</v>
      </c>
      <c r="B459" s="14" t="str">
        <f>VLOOKUP(A:A,'[2]月在岗人员（原表）'!A:B,2,FALSE)</f>
        <v>源泉镇</v>
      </c>
      <c r="C459" s="14" t="str">
        <f>VLOOKUP(A:A,'[2]月在岗人员（原表）'!A:C,3,FALSE)</f>
        <v>岱西村</v>
      </c>
      <c r="D459" s="14" t="str">
        <f>VLOOKUP(A:A,'[2]月在岗人员（原表）'!A:D,4,FALSE)</f>
        <v>李秀菊</v>
      </c>
      <c r="E459" s="14" t="s">
        <v>1489</v>
      </c>
      <c r="F459" s="14">
        <v>56</v>
      </c>
      <c r="G459" s="14" t="s">
        <v>1279</v>
      </c>
      <c r="H459" s="14" t="s">
        <v>1285</v>
      </c>
      <c r="I459" s="14">
        <v>36</v>
      </c>
      <c r="J459" s="18">
        <v>19</v>
      </c>
      <c r="K459" s="18">
        <v>684</v>
      </c>
    </row>
    <row r="460" s="3" customFormat="1" ht="14.25" customHeight="1" spans="1:11">
      <c r="A460" s="13">
        <f t="shared" si="7"/>
        <v>457</v>
      </c>
      <c r="B460" s="14" t="str">
        <f>VLOOKUP(A:A,'[2]月在岗人员（原表）'!A:B,2,FALSE)</f>
        <v>源泉镇</v>
      </c>
      <c r="C460" s="14" t="str">
        <f>VLOOKUP(A:A,'[2]月在岗人员（原表）'!A:C,3,FALSE)</f>
        <v>岱西村</v>
      </c>
      <c r="D460" s="14" t="str">
        <f>VLOOKUP(A:A,'[2]月在岗人员（原表）'!A:D,4,FALSE)</f>
        <v>王以安</v>
      </c>
      <c r="E460" s="14" t="s">
        <v>1490</v>
      </c>
      <c r="F460" s="14">
        <v>60</v>
      </c>
      <c r="G460" s="14" t="s">
        <v>1273</v>
      </c>
      <c r="H460" s="14" t="s">
        <v>1274</v>
      </c>
      <c r="I460" s="14">
        <v>36</v>
      </c>
      <c r="J460" s="18">
        <v>19</v>
      </c>
      <c r="K460" s="18">
        <v>684</v>
      </c>
    </row>
    <row r="461" s="3" customFormat="1" ht="14.25" customHeight="1" spans="1:11">
      <c r="A461" s="13">
        <f t="shared" si="7"/>
        <v>458</v>
      </c>
      <c r="B461" s="14" t="str">
        <f>VLOOKUP(A:A,'[2]月在岗人员（原表）'!A:B,2,FALSE)</f>
        <v>源泉镇</v>
      </c>
      <c r="C461" s="14" t="str">
        <f>VLOOKUP(A:A,'[2]月在岗人员（原表）'!A:C,3,FALSE)</f>
        <v>麻裕村</v>
      </c>
      <c r="D461" s="14" t="str">
        <f>VLOOKUP(A:A,'[2]月在岗人员（原表）'!A:D,4,FALSE)</f>
        <v>赵新朋</v>
      </c>
      <c r="E461" s="14" t="s">
        <v>1245</v>
      </c>
      <c r="F461" s="14">
        <v>57</v>
      </c>
      <c r="G461" s="14" t="s">
        <v>1273</v>
      </c>
      <c r="H461" s="14" t="s">
        <v>1274</v>
      </c>
      <c r="I461" s="14">
        <v>36</v>
      </c>
      <c r="J461" s="18">
        <v>19</v>
      </c>
      <c r="K461" s="18">
        <v>684</v>
      </c>
    </row>
    <row r="462" s="3" customFormat="1" ht="14.25" customHeight="1" spans="1:11">
      <c r="A462" s="13">
        <f t="shared" si="7"/>
        <v>459</v>
      </c>
      <c r="B462" s="14" t="str">
        <f>VLOOKUP(A:A,'[2]月在岗人员（原表）'!A:B,2,FALSE)</f>
        <v>源泉镇</v>
      </c>
      <c r="C462" s="14" t="str">
        <f>VLOOKUP(A:A,'[2]月在岗人员（原表）'!A:C,3,FALSE)</f>
        <v>岱北村</v>
      </c>
      <c r="D462" s="14" t="str">
        <f>VLOOKUP(A:A,'[2]月在岗人员（原表）'!A:D,4,FALSE)</f>
        <v>许维印</v>
      </c>
      <c r="E462" s="14" t="s">
        <v>1491</v>
      </c>
      <c r="F462" s="14">
        <v>60</v>
      </c>
      <c r="G462" s="14" t="s">
        <v>1273</v>
      </c>
      <c r="H462" s="14" t="s">
        <v>1276</v>
      </c>
      <c r="I462" s="14">
        <v>36</v>
      </c>
      <c r="J462" s="18">
        <v>19</v>
      </c>
      <c r="K462" s="18">
        <v>684</v>
      </c>
    </row>
    <row r="463" s="3" customFormat="1" ht="14.25" customHeight="1" spans="1:11">
      <c r="A463" s="13">
        <f t="shared" si="7"/>
        <v>460</v>
      </c>
      <c r="B463" s="14" t="str">
        <f>VLOOKUP(A:A,'[2]月在岗人员（原表）'!A:B,2,FALSE)</f>
        <v>源泉镇</v>
      </c>
      <c r="C463" s="14" t="str">
        <f>VLOOKUP(A:A,'[2]月在岗人员（原表）'!A:C,3,FALSE)</f>
        <v>岱北村</v>
      </c>
      <c r="D463" s="14" t="str">
        <f>VLOOKUP(A:A,'[2]月在岗人员（原表）'!A:D,4,FALSE)</f>
        <v>王之水</v>
      </c>
      <c r="E463" s="14" t="s">
        <v>1492</v>
      </c>
      <c r="F463" s="14">
        <v>60</v>
      </c>
      <c r="G463" s="14" t="s">
        <v>1273</v>
      </c>
      <c r="H463" s="14" t="s">
        <v>1281</v>
      </c>
      <c r="I463" s="14">
        <v>36</v>
      </c>
      <c r="J463" s="18">
        <v>19</v>
      </c>
      <c r="K463" s="18">
        <v>684</v>
      </c>
    </row>
    <row r="464" s="3" customFormat="1" ht="14.25" customHeight="1" spans="1:11">
      <c r="A464" s="13">
        <f t="shared" si="7"/>
        <v>461</v>
      </c>
      <c r="B464" s="14" t="str">
        <f>VLOOKUP(A:A,'[2]月在岗人员（原表）'!A:B,2,FALSE)</f>
        <v>源泉镇</v>
      </c>
      <c r="C464" s="14" t="str">
        <f>VLOOKUP(A:A,'[2]月在岗人员（原表）'!A:C,3,FALSE)</f>
        <v>岱北村</v>
      </c>
      <c r="D464" s="14" t="str">
        <f>VLOOKUP(A:A,'[2]月在岗人员（原表）'!A:D,4,FALSE)</f>
        <v>刘美玲</v>
      </c>
      <c r="E464" s="14" t="s">
        <v>1493</v>
      </c>
      <c r="F464" s="14">
        <v>52</v>
      </c>
      <c r="G464" s="14" t="s">
        <v>1279</v>
      </c>
      <c r="H464" s="14" t="s">
        <v>1281</v>
      </c>
      <c r="I464" s="14">
        <v>36</v>
      </c>
      <c r="J464" s="18">
        <v>19</v>
      </c>
      <c r="K464" s="18">
        <v>684</v>
      </c>
    </row>
    <row r="465" s="3" customFormat="1" ht="14.25" customHeight="1" spans="1:11">
      <c r="A465" s="13">
        <f t="shared" si="7"/>
        <v>462</v>
      </c>
      <c r="B465" s="14" t="str">
        <f>VLOOKUP(A:A,'[2]月在岗人员（原表）'!A:B,2,FALSE)</f>
        <v>源泉镇</v>
      </c>
      <c r="C465" s="14" t="str">
        <f>VLOOKUP(A:A,'[2]月在岗人员（原表）'!A:C,3,FALSE)</f>
        <v>岱北村</v>
      </c>
      <c r="D465" s="14" t="str">
        <f>VLOOKUP(A:A,'[2]月在岗人员（原表）'!A:D,4,FALSE)</f>
        <v>封秀岭</v>
      </c>
      <c r="E465" s="14" t="s">
        <v>481</v>
      </c>
      <c r="F465" s="14">
        <v>60</v>
      </c>
      <c r="G465" s="14" t="s">
        <v>1279</v>
      </c>
      <c r="H465" s="14" t="s">
        <v>1274</v>
      </c>
      <c r="I465" s="14">
        <v>36</v>
      </c>
      <c r="J465" s="18">
        <v>19</v>
      </c>
      <c r="K465" s="18">
        <v>684</v>
      </c>
    </row>
    <row r="466" s="3" customFormat="1" ht="14.25" customHeight="1" spans="1:11">
      <c r="A466" s="13">
        <f t="shared" si="7"/>
        <v>463</v>
      </c>
      <c r="B466" s="14" t="str">
        <f>VLOOKUP(A:A,'[2]月在岗人员（原表）'!A:B,2,FALSE)</f>
        <v>源泉镇</v>
      </c>
      <c r="C466" s="14" t="str">
        <f>VLOOKUP(A:A,'[2]月在岗人员（原表）'!A:C,3,FALSE)</f>
        <v>岱北村</v>
      </c>
      <c r="D466" s="14" t="str">
        <f>VLOOKUP(A:A,'[2]月在岗人员（原表）'!A:D,4,FALSE)</f>
        <v>东登芬</v>
      </c>
      <c r="E466" s="14" t="s">
        <v>665</v>
      </c>
      <c r="F466" s="14">
        <v>59</v>
      </c>
      <c r="G466" s="14" t="s">
        <v>1279</v>
      </c>
      <c r="H466" s="14" t="s">
        <v>1285</v>
      </c>
      <c r="I466" s="14">
        <v>36</v>
      </c>
      <c r="J466" s="18">
        <v>19</v>
      </c>
      <c r="K466" s="18">
        <v>684</v>
      </c>
    </row>
    <row r="467" s="3" customFormat="1" ht="14.25" customHeight="1" spans="1:11">
      <c r="A467" s="13">
        <f t="shared" si="7"/>
        <v>464</v>
      </c>
      <c r="B467" s="14" t="str">
        <f>VLOOKUP(A:A,'[2]月在岗人员（原表）'!A:B,2,FALSE)</f>
        <v>源泉镇</v>
      </c>
      <c r="C467" s="14" t="str">
        <f>VLOOKUP(A:A,'[2]月在岗人员（原表）'!A:C,3,FALSE)</f>
        <v>岱北村</v>
      </c>
      <c r="D467" s="14" t="str">
        <f>VLOOKUP(A:A,'[2]月在岗人员（原表）'!A:D,4,FALSE)</f>
        <v>尹庆云</v>
      </c>
      <c r="E467" s="14" t="s">
        <v>481</v>
      </c>
      <c r="F467" s="14">
        <v>57</v>
      </c>
      <c r="G467" s="14" t="s">
        <v>1279</v>
      </c>
      <c r="H467" s="14" t="s">
        <v>1285</v>
      </c>
      <c r="I467" s="14">
        <v>36</v>
      </c>
      <c r="J467" s="18">
        <v>19</v>
      </c>
      <c r="K467" s="18">
        <v>684</v>
      </c>
    </row>
    <row r="468" s="3" customFormat="1" ht="14.25" customHeight="1" spans="1:11">
      <c r="A468" s="13">
        <f t="shared" si="7"/>
        <v>465</v>
      </c>
      <c r="B468" s="14" t="str">
        <f>VLOOKUP(A:A,'[2]月在岗人员（原表）'!A:B,2,FALSE)</f>
        <v>源泉镇</v>
      </c>
      <c r="C468" s="14" t="str">
        <f>VLOOKUP(A:A,'[2]月在岗人员（原表）'!A:C,3,FALSE)</f>
        <v>岱北村</v>
      </c>
      <c r="D468" s="14" t="str">
        <f>VLOOKUP(A:A,'[2]月在岗人员（原表）'!A:D,4,FALSE)</f>
        <v>刘同滨</v>
      </c>
      <c r="E468" s="14" t="s">
        <v>1480</v>
      </c>
      <c r="F468" s="14">
        <v>64</v>
      </c>
      <c r="G468" s="14" t="s">
        <v>1273</v>
      </c>
      <c r="H468" s="14" t="s">
        <v>1283</v>
      </c>
      <c r="I468" s="14">
        <v>36</v>
      </c>
      <c r="J468" s="18">
        <v>19</v>
      </c>
      <c r="K468" s="18">
        <v>684</v>
      </c>
    </row>
    <row r="469" s="3" customFormat="1" ht="14.25" customHeight="1" spans="1:11">
      <c r="A469" s="13">
        <f t="shared" si="7"/>
        <v>466</v>
      </c>
      <c r="B469" s="14" t="str">
        <f>VLOOKUP(A:A,'[2]月在岗人员（原表）'!A:B,2,FALSE)</f>
        <v>源泉镇</v>
      </c>
      <c r="C469" s="14" t="str">
        <f>VLOOKUP(A:A,'[2]月在岗人员（原表）'!A:C,3,FALSE)</f>
        <v>岱北村</v>
      </c>
      <c r="D469" s="14" t="str">
        <f>VLOOKUP(A:A,'[2]月在岗人员（原表）'!A:D,4,FALSE)</f>
        <v>王兆芬</v>
      </c>
      <c r="E469" s="14" t="s">
        <v>1478</v>
      </c>
      <c r="F469" s="14">
        <v>61</v>
      </c>
      <c r="G469" s="14" t="s">
        <v>1279</v>
      </c>
      <c r="H469" s="14" t="s">
        <v>1285</v>
      </c>
      <c r="I469" s="14">
        <v>36</v>
      </c>
      <c r="J469" s="18">
        <v>19</v>
      </c>
      <c r="K469" s="18">
        <v>684</v>
      </c>
    </row>
    <row r="470" s="3" customFormat="1" ht="14.25" customHeight="1" spans="1:11">
      <c r="A470" s="13">
        <f t="shared" si="7"/>
        <v>467</v>
      </c>
      <c r="B470" s="14" t="str">
        <f>VLOOKUP(A:A,'[2]月在岗人员（原表）'!A:B,2,FALSE)</f>
        <v>源泉镇</v>
      </c>
      <c r="C470" s="14" t="str">
        <f>VLOOKUP(A:A,'[2]月在岗人员（原表）'!A:C,3,FALSE)</f>
        <v>岱北村</v>
      </c>
      <c r="D470" s="14" t="str">
        <f>VLOOKUP(A:A,'[2]月在岗人员（原表）'!A:D,4,FALSE)</f>
        <v>许茂美</v>
      </c>
      <c r="E470" s="14" t="s">
        <v>481</v>
      </c>
      <c r="F470" s="14">
        <v>60</v>
      </c>
      <c r="G470" s="14" t="s">
        <v>1279</v>
      </c>
      <c r="H470" s="14" t="s">
        <v>1274</v>
      </c>
      <c r="I470" s="14">
        <v>36</v>
      </c>
      <c r="J470" s="18">
        <v>19</v>
      </c>
      <c r="K470" s="18">
        <v>684</v>
      </c>
    </row>
    <row r="471" s="3" customFormat="1" ht="14.25" customHeight="1" spans="1:11">
      <c r="A471" s="13">
        <f t="shared" si="7"/>
        <v>468</v>
      </c>
      <c r="B471" s="14" t="str">
        <f>VLOOKUP(A:A,'[2]月在岗人员（原表）'!A:B,2,FALSE)</f>
        <v>源泉镇</v>
      </c>
      <c r="C471" s="14" t="str">
        <f>VLOOKUP(A:A,'[2]月在岗人员（原表）'!A:C,3,FALSE)</f>
        <v>岳东村</v>
      </c>
      <c r="D471" s="14" t="str">
        <f>VLOOKUP(A:A,'[2]月在岗人员（原表）'!A:D,4,FALSE)</f>
        <v>岳立珍</v>
      </c>
      <c r="E471" s="14" t="s">
        <v>1447</v>
      </c>
      <c r="F471" s="14">
        <v>52</v>
      </c>
      <c r="G471" s="14" t="s">
        <v>1279</v>
      </c>
      <c r="H471" s="14" t="s">
        <v>1274</v>
      </c>
      <c r="I471" s="14">
        <v>36</v>
      </c>
      <c r="J471" s="18">
        <v>19</v>
      </c>
      <c r="K471" s="18">
        <v>684</v>
      </c>
    </row>
    <row r="472" s="3" customFormat="1" ht="14.25" customHeight="1" spans="1:11">
      <c r="A472" s="13">
        <f t="shared" si="7"/>
        <v>469</v>
      </c>
      <c r="B472" s="14" t="str">
        <f>VLOOKUP(A:A,'[2]月在岗人员（原表）'!A:B,2,FALSE)</f>
        <v>源泉镇</v>
      </c>
      <c r="C472" s="14" t="str">
        <f>VLOOKUP(A:A,'[2]月在岗人员（原表）'!A:C,3,FALSE)</f>
        <v>岳东村</v>
      </c>
      <c r="D472" s="14" t="str">
        <f>VLOOKUP(A:A,'[2]月在岗人员（原表）'!A:D,4,FALSE)</f>
        <v>岳守英</v>
      </c>
      <c r="E472" s="14" t="s">
        <v>1494</v>
      </c>
      <c r="F472" s="14">
        <v>60</v>
      </c>
      <c r="G472" s="14" t="s">
        <v>1279</v>
      </c>
      <c r="H472" s="14" t="s">
        <v>1285</v>
      </c>
      <c r="I472" s="14">
        <v>36</v>
      </c>
      <c r="J472" s="18">
        <v>19</v>
      </c>
      <c r="K472" s="18">
        <v>684</v>
      </c>
    </row>
    <row r="473" s="3" customFormat="1" ht="14.25" customHeight="1" spans="1:11">
      <c r="A473" s="13">
        <f t="shared" si="7"/>
        <v>470</v>
      </c>
      <c r="B473" s="14" t="str">
        <f>VLOOKUP(A:A,'[2]月在岗人员（原表）'!A:B,2,FALSE)</f>
        <v>源泉镇</v>
      </c>
      <c r="C473" s="14" t="str">
        <f>VLOOKUP(A:A,'[2]月在岗人员（原表）'!A:C,3,FALSE)</f>
        <v>岳东村</v>
      </c>
      <c r="D473" s="14" t="str">
        <f>VLOOKUP(A:A,'[2]月在岗人员（原表）'!A:D,4,FALSE)</f>
        <v>薛秋美</v>
      </c>
      <c r="E473" s="14" t="s">
        <v>1495</v>
      </c>
      <c r="F473" s="14">
        <v>59</v>
      </c>
      <c r="G473" s="14" t="s">
        <v>1279</v>
      </c>
      <c r="H473" s="14" t="s">
        <v>1285</v>
      </c>
      <c r="I473" s="14">
        <v>36</v>
      </c>
      <c r="J473" s="18">
        <v>19</v>
      </c>
      <c r="K473" s="18">
        <v>684</v>
      </c>
    </row>
    <row r="474" s="3" customFormat="1" ht="14.25" customHeight="1" spans="1:11">
      <c r="A474" s="13">
        <f t="shared" si="7"/>
        <v>471</v>
      </c>
      <c r="B474" s="14" t="str">
        <f>VLOOKUP(A:A,'[2]月在岗人员（原表）'!A:B,2,FALSE)</f>
        <v>源泉镇</v>
      </c>
      <c r="C474" s="14" t="str">
        <f>VLOOKUP(A:A,'[2]月在岗人员（原表）'!A:C,3,FALSE)</f>
        <v>岳东村</v>
      </c>
      <c r="D474" s="14" t="str">
        <f>VLOOKUP(A:A,'[2]月在岗人员（原表）'!A:D,4,FALSE)</f>
        <v>焦裕红</v>
      </c>
      <c r="E474" s="14" t="s">
        <v>1496</v>
      </c>
      <c r="F474" s="14">
        <v>58</v>
      </c>
      <c r="G474" s="14" t="s">
        <v>1279</v>
      </c>
      <c r="H474" s="14" t="s">
        <v>1285</v>
      </c>
      <c r="I474" s="14">
        <v>36</v>
      </c>
      <c r="J474" s="18">
        <v>19</v>
      </c>
      <c r="K474" s="18">
        <v>684</v>
      </c>
    </row>
    <row r="475" s="3" customFormat="1" ht="14.25" customHeight="1" spans="1:11">
      <c r="A475" s="13">
        <f t="shared" si="7"/>
        <v>472</v>
      </c>
      <c r="B475" s="14" t="str">
        <f>VLOOKUP(A:A,'[2]月在岗人员（原表）'!A:B,2,FALSE)</f>
        <v>源泉镇</v>
      </c>
      <c r="C475" s="14" t="str">
        <f>VLOOKUP(A:A,'[2]月在岗人员（原表）'!A:C,3,FALSE)</f>
        <v>岳东村</v>
      </c>
      <c r="D475" s="14" t="str">
        <f>VLOOKUP(A:A,'[2]月在岗人员（原表）'!A:D,4,FALSE)</f>
        <v>赵云玲</v>
      </c>
      <c r="E475" s="14" t="s">
        <v>1497</v>
      </c>
      <c r="F475" s="14">
        <v>51</v>
      </c>
      <c r="G475" s="14" t="s">
        <v>1279</v>
      </c>
      <c r="H475" s="14" t="s">
        <v>1281</v>
      </c>
      <c r="I475" s="14">
        <v>36</v>
      </c>
      <c r="J475" s="18">
        <v>19</v>
      </c>
      <c r="K475" s="18">
        <v>684</v>
      </c>
    </row>
    <row r="476" s="3" customFormat="1" ht="14.25" customHeight="1" spans="1:11">
      <c r="A476" s="13">
        <f t="shared" si="7"/>
        <v>473</v>
      </c>
      <c r="B476" s="14" t="str">
        <f>VLOOKUP(A:A,'[2]月在岗人员（原表）'!A:B,2,FALSE)</f>
        <v>源泉镇</v>
      </c>
      <c r="C476" s="14" t="str">
        <f>VLOOKUP(A:A,'[2]月在岗人员（原表）'!A:C,3,FALSE)</f>
        <v>岳东村</v>
      </c>
      <c r="D476" s="14" t="str">
        <f>VLOOKUP(A:A,'[2]月在岗人员（原表）'!A:D,4,FALSE)</f>
        <v>岳俊喜</v>
      </c>
      <c r="E476" s="14" t="s">
        <v>1498</v>
      </c>
      <c r="F476" s="14">
        <v>52</v>
      </c>
      <c r="G476" s="14" t="s">
        <v>1273</v>
      </c>
      <c r="H476" s="14" t="s">
        <v>1274</v>
      </c>
      <c r="I476" s="14">
        <v>36</v>
      </c>
      <c r="J476" s="18">
        <v>19</v>
      </c>
      <c r="K476" s="18">
        <v>684</v>
      </c>
    </row>
    <row r="477" s="3" customFormat="1" ht="14.25" customHeight="1" spans="1:11">
      <c r="A477" s="13">
        <f t="shared" si="7"/>
        <v>474</v>
      </c>
      <c r="B477" s="14" t="str">
        <f>VLOOKUP(A:A,'[2]月在岗人员（原表）'!A:B,2,FALSE)</f>
        <v>源泉镇</v>
      </c>
      <c r="C477" s="14" t="str">
        <f>VLOOKUP(A:A,'[2]月在岗人员（原表）'!A:C,3,FALSE)</f>
        <v>岳东村</v>
      </c>
      <c r="D477" s="14" t="str">
        <f>VLOOKUP(A:A,'[2]月在岗人员（原表）'!A:D,4,FALSE)</f>
        <v>翟爱花</v>
      </c>
      <c r="E477" s="14" t="s">
        <v>1478</v>
      </c>
      <c r="F477" s="14">
        <v>62</v>
      </c>
      <c r="G477" s="14" t="s">
        <v>1279</v>
      </c>
      <c r="H477" s="14" t="s">
        <v>1285</v>
      </c>
      <c r="I477" s="14">
        <v>36</v>
      </c>
      <c r="J477" s="18">
        <v>19</v>
      </c>
      <c r="K477" s="18">
        <v>684</v>
      </c>
    </row>
    <row r="478" s="3" customFormat="1" ht="14.25" customHeight="1" spans="1:11">
      <c r="A478" s="13">
        <f t="shared" si="7"/>
        <v>475</v>
      </c>
      <c r="B478" s="14" t="str">
        <f>VLOOKUP(A:A,'[2]月在岗人员（原表）'!A:B,2,FALSE)</f>
        <v>源泉镇</v>
      </c>
      <c r="C478" s="14" t="str">
        <f>VLOOKUP(A:A,'[2]月在岗人员（原表）'!A:C,3,FALSE)</f>
        <v>岳东村</v>
      </c>
      <c r="D478" s="14" t="str">
        <f>VLOOKUP(A:A,'[2]月在岗人员（原表）'!A:D,4,FALSE)</f>
        <v>李爱丽</v>
      </c>
      <c r="E478" s="14" t="s">
        <v>156</v>
      </c>
      <c r="F478" s="14">
        <v>58</v>
      </c>
      <c r="G478" s="14" t="s">
        <v>1279</v>
      </c>
      <c r="H478" s="14" t="s">
        <v>1281</v>
      </c>
      <c r="I478" s="14">
        <v>36</v>
      </c>
      <c r="J478" s="18">
        <v>19</v>
      </c>
      <c r="K478" s="18">
        <v>684</v>
      </c>
    </row>
    <row r="479" s="3" customFormat="1" ht="14.25" customHeight="1" spans="1:11">
      <c r="A479" s="13">
        <f t="shared" si="7"/>
        <v>476</v>
      </c>
      <c r="B479" s="14" t="str">
        <f>VLOOKUP(A:A,'[2]月在岗人员（原表）'!A:B,2,FALSE)</f>
        <v>源泉镇</v>
      </c>
      <c r="C479" s="14" t="str">
        <f>VLOOKUP(A:A,'[2]月在岗人员（原表）'!A:C,3,FALSE)</f>
        <v>岳东村</v>
      </c>
      <c r="D479" s="14" t="str">
        <f>VLOOKUP(A:A,'[2]月在岗人员（原表）'!A:D,4,FALSE)</f>
        <v>苏成芹</v>
      </c>
      <c r="E479" s="14" t="s">
        <v>1478</v>
      </c>
      <c r="F479" s="14">
        <v>63</v>
      </c>
      <c r="G479" s="14" t="s">
        <v>1279</v>
      </c>
      <c r="H479" s="14" t="s">
        <v>1285</v>
      </c>
      <c r="I479" s="14">
        <v>36</v>
      </c>
      <c r="J479" s="18">
        <v>19</v>
      </c>
      <c r="K479" s="18">
        <v>684</v>
      </c>
    </row>
    <row r="480" s="3" customFormat="1" ht="14.25" customHeight="1" spans="1:11">
      <c r="A480" s="13">
        <f t="shared" si="7"/>
        <v>477</v>
      </c>
      <c r="B480" s="14" t="str">
        <f>VLOOKUP(A:A,'[2]月在岗人员（原表）'!A:B,2,FALSE)</f>
        <v>源泉镇</v>
      </c>
      <c r="C480" s="14" t="str">
        <f>VLOOKUP(A:A,'[2]月在岗人员（原表）'!A:C,3,FALSE)</f>
        <v>岳东村</v>
      </c>
      <c r="D480" s="14" t="str">
        <f>VLOOKUP(A:A,'[2]月在岗人员（原表）'!A:D,4,FALSE)</f>
        <v>李秀美</v>
      </c>
      <c r="E480" s="14" t="s">
        <v>1444</v>
      </c>
      <c r="F480" s="14">
        <v>47</v>
      </c>
      <c r="G480" s="14" t="s">
        <v>1279</v>
      </c>
      <c r="H480" s="14" t="s">
        <v>1283</v>
      </c>
      <c r="I480" s="14">
        <v>36</v>
      </c>
      <c r="J480" s="18">
        <v>19</v>
      </c>
      <c r="K480" s="18">
        <v>684</v>
      </c>
    </row>
    <row r="481" s="3" customFormat="1" ht="14.25" customHeight="1" spans="1:11">
      <c r="A481" s="13">
        <f t="shared" si="7"/>
        <v>478</v>
      </c>
      <c r="B481" s="14" t="str">
        <f>VLOOKUP(A:A,'[2]月在岗人员（原表）'!A:B,2,FALSE)</f>
        <v>源泉镇</v>
      </c>
      <c r="C481" s="14" t="str">
        <f>VLOOKUP(A:A,'[2]月在岗人员（原表）'!A:C,3,FALSE)</f>
        <v>岳东村</v>
      </c>
      <c r="D481" s="14" t="str">
        <f>VLOOKUP(A:A,'[2]月在岗人员（原表）'!A:D,4,FALSE)</f>
        <v>李秀梅</v>
      </c>
      <c r="E481" s="14" t="s">
        <v>665</v>
      </c>
      <c r="F481" s="14">
        <v>64</v>
      </c>
      <c r="G481" s="14" t="s">
        <v>1279</v>
      </c>
      <c r="H481" s="14" t="s">
        <v>1283</v>
      </c>
      <c r="I481" s="14">
        <v>36</v>
      </c>
      <c r="J481" s="18">
        <v>19</v>
      </c>
      <c r="K481" s="18">
        <v>684</v>
      </c>
    </row>
    <row r="482" s="3" customFormat="1" ht="14.25" customHeight="1" spans="1:11">
      <c r="A482" s="13">
        <f t="shared" si="7"/>
        <v>479</v>
      </c>
      <c r="B482" s="14" t="str">
        <f>VLOOKUP(A:A,'[2]月在岗人员（原表）'!A:B,2,FALSE)</f>
        <v>源泉镇</v>
      </c>
      <c r="C482" s="14" t="str">
        <f>VLOOKUP(A:A,'[2]月在岗人员（原表）'!A:C,3,FALSE)</f>
        <v>岳东村</v>
      </c>
      <c r="D482" s="14" t="str">
        <f>VLOOKUP(A:A,'[2]月在岗人员（原表）'!A:D,4,FALSE)</f>
        <v>张桂云</v>
      </c>
      <c r="E482" s="14" t="s">
        <v>665</v>
      </c>
      <c r="F482" s="14">
        <v>62</v>
      </c>
      <c r="G482" s="14" t="s">
        <v>1279</v>
      </c>
      <c r="H482" s="14" t="s">
        <v>1281</v>
      </c>
      <c r="I482" s="14">
        <v>36</v>
      </c>
      <c r="J482" s="18">
        <v>19</v>
      </c>
      <c r="K482" s="18">
        <v>684</v>
      </c>
    </row>
    <row r="483" s="3" customFormat="1" ht="14.25" customHeight="1" spans="1:11">
      <c r="A483" s="13">
        <f t="shared" si="7"/>
        <v>480</v>
      </c>
      <c r="B483" s="14" t="str">
        <f>VLOOKUP(A:A,'[2]月在岗人员（原表）'!A:B,2,FALSE)</f>
        <v>源泉镇</v>
      </c>
      <c r="C483" s="14" t="str">
        <f>VLOOKUP(A:A,'[2]月在岗人员（原表）'!A:C,3,FALSE)</f>
        <v>中皮村</v>
      </c>
      <c r="D483" s="14" t="str">
        <f>VLOOKUP(A:A,'[2]月在岗人员（原表）'!A:D,4,FALSE)</f>
        <v>司继洪</v>
      </c>
      <c r="E483" s="14" t="s">
        <v>1458</v>
      </c>
      <c r="F483" s="14">
        <v>53</v>
      </c>
      <c r="G483" s="14" t="s">
        <v>1273</v>
      </c>
      <c r="H483" s="14" t="s">
        <v>1285</v>
      </c>
      <c r="I483" s="14">
        <v>36</v>
      </c>
      <c r="J483" s="18">
        <v>19</v>
      </c>
      <c r="K483" s="18">
        <v>684</v>
      </c>
    </row>
    <row r="484" s="3" customFormat="1" ht="14.25" customHeight="1" spans="1:11">
      <c r="A484" s="13">
        <f t="shared" si="7"/>
        <v>481</v>
      </c>
      <c r="B484" s="14" t="str">
        <f>VLOOKUP(A:A,'[2]月在岗人员（原表）'!A:B,2,FALSE)</f>
        <v>源泉镇</v>
      </c>
      <c r="C484" s="14" t="str">
        <f>VLOOKUP(A:A,'[2]月在岗人员（原表）'!A:C,3,FALSE)</f>
        <v>中皮村</v>
      </c>
      <c r="D484" s="14" t="str">
        <f>VLOOKUP(A:A,'[2]月在岗人员（原表）'!A:D,4,FALSE)</f>
        <v>王云</v>
      </c>
      <c r="E484" s="14" t="s">
        <v>1457</v>
      </c>
      <c r="F484" s="14">
        <v>52</v>
      </c>
      <c r="G484" s="14" t="s">
        <v>1279</v>
      </c>
      <c r="H484" s="14" t="s">
        <v>1281</v>
      </c>
      <c r="I484" s="14">
        <v>36</v>
      </c>
      <c r="J484" s="18">
        <v>19</v>
      </c>
      <c r="K484" s="18">
        <v>684</v>
      </c>
    </row>
    <row r="485" s="3" customFormat="1" ht="14.25" customHeight="1" spans="1:11">
      <c r="A485" s="13">
        <f t="shared" si="7"/>
        <v>482</v>
      </c>
      <c r="B485" s="14" t="str">
        <f>VLOOKUP(A:A,'[2]月在岗人员（原表）'!A:B,2,FALSE)</f>
        <v>源泉镇</v>
      </c>
      <c r="C485" s="14" t="str">
        <f>VLOOKUP(A:A,'[2]月在岗人员（原表）'!A:C,3,FALSE)</f>
        <v>中皮村</v>
      </c>
      <c r="D485" s="14" t="str">
        <f>VLOOKUP(A:A,'[2]月在岗人员（原表）'!A:D,4,FALSE)</f>
        <v>节光海</v>
      </c>
      <c r="E485" s="14" t="s">
        <v>1499</v>
      </c>
      <c r="F485" s="14">
        <v>65</v>
      </c>
      <c r="G485" s="14" t="s">
        <v>1273</v>
      </c>
      <c r="H485" s="14" t="s">
        <v>1283</v>
      </c>
      <c r="I485" s="14">
        <v>36</v>
      </c>
      <c r="J485" s="18">
        <v>19</v>
      </c>
      <c r="K485" s="18">
        <v>684</v>
      </c>
    </row>
    <row r="486" s="3" customFormat="1" ht="14.25" customHeight="1" spans="1:11">
      <c r="A486" s="13">
        <f t="shared" si="7"/>
        <v>483</v>
      </c>
      <c r="B486" s="14" t="str">
        <f>VLOOKUP(A:A,'[2]月在岗人员（原表）'!A:B,2,FALSE)</f>
        <v>源泉镇</v>
      </c>
      <c r="C486" s="14" t="str">
        <f>VLOOKUP(A:A,'[2]月在岗人员（原表）'!A:C,3,FALSE)</f>
        <v>中皮村</v>
      </c>
      <c r="D486" s="14" t="str">
        <f>VLOOKUP(A:A,'[2]月在岗人员（原表）'!A:D,4,FALSE)</f>
        <v>节光田</v>
      </c>
      <c r="E486" s="14" t="s">
        <v>1175</v>
      </c>
      <c r="F486" s="14">
        <v>61</v>
      </c>
      <c r="G486" s="14" t="s">
        <v>1273</v>
      </c>
      <c r="H486" s="14" t="s">
        <v>1283</v>
      </c>
      <c r="I486" s="14">
        <v>36</v>
      </c>
      <c r="J486" s="18">
        <v>19</v>
      </c>
      <c r="K486" s="18">
        <v>684</v>
      </c>
    </row>
    <row r="487" s="3" customFormat="1" ht="14.25" customHeight="1" spans="1:11">
      <c r="A487" s="13">
        <f t="shared" si="7"/>
        <v>484</v>
      </c>
      <c r="B487" s="14" t="str">
        <f>VLOOKUP(A:A,'[2]月在岗人员（原表）'!A:B,2,FALSE)</f>
        <v>源泉镇</v>
      </c>
      <c r="C487" s="14" t="str">
        <f>VLOOKUP(A:A,'[2]月在岗人员（原表）'!A:C,3,FALSE)</f>
        <v>中皮村</v>
      </c>
      <c r="D487" s="14" t="str">
        <f>VLOOKUP(A:A,'[2]月在岗人员（原表）'!A:D,4,FALSE)</f>
        <v>王敦美</v>
      </c>
      <c r="E487" s="14" t="s">
        <v>1500</v>
      </c>
      <c r="F487" s="14">
        <v>56</v>
      </c>
      <c r="G487" s="14" t="s">
        <v>1279</v>
      </c>
      <c r="H487" s="14" t="s">
        <v>1283</v>
      </c>
      <c r="I487" s="14">
        <v>36</v>
      </c>
      <c r="J487" s="18">
        <v>19</v>
      </c>
      <c r="K487" s="18">
        <v>684</v>
      </c>
    </row>
    <row r="488" s="3" customFormat="1" ht="14.25" customHeight="1" spans="1:11">
      <c r="A488" s="13">
        <f t="shared" si="7"/>
        <v>485</v>
      </c>
      <c r="B488" s="14" t="str">
        <f>VLOOKUP(A:A,'[2]月在岗人员（原表）'!A:B,2,FALSE)</f>
        <v>源泉镇</v>
      </c>
      <c r="C488" s="14" t="str">
        <f>VLOOKUP(A:A,'[2]月在岗人员（原表）'!A:C,3,FALSE)</f>
        <v>泉河村</v>
      </c>
      <c r="D488" s="14" t="str">
        <f>VLOOKUP(A:A,'[2]月在岗人员（原表）'!A:D,4,FALSE)</f>
        <v>赵德伦</v>
      </c>
      <c r="E488" s="14" t="s">
        <v>1501</v>
      </c>
      <c r="F488" s="14">
        <v>59</v>
      </c>
      <c r="G488" s="14" t="s">
        <v>1273</v>
      </c>
      <c r="H488" s="14" t="s">
        <v>1285</v>
      </c>
      <c r="I488" s="14">
        <v>36</v>
      </c>
      <c r="J488" s="18">
        <v>19</v>
      </c>
      <c r="K488" s="18">
        <v>684</v>
      </c>
    </row>
    <row r="489" s="3" customFormat="1" ht="14.25" customHeight="1" spans="1:11">
      <c r="A489" s="13">
        <f t="shared" si="7"/>
        <v>486</v>
      </c>
      <c r="B489" s="14" t="str">
        <f>VLOOKUP(A:A,'[2]月在岗人员（原表）'!A:B,2,FALSE)</f>
        <v>源泉镇</v>
      </c>
      <c r="C489" s="14" t="str">
        <f>VLOOKUP(A:A,'[2]月在岗人员（原表）'!A:C,3,FALSE)</f>
        <v>泉河村</v>
      </c>
      <c r="D489" s="14" t="str">
        <f>VLOOKUP(A:A,'[2]月在岗人员（原表）'!A:D,4,FALSE)</f>
        <v>赵同永</v>
      </c>
      <c r="E489" s="14" t="s">
        <v>1451</v>
      </c>
      <c r="F489" s="14">
        <v>54</v>
      </c>
      <c r="G489" s="14" t="s">
        <v>1273</v>
      </c>
      <c r="H489" s="14" t="s">
        <v>1281</v>
      </c>
      <c r="I489" s="14">
        <v>36</v>
      </c>
      <c r="J489" s="18">
        <v>19</v>
      </c>
      <c r="K489" s="18">
        <v>684</v>
      </c>
    </row>
    <row r="490" s="3" customFormat="1" ht="14.25" customHeight="1" spans="1:11">
      <c r="A490" s="13">
        <f t="shared" si="7"/>
        <v>487</v>
      </c>
      <c r="B490" s="14" t="str">
        <f>VLOOKUP(A:A,'[2]月在岗人员（原表）'!A:B,2,FALSE)</f>
        <v>源泉镇</v>
      </c>
      <c r="C490" s="14" t="str">
        <f>VLOOKUP(A:A,'[2]月在岗人员（原表）'!A:C,3,FALSE)</f>
        <v>泉河村</v>
      </c>
      <c r="D490" s="14" t="str">
        <f>VLOOKUP(A:A,'[2]月在岗人员（原表）'!A:D,4,FALSE)</f>
        <v>赵君</v>
      </c>
      <c r="E490" s="14" t="s">
        <v>1502</v>
      </c>
      <c r="F490" s="14">
        <v>54</v>
      </c>
      <c r="G490" s="14" t="s">
        <v>1273</v>
      </c>
      <c r="H490" s="14" t="s">
        <v>1281</v>
      </c>
      <c r="I490" s="14">
        <v>36</v>
      </c>
      <c r="J490" s="18">
        <v>19</v>
      </c>
      <c r="K490" s="18">
        <v>684</v>
      </c>
    </row>
    <row r="491" s="3" customFormat="1" ht="14.25" customHeight="1" spans="1:11">
      <c r="A491" s="13">
        <f t="shared" si="7"/>
        <v>488</v>
      </c>
      <c r="B491" s="14" t="str">
        <f>VLOOKUP(A:A,'[2]月在岗人员（原表）'!A:B,2,FALSE)</f>
        <v>源泉镇</v>
      </c>
      <c r="C491" s="14" t="str">
        <f>VLOOKUP(A:A,'[2]月在岗人员（原表）'!A:C,3,FALSE)</f>
        <v>泉河村</v>
      </c>
      <c r="D491" s="14" t="str">
        <f>VLOOKUP(A:A,'[2]月在岗人员（原表）'!A:D,4,FALSE)</f>
        <v>焦英</v>
      </c>
      <c r="E491" s="14" t="s">
        <v>1454</v>
      </c>
      <c r="F491" s="14">
        <v>57</v>
      </c>
      <c r="G491" s="14" t="s">
        <v>1279</v>
      </c>
      <c r="H491" s="14" t="s">
        <v>1274</v>
      </c>
      <c r="I491" s="14">
        <v>36</v>
      </c>
      <c r="J491" s="18">
        <v>19</v>
      </c>
      <c r="K491" s="18">
        <v>684</v>
      </c>
    </row>
    <row r="492" s="3" customFormat="1" ht="14.25" customHeight="1" spans="1:11">
      <c r="A492" s="13">
        <f t="shared" si="7"/>
        <v>489</v>
      </c>
      <c r="B492" s="14" t="str">
        <f>VLOOKUP(A:A,'[2]月在岗人员（原表）'!A:B,2,FALSE)</f>
        <v>源泉镇</v>
      </c>
      <c r="C492" s="14" t="str">
        <f>VLOOKUP(A:A,'[2]月在岗人员（原表）'!A:C,3,FALSE)</f>
        <v>泉河村</v>
      </c>
      <c r="D492" s="14" t="str">
        <f>VLOOKUP(A:A,'[2]月在岗人员（原表）'!A:D,4,FALSE)</f>
        <v>王汉芬</v>
      </c>
      <c r="E492" s="14" t="s">
        <v>1503</v>
      </c>
      <c r="F492" s="14">
        <v>64</v>
      </c>
      <c r="G492" s="14" t="s">
        <v>1279</v>
      </c>
      <c r="H492" s="14" t="s">
        <v>1285</v>
      </c>
      <c r="I492" s="14">
        <v>36</v>
      </c>
      <c r="J492" s="18">
        <v>19</v>
      </c>
      <c r="K492" s="18">
        <v>684</v>
      </c>
    </row>
    <row r="493" s="3" customFormat="1" ht="14.25" customHeight="1" spans="1:11">
      <c r="A493" s="13">
        <f t="shared" si="7"/>
        <v>490</v>
      </c>
      <c r="B493" s="14" t="str">
        <f>VLOOKUP(A:A,'[2]月在岗人员（原表）'!A:B,2,FALSE)</f>
        <v>源泉镇</v>
      </c>
      <c r="C493" s="14" t="str">
        <f>VLOOKUP(A:A,'[2]月在岗人员（原表）'!A:C,3,FALSE)</f>
        <v>泉河村</v>
      </c>
      <c r="D493" s="14" t="str">
        <f>VLOOKUP(A:A,'[2]月在岗人员（原表）'!A:D,4,FALSE)</f>
        <v>赵以标</v>
      </c>
      <c r="E493" s="14" t="s">
        <v>1504</v>
      </c>
      <c r="F493" s="14">
        <v>63</v>
      </c>
      <c r="G493" s="14" t="s">
        <v>1273</v>
      </c>
      <c r="H493" s="14" t="s">
        <v>1281</v>
      </c>
      <c r="I493" s="14">
        <v>36</v>
      </c>
      <c r="J493" s="18">
        <v>19</v>
      </c>
      <c r="K493" s="18">
        <v>684</v>
      </c>
    </row>
    <row r="494" s="3" customFormat="1" ht="14.25" customHeight="1" spans="1:11">
      <c r="A494" s="13">
        <f t="shared" si="7"/>
        <v>491</v>
      </c>
      <c r="B494" s="14" t="str">
        <f>VLOOKUP(A:A,'[2]月在岗人员（原表）'!A:B,2,FALSE)</f>
        <v>源泉镇</v>
      </c>
      <c r="C494" s="14" t="str">
        <f>VLOOKUP(A:A,'[2]月在岗人员（原表）'!A:C,3,FALSE)</f>
        <v>泉河村</v>
      </c>
      <c r="D494" s="14" t="str">
        <f>VLOOKUP(A:A,'[2]月在岗人员（原表）'!A:D,4,FALSE)</f>
        <v>赵明强</v>
      </c>
      <c r="E494" s="14" t="s">
        <v>1505</v>
      </c>
      <c r="F494" s="14">
        <v>57</v>
      </c>
      <c r="G494" s="14" t="s">
        <v>1273</v>
      </c>
      <c r="H494" s="14" t="s">
        <v>1276</v>
      </c>
      <c r="I494" s="14">
        <v>36</v>
      </c>
      <c r="J494" s="18">
        <v>19</v>
      </c>
      <c r="K494" s="18">
        <v>684</v>
      </c>
    </row>
    <row r="495" s="3" customFormat="1" ht="14.25" customHeight="1" spans="1:11">
      <c r="A495" s="13">
        <f t="shared" si="7"/>
        <v>492</v>
      </c>
      <c r="B495" s="14" t="str">
        <f>VLOOKUP(A:A,'[2]月在岗人员（原表）'!A:B,2,FALSE)</f>
        <v>源泉镇</v>
      </c>
      <c r="C495" s="14" t="str">
        <f>VLOOKUP(A:A,'[2]月在岗人员（原表）'!A:C,3,FALSE)</f>
        <v>泉河村</v>
      </c>
      <c r="D495" s="14" t="str">
        <f>VLOOKUP(A:A,'[2]月在岗人员（原表）'!A:D,4,FALSE)</f>
        <v>李永强</v>
      </c>
      <c r="E495" s="14" t="s">
        <v>1506</v>
      </c>
      <c r="F495" s="14">
        <v>47</v>
      </c>
      <c r="G495" s="14" t="s">
        <v>1273</v>
      </c>
      <c r="H495" s="14" t="s">
        <v>1276</v>
      </c>
      <c r="I495" s="14">
        <v>36</v>
      </c>
      <c r="J495" s="18">
        <v>19</v>
      </c>
      <c r="K495" s="18">
        <v>684</v>
      </c>
    </row>
    <row r="496" s="3" customFormat="1" ht="14.25" customHeight="1" spans="1:11">
      <c r="A496" s="13">
        <f t="shared" si="7"/>
        <v>493</v>
      </c>
      <c r="B496" s="14" t="str">
        <f>VLOOKUP(A:A,'[2]月在岗人员（原表）'!A:B,2,FALSE)</f>
        <v>源泉镇</v>
      </c>
      <c r="C496" s="14" t="str">
        <f>VLOOKUP(A:A,'[2]月在岗人员（原表）'!A:C,3,FALSE)</f>
        <v>珍珠村</v>
      </c>
      <c r="D496" s="14" t="str">
        <f>VLOOKUP(A:A,'[2]月在岗人员（原表）'!A:D,4,FALSE)</f>
        <v>赵新斌</v>
      </c>
      <c r="E496" s="14" t="s">
        <v>1501</v>
      </c>
      <c r="F496" s="14">
        <v>59</v>
      </c>
      <c r="G496" s="14" t="s">
        <v>1273</v>
      </c>
      <c r="H496" s="14" t="s">
        <v>1281</v>
      </c>
      <c r="I496" s="14">
        <v>36</v>
      </c>
      <c r="J496" s="18">
        <v>19</v>
      </c>
      <c r="K496" s="18">
        <v>684</v>
      </c>
    </row>
    <row r="497" s="3" customFormat="1" ht="14.25" customHeight="1" spans="1:11">
      <c r="A497" s="13">
        <f t="shared" si="7"/>
        <v>494</v>
      </c>
      <c r="B497" s="14" t="str">
        <f>VLOOKUP(A:A,'[2]月在岗人员（原表）'!A:B,2,FALSE)</f>
        <v>源泉镇</v>
      </c>
      <c r="C497" s="14" t="str">
        <f>VLOOKUP(A:A,'[2]月在岗人员（原表）'!A:C,3,FALSE)</f>
        <v>珍珠村</v>
      </c>
      <c r="D497" s="14" t="str">
        <f>VLOOKUP(A:A,'[2]月在岗人员（原表）'!A:D,4,FALSE)</f>
        <v>赵廷新</v>
      </c>
      <c r="E497" s="14" t="s">
        <v>1259</v>
      </c>
      <c r="F497" s="14">
        <v>61</v>
      </c>
      <c r="G497" s="14" t="s">
        <v>1273</v>
      </c>
      <c r="H497" s="14" t="s">
        <v>1274</v>
      </c>
      <c r="I497" s="14">
        <v>36</v>
      </c>
      <c r="J497" s="18">
        <v>19</v>
      </c>
      <c r="K497" s="18">
        <v>684</v>
      </c>
    </row>
    <row r="498" s="3" customFormat="1" ht="14.25" customHeight="1" spans="1:11">
      <c r="A498" s="13">
        <f t="shared" si="7"/>
        <v>495</v>
      </c>
      <c r="B498" s="14" t="str">
        <f>VLOOKUP(A:A,'[2]月在岗人员（原表）'!A:B,2,FALSE)</f>
        <v>源泉镇</v>
      </c>
      <c r="C498" s="14" t="str">
        <f>VLOOKUP(A:A,'[2]月在岗人员（原表）'!A:C,3,FALSE)</f>
        <v>珍珠村</v>
      </c>
      <c r="D498" s="14" t="str">
        <f>VLOOKUP(A:A,'[2]月在岗人员（原表）'!A:D,4,FALSE)</f>
        <v>赵刚</v>
      </c>
      <c r="E498" s="14" t="s">
        <v>1506</v>
      </c>
      <c r="F498" s="14">
        <v>47</v>
      </c>
      <c r="G498" s="14" t="s">
        <v>1273</v>
      </c>
      <c r="H498" s="14" t="s">
        <v>1283</v>
      </c>
      <c r="I498" s="14">
        <v>36</v>
      </c>
      <c r="J498" s="18">
        <v>19</v>
      </c>
      <c r="K498" s="18">
        <v>684</v>
      </c>
    </row>
    <row r="499" s="3" customFormat="1" ht="14.25" customHeight="1" spans="1:11">
      <c r="A499" s="13">
        <f t="shared" si="7"/>
        <v>496</v>
      </c>
      <c r="B499" s="14" t="str">
        <f>VLOOKUP(A:A,'[2]月在岗人员（原表）'!A:B,2,FALSE)</f>
        <v>源泉镇</v>
      </c>
      <c r="C499" s="14" t="str">
        <f>VLOOKUP(A:A,'[2]月在岗人员（原表）'!A:C,3,FALSE)</f>
        <v>西皮村</v>
      </c>
      <c r="D499" s="14" t="str">
        <f>VLOOKUP(A:A,'[2]月在岗人员（原表）'!A:D,4,FALSE)</f>
        <v>邱继业</v>
      </c>
      <c r="E499" s="14" t="s">
        <v>1175</v>
      </c>
      <c r="F499" s="14">
        <v>62</v>
      </c>
      <c r="G499" s="14" t="s">
        <v>1273</v>
      </c>
      <c r="H499" s="14" t="s">
        <v>1281</v>
      </c>
      <c r="I499" s="14">
        <v>36</v>
      </c>
      <c r="J499" s="18">
        <v>19</v>
      </c>
      <c r="K499" s="18">
        <v>684</v>
      </c>
    </row>
    <row r="500" s="3" customFormat="1" ht="14.25" customHeight="1" spans="1:11">
      <c r="A500" s="13">
        <f t="shared" si="7"/>
        <v>497</v>
      </c>
      <c r="B500" s="14" t="str">
        <f>VLOOKUP(A:A,'[2]月在岗人员（原表）'!A:B,2,FALSE)</f>
        <v>源泉镇</v>
      </c>
      <c r="C500" s="14" t="str">
        <f>VLOOKUP(A:A,'[2]月在岗人员（原表）'!A:C,3,FALSE)</f>
        <v>西皮村</v>
      </c>
      <c r="D500" s="14" t="str">
        <f>VLOOKUP(A:A,'[2]月在岗人员（原表）'!A:D,4,FALSE)</f>
        <v>段连荣</v>
      </c>
      <c r="E500" s="14" t="s">
        <v>1241</v>
      </c>
      <c r="F500" s="14">
        <v>52</v>
      </c>
      <c r="G500" s="14" t="s">
        <v>1279</v>
      </c>
      <c r="H500" s="14" t="s">
        <v>1274</v>
      </c>
      <c r="I500" s="14">
        <v>36</v>
      </c>
      <c r="J500" s="18">
        <v>19</v>
      </c>
      <c r="K500" s="18">
        <v>684</v>
      </c>
    </row>
    <row r="501" s="3" customFormat="1" ht="14.25" customHeight="1" spans="1:11">
      <c r="A501" s="13">
        <f t="shared" si="7"/>
        <v>498</v>
      </c>
      <c r="B501" s="14" t="str">
        <f>VLOOKUP(A:A,'[2]月在岗人员（原表）'!A:B,2,FALSE)</f>
        <v>源泉镇</v>
      </c>
      <c r="C501" s="14" t="str">
        <f>VLOOKUP(A:A,'[2]月在岗人员（原表）'!A:C,3,FALSE)</f>
        <v>西皮村</v>
      </c>
      <c r="D501" s="14" t="str">
        <f>VLOOKUP(A:A,'[2]月在岗人员（原表）'!A:D,4,FALSE)</f>
        <v>宋本胜</v>
      </c>
      <c r="E501" s="14" t="s">
        <v>1507</v>
      </c>
      <c r="F501" s="14">
        <v>57</v>
      </c>
      <c r="G501" s="14" t="s">
        <v>1273</v>
      </c>
      <c r="H501" s="14" t="s">
        <v>1285</v>
      </c>
      <c r="I501" s="14">
        <v>36</v>
      </c>
      <c r="J501" s="18">
        <v>19</v>
      </c>
      <c r="K501" s="18">
        <v>684</v>
      </c>
    </row>
    <row r="502" s="3" customFormat="1" ht="14.25" customHeight="1" spans="1:11">
      <c r="A502" s="13">
        <f t="shared" si="7"/>
        <v>499</v>
      </c>
      <c r="B502" s="14" t="str">
        <f>VLOOKUP(A:A,'[2]月在岗人员（原表）'!A:B,2,FALSE)</f>
        <v>源泉镇</v>
      </c>
      <c r="C502" s="14" t="str">
        <f>VLOOKUP(A:A,'[2]月在岗人员（原表）'!A:C,3,FALSE)</f>
        <v>西皮村</v>
      </c>
      <c r="D502" s="14" t="str">
        <f>VLOOKUP(A:A,'[2]月在岗人员（原表）'!A:D,4,FALSE)</f>
        <v>邱纪军</v>
      </c>
      <c r="E502" s="14" t="s">
        <v>1259</v>
      </c>
      <c r="F502" s="14">
        <v>65</v>
      </c>
      <c r="G502" s="14" t="s">
        <v>1273</v>
      </c>
      <c r="H502" s="14" t="s">
        <v>1283</v>
      </c>
      <c r="I502" s="14">
        <v>36</v>
      </c>
      <c r="J502" s="18">
        <v>19</v>
      </c>
      <c r="K502" s="18">
        <v>684</v>
      </c>
    </row>
    <row r="503" s="3" customFormat="1" ht="14.25" customHeight="1" spans="1:11">
      <c r="A503" s="13">
        <f t="shared" si="7"/>
        <v>500</v>
      </c>
      <c r="B503" s="14" t="str">
        <f>VLOOKUP(A:A,'[2]月在岗人员（原表）'!A:B,2,FALSE)</f>
        <v>源泉镇</v>
      </c>
      <c r="C503" s="14" t="str">
        <f>VLOOKUP(A:A,'[2]月在岗人员（原表）'!A:C,3,FALSE)</f>
        <v>西皮村</v>
      </c>
      <c r="D503" s="14" t="str">
        <f>VLOOKUP(A:A,'[2]月在岗人员（原表）'!A:D,4,FALSE)</f>
        <v>朱生会</v>
      </c>
      <c r="E503" s="14" t="s">
        <v>1504</v>
      </c>
      <c r="F503" s="14">
        <v>61</v>
      </c>
      <c r="G503" s="14" t="s">
        <v>1273</v>
      </c>
      <c r="H503" s="14" t="s">
        <v>1283</v>
      </c>
      <c r="I503" s="14">
        <v>36</v>
      </c>
      <c r="J503" s="18">
        <v>19</v>
      </c>
      <c r="K503" s="18">
        <v>684</v>
      </c>
    </row>
    <row r="504" s="3" customFormat="1" ht="14.25" customHeight="1" spans="1:11">
      <c r="A504" s="13">
        <f t="shared" si="7"/>
        <v>501</v>
      </c>
      <c r="B504" s="14" t="str">
        <f>VLOOKUP(A:A,'[2]月在岗人员（原表）'!A:B,2,FALSE)</f>
        <v>源泉镇</v>
      </c>
      <c r="C504" s="14" t="str">
        <f>VLOOKUP(A:A,'[2]月在岗人员（原表）'!A:C,3,FALSE)</f>
        <v>北崮山</v>
      </c>
      <c r="D504" s="14" t="str">
        <f>VLOOKUP(A:A,'[2]月在岗人员（原表）'!A:D,4,FALSE)</f>
        <v>赵玲云</v>
      </c>
      <c r="E504" s="14" t="s">
        <v>1508</v>
      </c>
      <c r="F504" s="14">
        <v>52</v>
      </c>
      <c r="G504" s="14" t="s">
        <v>1279</v>
      </c>
      <c r="H504" s="14" t="s">
        <v>1274</v>
      </c>
      <c r="I504" s="14">
        <v>36</v>
      </c>
      <c r="J504" s="18">
        <v>19</v>
      </c>
      <c r="K504" s="18">
        <v>684</v>
      </c>
    </row>
    <row r="505" s="3" customFormat="1" ht="14.25" customHeight="1" spans="1:11">
      <c r="A505" s="13">
        <f t="shared" si="7"/>
        <v>502</v>
      </c>
      <c r="B505" s="14" t="str">
        <f>VLOOKUP(A:A,'[2]月在岗人员（原表）'!A:B,2,FALSE)</f>
        <v>源泉镇</v>
      </c>
      <c r="C505" s="14" t="str">
        <f>VLOOKUP(A:A,'[2]月在岗人员（原表）'!A:C,3,FALSE)</f>
        <v>北崮山</v>
      </c>
      <c r="D505" s="14" t="str">
        <f>VLOOKUP(A:A,'[2]月在岗人员（原表）'!A:D,4,FALSE)</f>
        <v>焦玉廷</v>
      </c>
      <c r="E505" s="14" t="s">
        <v>1460</v>
      </c>
      <c r="F505" s="14">
        <v>65</v>
      </c>
      <c r="G505" s="14" t="s">
        <v>1273</v>
      </c>
      <c r="H505" s="14" t="s">
        <v>1276</v>
      </c>
      <c r="I505" s="14">
        <v>36</v>
      </c>
      <c r="J505" s="18">
        <v>19</v>
      </c>
      <c r="K505" s="18">
        <v>684</v>
      </c>
    </row>
    <row r="506" s="3" customFormat="1" ht="14.25" customHeight="1" spans="1:11">
      <c r="A506" s="13">
        <f t="shared" si="7"/>
        <v>503</v>
      </c>
      <c r="B506" s="14" t="str">
        <f>VLOOKUP(A:A,'[2]月在岗人员（原表）'!A:B,2,FALSE)</f>
        <v>源泉镇</v>
      </c>
      <c r="C506" s="14" t="str">
        <f>VLOOKUP(A:A,'[2]月在岗人员（原表）'!A:C,3,FALSE)</f>
        <v>北崮山</v>
      </c>
      <c r="D506" s="14" t="str">
        <f>VLOOKUP(A:A,'[2]月在岗人员（原表）'!A:D,4,FALSE)</f>
        <v>杜翠云</v>
      </c>
      <c r="E506" s="14" t="s">
        <v>1474</v>
      </c>
      <c r="F506" s="14">
        <v>58</v>
      </c>
      <c r="G506" s="14" t="s">
        <v>1279</v>
      </c>
      <c r="H506" s="14" t="s">
        <v>1281</v>
      </c>
      <c r="I506" s="14">
        <v>36</v>
      </c>
      <c r="J506" s="18">
        <v>19</v>
      </c>
      <c r="K506" s="18">
        <v>684</v>
      </c>
    </row>
    <row r="507" s="3" customFormat="1" ht="14.25" customHeight="1" spans="1:11">
      <c r="A507" s="13">
        <f t="shared" si="7"/>
        <v>504</v>
      </c>
      <c r="B507" s="14" t="str">
        <f>VLOOKUP(A:A,'[2]月在岗人员（原表）'!A:B,2,FALSE)</f>
        <v>源泉镇</v>
      </c>
      <c r="C507" s="14" t="str">
        <f>VLOOKUP(A:A,'[2]月在岗人员（原表）'!A:C,3,FALSE)</f>
        <v>北崮山</v>
      </c>
      <c r="D507" s="14" t="str">
        <f>VLOOKUP(A:A,'[2]月在岗人员（原表）'!A:D,4,FALSE)</f>
        <v>王世霞</v>
      </c>
      <c r="E507" s="14" t="s">
        <v>1452</v>
      </c>
      <c r="F507" s="14">
        <v>54</v>
      </c>
      <c r="G507" s="14" t="s">
        <v>1279</v>
      </c>
      <c r="H507" s="14" t="s">
        <v>1281</v>
      </c>
      <c r="I507" s="14">
        <v>36</v>
      </c>
      <c r="J507" s="18">
        <v>19</v>
      </c>
      <c r="K507" s="18">
        <v>684</v>
      </c>
    </row>
    <row r="508" s="3" customFormat="1" ht="14.25" customHeight="1" spans="1:11">
      <c r="A508" s="13">
        <f t="shared" si="7"/>
        <v>505</v>
      </c>
      <c r="B508" s="14" t="str">
        <f>VLOOKUP(A:A,'[2]月在岗人员（原表）'!A:B,2,FALSE)</f>
        <v>源泉镇</v>
      </c>
      <c r="C508" s="14" t="str">
        <f>VLOOKUP(A:A,'[2]月在岗人员（原表）'!A:C,3,FALSE)</f>
        <v>北崮山</v>
      </c>
      <c r="D508" s="14" t="str">
        <f>VLOOKUP(A:A,'[2]月在岗人员（原表）'!A:D,4,FALSE)</f>
        <v>李成孝</v>
      </c>
      <c r="E508" s="14" t="s">
        <v>1468</v>
      </c>
      <c r="F508" s="14">
        <v>61</v>
      </c>
      <c r="G508" s="14" t="s">
        <v>1273</v>
      </c>
      <c r="H508" s="14" t="s">
        <v>1281</v>
      </c>
      <c r="I508" s="14">
        <v>36</v>
      </c>
      <c r="J508" s="18">
        <v>19</v>
      </c>
      <c r="K508" s="18">
        <v>684</v>
      </c>
    </row>
    <row r="509" s="3" customFormat="1" ht="14.25" customHeight="1" spans="1:11">
      <c r="A509" s="13">
        <f t="shared" si="7"/>
        <v>506</v>
      </c>
      <c r="B509" s="14" t="str">
        <f>VLOOKUP(A:A,'[2]月在岗人员（原表）'!A:B,2,FALSE)</f>
        <v>源泉镇</v>
      </c>
      <c r="C509" s="14" t="str">
        <f>VLOOKUP(A:A,'[2]月在岗人员（原表）'!A:C,3,FALSE)</f>
        <v>北崮山</v>
      </c>
      <c r="D509" s="14" t="str">
        <f>VLOOKUP(A:A,'[2]月在岗人员（原表）'!A:D,4,FALSE)</f>
        <v>焦学方</v>
      </c>
      <c r="E509" s="14" t="s">
        <v>1468</v>
      </c>
      <c r="F509" s="14">
        <v>59</v>
      </c>
      <c r="G509" s="14" t="s">
        <v>1273</v>
      </c>
      <c r="H509" s="14" t="s">
        <v>1281</v>
      </c>
      <c r="I509" s="14">
        <v>36</v>
      </c>
      <c r="J509" s="18">
        <v>19</v>
      </c>
      <c r="K509" s="18">
        <v>684</v>
      </c>
    </row>
    <row r="510" s="3" customFormat="1" ht="14.25" customHeight="1" spans="1:11">
      <c r="A510" s="13">
        <f t="shared" si="7"/>
        <v>507</v>
      </c>
      <c r="B510" s="14" t="str">
        <f>VLOOKUP(A:A,'[2]月在岗人员（原表）'!A:B,2,FALSE)</f>
        <v>源泉镇</v>
      </c>
      <c r="C510" s="14" t="str">
        <f>VLOOKUP(A:A,'[2]月在岗人员（原表）'!A:C,3,FALSE)</f>
        <v>北崮山</v>
      </c>
      <c r="D510" s="14" t="str">
        <f>VLOOKUP(A:A,'[2]月在岗人员（原表）'!A:D,4,FALSE)</f>
        <v>王修芹</v>
      </c>
      <c r="E510" s="14" t="s">
        <v>1509</v>
      </c>
      <c r="F510" s="14">
        <v>63</v>
      </c>
      <c r="G510" s="14" t="s">
        <v>1279</v>
      </c>
      <c r="H510" s="14" t="s">
        <v>1285</v>
      </c>
      <c r="I510" s="14">
        <v>36</v>
      </c>
      <c r="J510" s="18">
        <v>19</v>
      </c>
      <c r="K510" s="18">
        <v>684</v>
      </c>
    </row>
    <row r="511" s="3" customFormat="1" ht="14.25" customHeight="1" spans="1:11">
      <c r="A511" s="13">
        <f t="shared" si="7"/>
        <v>508</v>
      </c>
      <c r="B511" s="14" t="str">
        <f>VLOOKUP(A:A,'[2]月在岗人员（原表）'!A:B,2,FALSE)</f>
        <v>源泉镇</v>
      </c>
      <c r="C511" s="14" t="str">
        <f>VLOOKUP(A:A,'[2]月在岗人员（原表）'!A:C,3,FALSE)</f>
        <v>北崮山</v>
      </c>
      <c r="D511" s="14" t="str">
        <f>VLOOKUP(A:A,'[2]月在岗人员（原表）'!A:D,4,FALSE)</f>
        <v>郑贵安</v>
      </c>
      <c r="E511" s="14" t="s">
        <v>1467</v>
      </c>
      <c r="F511" s="14">
        <v>61</v>
      </c>
      <c r="G511" s="14" t="s">
        <v>1273</v>
      </c>
      <c r="H511" s="14" t="s">
        <v>1285</v>
      </c>
      <c r="I511" s="14">
        <v>36</v>
      </c>
      <c r="J511" s="18">
        <v>19</v>
      </c>
      <c r="K511" s="18">
        <v>684</v>
      </c>
    </row>
    <row r="512" s="3" customFormat="1" ht="14.25" customHeight="1" spans="1:11">
      <c r="A512" s="13">
        <f t="shared" si="7"/>
        <v>509</v>
      </c>
      <c r="B512" s="14" t="str">
        <f>VLOOKUP(A:A,'[2]月在岗人员（原表）'!A:B,2,FALSE)</f>
        <v>源泉镇</v>
      </c>
      <c r="C512" s="14" t="str">
        <f>VLOOKUP(A:A,'[2]月在岗人员（原表）'!A:C,3,FALSE)</f>
        <v>北崮山</v>
      </c>
      <c r="D512" s="14" t="str">
        <f>VLOOKUP(A:A,'[2]月在岗人员（原表）'!A:D,4,FALSE)</f>
        <v>李作春</v>
      </c>
      <c r="E512" s="14" t="s">
        <v>1510</v>
      </c>
      <c r="F512" s="14">
        <v>53</v>
      </c>
      <c r="G512" s="14" t="s">
        <v>1279</v>
      </c>
      <c r="H512" s="14" t="s">
        <v>1285</v>
      </c>
      <c r="I512" s="14">
        <v>36</v>
      </c>
      <c r="J512" s="18">
        <v>19</v>
      </c>
      <c r="K512" s="18">
        <v>684</v>
      </c>
    </row>
    <row r="513" s="3" customFormat="1" ht="14.25" customHeight="1" spans="1:11">
      <c r="A513" s="13">
        <f t="shared" si="7"/>
        <v>510</v>
      </c>
      <c r="B513" s="14" t="str">
        <f>VLOOKUP(A:A,'[2]月在岗人员（原表）'!A:B,2,FALSE)</f>
        <v>源泉镇</v>
      </c>
      <c r="C513" s="14" t="str">
        <f>VLOOKUP(A:A,'[2]月在岗人员（原表）'!A:C,3,FALSE)</f>
        <v>北崮山</v>
      </c>
      <c r="D513" s="14" t="str">
        <f>VLOOKUP(A:A,'[2]月在岗人员（原表）'!A:D,4,FALSE)</f>
        <v>邵士翠</v>
      </c>
      <c r="E513" s="14" t="s">
        <v>321</v>
      </c>
      <c r="F513" s="14">
        <v>60</v>
      </c>
      <c r="G513" s="14" t="s">
        <v>1279</v>
      </c>
      <c r="H513" s="14" t="s">
        <v>1274</v>
      </c>
      <c r="I513" s="14">
        <v>36</v>
      </c>
      <c r="J513" s="18">
        <v>19</v>
      </c>
      <c r="K513" s="18">
        <v>684</v>
      </c>
    </row>
    <row r="514" s="3" customFormat="1" ht="14.25" customHeight="1" spans="1:11">
      <c r="A514" s="13">
        <f t="shared" si="7"/>
        <v>511</v>
      </c>
      <c r="B514" s="14" t="str">
        <f>VLOOKUP(A:A,'[2]月在岗人员（原表）'!A:B,2,FALSE)</f>
        <v>源泉镇</v>
      </c>
      <c r="C514" s="14" t="str">
        <f>VLOOKUP(A:A,'[2]月在岗人员（原表）'!A:C,3,FALSE)</f>
        <v>郑家村</v>
      </c>
      <c r="D514" s="14" t="str">
        <f>VLOOKUP(A:A,'[2]月在岗人员（原表）'!A:D,4,FALSE)</f>
        <v>梁立华</v>
      </c>
      <c r="E514" s="14" t="s">
        <v>1500</v>
      </c>
      <c r="F514" s="14">
        <v>53</v>
      </c>
      <c r="G514" s="14" t="s">
        <v>1279</v>
      </c>
      <c r="H514" s="14" t="s">
        <v>1274</v>
      </c>
      <c r="I514" s="14">
        <v>36</v>
      </c>
      <c r="J514" s="18">
        <v>19</v>
      </c>
      <c r="K514" s="18">
        <v>684</v>
      </c>
    </row>
    <row r="515" s="3" customFormat="1" ht="14.25" customHeight="1" spans="1:11">
      <c r="A515" s="13">
        <f t="shared" si="7"/>
        <v>512</v>
      </c>
      <c r="B515" s="14" t="str">
        <f>VLOOKUP(A:A,'[2]月在岗人员（原表）'!A:B,2,FALSE)</f>
        <v>源泉镇</v>
      </c>
      <c r="C515" s="14" t="str">
        <f>VLOOKUP(A:A,'[2]月在岗人员（原表）'!A:C,3,FALSE)</f>
        <v>郑家村</v>
      </c>
      <c r="D515" s="14" t="str">
        <f>VLOOKUP(A:A,'[2]月在岗人员（原表）'!A:D,4,FALSE)</f>
        <v>王木芹</v>
      </c>
      <c r="E515" s="14" t="s">
        <v>1485</v>
      </c>
      <c r="F515" s="14">
        <v>54</v>
      </c>
      <c r="G515" s="14" t="s">
        <v>1279</v>
      </c>
      <c r="H515" s="14" t="s">
        <v>1285</v>
      </c>
      <c r="I515" s="14">
        <v>36</v>
      </c>
      <c r="J515" s="18">
        <v>19</v>
      </c>
      <c r="K515" s="18">
        <v>684</v>
      </c>
    </row>
    <row r="516" s="3" customFormat="1" ht="14.25" customHeight="1" spans="1:11">
      <c r="A516" s="13">
        <f t="shared" ref="A516:A579" si="8">ROW()-3</f>
        <v>513</v>
      </c>
      <c r="B516" s="14" t="str">
        <f>VLOOKUP(A:A,'[2]月在岗人员（原表）'!A:B,2,FALSE)</f>
        <v>源泉镇</v>
      </c>
      <c r="C516" s="14" t="str">
        <f>VLOOKUP(A:A,'[2]月在岗人员（原表）'!A:C,3,FALSE)</f>
        <v>郑家村</v>
      </c>
      <c r="D516" s="14" t="str">
        <f>VLOOKUP(A:A,'[2]月在岗人员（原表）'!A:D,4,FALSE)</f>
        <v>刘翠芹</v>
      </c>
      <c r="E516" s="14" t="s">
        <v>1511</v>
      </c>
      <c r="F516" s="14">
        <v>58</v>
      </c>
      <c r="G516" s="14" t="s">
        <v>1279</v>
      </c>
      <c r="H516" s="14" t="s">
        <v>1285</v>
      </c>
      <c r="I516" s="14">
        <v>36</v>
      </c>
      <c r="J516" s="18">
        <v>19</v>
      </c>
      <c r="K516" s="18">
        <v>684</v>
      </c>
    </row>
    <row r="517" s="3" customFormat="1" ht="14.25" customHeight="1" spans="1:11">
      <c r="A517" s="13">
        <f t="shared" si="8"/>
        <v>514</v>
      </c>
      <c r="B517" s="14" t="str">
        <f>VLOOKUP(A:A,'[2]月在岗人员（原表）'!A:B,2,FALSE)</f>
        <v>源泉镇</v>
      </c>
      <c r="C517" s="14" t="str">
        <f>VLOOKUP(A:A,'[2]月在岗人员（原表）'!A:C,3,FALSE)</f>
        <v>郑家村</v>
      </c>
      <c r="D517" s="14" t="str">
        <f>VLOOKUP(A:A,'[2]月在岗人员（原表）'!A:D,4,FALSE)</f>
        <v>亓艳青</v>
      </c>
      <c r="E517" s="14" t="s">
        <v>1465</v>
      </c>
      <c r="F517" s="14">
        <v>50</v>
      </c>
      <c r="G517" s="14" t="s">
        <v>1279</v>
      </c>
      <c r="H517" s="14" t="s">
        <v>1281</v>
      </c>
      <c r="I517" s="14">
        <v>36</v>
      </c>
      <c r="J517" s="18">
        <v>19</v>
      </c>
      <c r="K517" s="18">
        <v>684</v>
      </c>
    </row>
    <row r="518" s="3" customFormat="1" ht="14.25" customHeight="1" spans="1:11">
      <c r="A518" s="13">
        <f t="shared" si="8"/>
        <v>515</v>
      </c>
      <c r="B518" s="14" t="str">
        <f>VLOOKUP(A:A,'[2]月在岗人员（原表）'!A:B,2,FALSE)</f>
        <v>源泉镇</v>
      </c>
      <c r="C518" s="14" t="str">
        <f>VLOOKUP(A:A,'[2]月在岗人员（原表）'!A:C,3,FALSE)</f>
        <v>郑家村</v>
      </c>
      <c r="D518" s="14" t="str">
        <f>VLOOKUP(A:A,'[2]月在岗人员（原表）'!A:D,4,FALSE)</f>
        <v>郑长青</v>
      </c>
      <c r="E518" s="14" t="s">
        <v>1502</v>
      </c>
      <c r="F518" s="14">
        <v>57</v>
      </c>
      <c r="G518" s="14" t="s">
        <v>1273</v>
      </c>
      <c r="H518" s="14" t="s">
        <v>1281</v>
      </c>
      <c r="I518" s="14">
        <v>36</v>
      </c>
      <c r="J518" s="18">
        <v>19</v>
      </c>
      <c r="K518" s="18">
        <v>684</v>
      </c>
    </row>
    <row r="519" s="3" customFormat="1" ht="14.25" customHeight="1" spans="1:11">
      <c r="A519" s="13">
        <f t="shared" si="8"/>
        <v>516</v>
      </c>
      <c r="B519" s="14" t="str">
        <f>VLOOKUP(A:A,'[2]月在岗人员（原表）'!A:B,2,FALSE)</f>
        <v>源泉镇</v>
      </c>
      <c r="C519" s="14" t="str">
        <f>VLOOKUP(A:A,'[2]月在岗人员（原表）'!A:C,3,FALSE)</f>
        <v>郑家村</v>
      </c>
      <c r="D519" s="14" t="str">
        <f>VLOOKUP(A:A,'[2]月在岗人员（原表）'!A:D,4,FALSE)</f>
        <v>郭家海</v>
      </c>
      <c r="E519" s="14" t="s">
        <v>1507</v>
      </c>
      <c r="F519" s="14">
        <v>51</v>
      </c>
      <c r="G519" s="14" t="s">
        <v>1273</v>
      </c>
      <c r="H519" s="14" t="s">
        <v>1274</v>
      </c>
      <c r="I519" s="14">
        <v>36</v>
      </c>
      <c r="J519" s="18">
        <v>19</v>
      </c>
      <c r="K519" s="18">
        <v>684</v>
      </c>
    </row>
    <row r="520" s="3" customFormat="1" ht="14.25" customHeight="1" spans="1:11">
      <c r="A520" s="13">
        <f t="shared" si="8"/>
        <v>517</v>
      </c>
      <c r="B520" s="14" t="str">
        <f>VLOOKUP(A:A,'[2]月在岗人员（原表）'!A:B,2,FALSE)</f>
        <v>源泉镇</v>
      </c>
      <c r="C520" s="14" t="str">
        <f>VLOOKUP(A:A,'[2]月在岗人员（原表）'!A:C,3,FALSE)</f>
        <v>郑家村</v>
      </c>
      <c r="D520" s="14" t="str">
        <f>VLOOKUP(A:A,'[2]月在岗人员（原表）'!A:D,4,FALSE)</f>
        <v>郭前猛</v>
      </c>
      <c r="E520" s="14" t="s">
        <v>1512</v>
      </c>
      <c r="F520" s="14">
        <v>50</v>
      </c>
      <c r="G520" s="14" t="s">
        <v>1273</v>
      </c>
      <c r="H520" s="14" t="s">
        <v>1283</v>
      </c>
      <c r="I520" s="14">
        <v>36</v>
      </c>
      <c r="J520" s="18">
        <v>19</v>
      </c>
      <c r="K520" s="18">
        <v>684</v>
      </c>
    </row>
    <row r="521" s="3" customFormat="1" ht="14.25" customHeight="1" spans="1:11">
      <c r="A521" s="13">
        <f t="shared" si="8"/>
        <v>518</v>
      </c>
      <c r="B521" s="14" t="str">
        <f>VLOOKUP(A:A,'[2]月在岗人员（原表）'!A:B,2,FALSE)</f>
        <v>源泉镇</v>
      </c>
      <c r="C521" s="14" t="str">
        <f>VLOOKUP(A:A,'[2]月在岗人员（原表）'!A:C,3,FALSE)</f>
        <v>郑家村</v>
      </c>
      <c r="D521" s="14" t="str">
        <f>VLOOKUP(A:A,'[2]月在岗人员（原表）'!A:D,4,FALSE)</f>
        <v>郭霞</v>
      </c>
      <c r="E521" s="14" t="s">
        <v>1513</v>
      </c>
      <c r="F521" s="14">
        <v>58</v>
      </c>
      <c r="G521" s="14" t="s">
        <v>1279</v>
      </c>
      <c r="H521" s="14" t="s">
        <v>1283</v>
      </c>
      <c r="I521" s="14">
        <v>36</v>
      </c>
      <c r="J521" s="18">
        <v>19</v>
      </c>
      <c r="K521" s="18">
        <v>684</v>
      </c>
    </row>
    <row r="522" s="3" customFormat="1" ht="14.25" customHeight="1" spans="1:11">
      <c r="A522" s="13">
        <f t="shared" si="8"/>
        <v>519</v>
      </c>
      <c r="B522" s="14" t="str">
        <f>VLOOKUP(A:A,'[2]月在岗人员（原表）'!A:B,2,FALSE)</f>
        <v>源泉镇</v>
      </c>
      <c r="C522" s="14" t="str">
        <f>VLOOKUP(A:A,'[2]月在岗人员（原表）'!A:C,3,FALSE)</f>
        <v>郑家村</v>
      </c>
      <c r="D522" s="14" t="str">
        <f>VLOOKUP(A:A,'[2]月在岗人员（原表）'!A:D,4,FALSE)</f>
        <v>王妍</v>
      </c>
      <c r="E522" s="14" t="s">
        <v>1466</v>
      </c>
      <c r="F522" s="14">
        <v>52</v>
      </c>
      <c r="G522" s="14" t="s">
        <v>1279</v>
      </c>
      <c r="H522" s="14" t="s">
        <v>1283</v>
      </c>
      <c r="I522" s="14">
        <v>36</v>
      </c>
      <c r="J522" s="18">
        <v>19</v>
      </c>
      <c r="K522" s="18">
        <v>684</v>
      </c>
    </row>
    <row r="523" s="3" customFormat="1" ht="14.25" customHeight="1" spans="1:11">
      <c r="A523" s="13">
        <f t="shared" si="8"/>
        <v>520</v>
      </c>
      <c r="B523" s="14" t="str">
        <f>VLOOKUP(A:A,'[2]月在岗人员（原表）'!A:B,2,FALSE)</f>
        <v>源泉镇</v>
      </c>
      <c r="C523" s="14" t="str">
        <f>VLOOKUP(A:A,'[2]月在岗人员（原表）'!A:C,3,FALSE)</f>
        <v>郑家村</v>
      </c>
      <c r="D523" s="14" t="str">
        <f>VLOOKUP(A:A,'[2]月在岗人员（原表）'!A:D,4,FALSE)</f>
        <v>郭润清</v>
      </c>
      <c r="E523" s="14" t="s">
        <v>1196</v>
      </c>
      <c r="F523" s="14">
        <v>50</v>
      </c>
      <c r="G523" s="14" t="s">
        <v>1273</v>
      </c>
      <c r="H523" s="14" t="s">
        <v>1283</v>
      </c>
      <c r="I523" s="14">
        <v>36</v>
      </c>
      <c r="J523" s="18">
        <v>19</v>
      </c>
      <c r="K523" s="18">
        <v>684</v>
      </c>
    </row>
    <row r="524" s="3" customFormat="1" ht="14.25" customHeight="1" spans="1:11">
      <c r="A524" s="13">
        <f t="shared" si="8"/>
        <v>521</v>
      </c>
      <c r="B524" s="14" t="str">
        <f>VLOOKUP(A:A,'[2]月在岗人员（原表）'!A:B,2,FALSE)</f>
        <v>源泉镇</v>
      </c>
      <c r="C524" s="14" t="str">
        <f>VLOOKUP(A:A,'[2]月在岗人员（原表）'!A:C,3,FALSE)</f>
        <v>郑家村</v>
      </c>
      <c r="D524" s="14" t="str">
        <f>VLOOKUP(A:A,'[2]月在岗人员（原表）'!A:D,4,FALSE)</f>
        <v>李翠玲</v>
      </c>
      <c r="E524" s="14" t="s">
        <v>1514</v>
      </c>
      <c r="F524" s="14">
        <v>54</v>
      </c>
      <c r="G524" s="14" t="s">
        <v>1279</v>
      </c>
      <c r="H524" s="14" t="s">
        <v>1283</v>
      </c>
      <c r="I524" s="14">
        <v>36</v>
      </c>
      <c r="J524" s="18">
        <v>19</v>
      </c>
      <c r="K524" s="18">
        <v>684</v>
      </c>
    </row>
    <row r="525" s="3" customFormat="1" ht="14.25" customHeight="1" spans="1:11">
      <c r="A525" s="13">
        <f t="shared" si="8"/>
        <v>522</v>
      </c>
      <c r="B525" s="14" t="str">
        <f>VLOOKUP(A:A,'[2]月在岗人员（原表）'!A:B,2,FALSE)</f>
        <v>源泉镇</v>
      </c>
      <c r="C525" s="14" t="str">
        <f>VLOOKUP(A:A,'[2]月在岗人员（原表）'!A:C,3,FALSE)</f>
        <v>南庄村</v>
      </c>
      <c r="D525" s="14" t="str">
        <f>VLOOKUP(A:A,'[2]月在岗人员（原表）'!A:D,4,FALSE)</f>
        <v>王树芬</v>
      </c>
      <c r="E525" s="14" t="s">
        <v>340</v>
      </c>
      <c r="F525" s="14">
        <v>63</v>
      </c>
      <c r="G525" s="14" t="s">
        <v>1279</v>
      </c>
      <c r="H525" s="14" t="s">
        <v>1276</v>
      </c>
      <c r="I525" s="14">
        <v>36</v>
      </c>
      <c r="J525" s="18">
        <v>19</v>
      </c>
      <c r="K525" s="18">
        <v>684</v>
      </c>
    </row>
    <row r="526" s="3" customFormat="1" ht="14.25" customHeight="1" spans="1:11">
      <c r="A526" s="13">
        <f t="shared" si="8"/>
        <v>523</v>
      </c>
      <c r="B526" s="14" t="str">
        <f>VLOOKUP(A:A,'[2]月在岗人员（原表）'!A:B,2,FALSE)</f>
        <v>源泉镇</v>
      </c>
      <c r="C526" s="14" t="str">
        <f>VLOOKUP(A:A,'[2]月在岗人员（原表）'!A:C,3,FALSE)</f>
        <v>南庄村</v>
      </c>
      <c r="D526" s="14" t="str">
        <f>VLOOKUP(A:A,'[2]月在岗人员（原表）'!A:D,4,FALSE)</f>
        <v>岳爱琴</v>
      </c>
      <c r="E526" s="14" t="s">
        <v>1515</v>
      </c>
      <c r="F526" s="14">
        <v>54</v>
      </c>
      <c r="G526" s="14" t="s">
        <v>1279</v>
      </c>
      <c r="H526" s="14" t="s">
        <v>1281</v>
      </c>
      <c r="I526" s="14">
        <v>36</v>
      </c>
      <c r="J526" s="18">
        <v>19</v>
      </c>
      <c r="K526" s="18">
        <v>684</v>
      </c>
    </row>
    <row r="527" s="3" customFormat="1" ht="14.25" customHeight="1" spans="1:11">
      <c r="A527" s="13">
        <f t="shared" si="8"/>
        <v>524</v>
      </c>
      <c r="B527" s="14" t="str">
        <f>VLOOKUP(A:A,'[2]月在岗人员（原表）'!A:B,2,FALSE)</f>
        <v>源泉镇</v>
      </c>
      <c r="C527" s="14" t="str">
        <f>VLOOKUP(A:A,'[2]月在岗人员（原表）'!A:C,3,FALSE)</f>
        <v>南庄村</v>
      </c>
      <c r="D527" s="14" t="str">
        <f>VLOOKUP(A:A,'[2]月在岗人员（原表）'!A:D,4,FALSE)</f>
        <v>岳尧彩</v>
      </c>
      <c r="E527" s="14" t="s">
        <v>1490</v>
      </c>
      <c r="F527" s="14">
        <v>64</v>
      </c>
      <c r="G527" s="14" t="s">
        <v>1273</v>
      </c>
      <c r="H527" s="14" t="s">
        <v>1281</v>
      </c>
      <c r="I527" s="14">
        <v>36</v>
      </c>
      <c r="J527" s="18">
        <v>19</v>
      </c>
      <c r="K527" s="18">
        <v>684</v>
      </c>
    </row>
    <row r="528" s="3" customFormat="1" ht="14.25" customHeight="1" spans="1:11">
      <c r="A528" s="13">
        <f t="shared" si="8"/>
        <v>525</v>
      </c>
      <c r="B528" s="14" t="str">
        <f>VLOOKUP(A:A,'[2]月在岗人员（原表）'!A:B,2,FALSE)</f>
        <v>源泉镇</v>
      </c>
      <c r="C528" s="14" t="str">
        <f>VLOOKUP(A:A,'[2]月在岗人员（原表）'!A:C,3,FALSE)</f>
        <v>南庄村</v>
      </c>
      <c r="D528" s="14" t="str">
        <f>VLOOKUP(A:A,'[2]月在岗人员（原表）'!A:D,4,FALSE)</f>
        <v>岳胜彩</v>
      </c>
      <c r="E528" s="14" t="s">
        <v>1492</v>
      </c>
      <c r="F528" s="14">
        <v>57</v>
      </c>
      <c r="G528" s="14" t="s">
        <v>1273</v>
      </c>
      <c r="H528" s="14" t="s">
        <v>1285</v>
      </c>
      <c r="I528" s="14">
        <v>36</v>
      </c>
      <c r="J528" s="18">
        <v>19</v>
      </c>
      <c r="K528" s="18">
        <v>684</v>
      </c>
    </row>
    <row r="529" s="3" customFormat="1" ht="14.25" customHeight="1" spans="1:11">
      <c r="A529" s="13">
        <f t="shared" si="8"/>
        <v>526</v>
      </c>
      <c r="B529" s="14" t="str">
        <f>VLOOKUP(A:A,'[2]月在岗人员（原表）'!A:B,2,FALSE)</f>
        <v>源泉镇</v>
      </c>
      <c r="C529" s="14" t="str">
        <f>VLOOKUP(A:A,'[2]月在岗人员（原表）'!A:C,3,FALSE)</f>
        <v>南庄村</v>
      </c>
      <c r="D529" s="14" t="str">
        <f>VLOOKUP(A:A,'[2]月在岗人员（原表）'!A:D,4,FALSE)</f>
        <v>范庆芸</v>
      </c>
      <c r="E529" s="14" t="s">
        <v>1478</v>
      </c>
      <c r="F529" s="14">
        <v>58</v>
      </c>
      <c r="G529" s="14" t="s">
        <v>1279</v>
      </c>
      <c r="H529" s="14" t="s">
        <v>1285</v>
      </c>
      <c r="I529" s="14">
        <v>36</v>
      </c>
      <c r="J529" s="18">
        <v>19</v>
      </c>
      <c r="K529" s="18">
        <v>684</v>
      </c>
    </row>
    <row r="530" s="3" customFormat="1" ht="14.25" customHeight="1" spans="1:11">
      <c r="A530" s="13">
        <f t="shared" si="8"/>
        <v>527</v>
      </c>
      <c r="B530" s="14" t="str">
        <f>VLOOKUP(A:A,'[2]月在岗人员（原表）'!A:B,2,FALSE)</f>
        <v>源泉镇</v>
      </c>
      <c r="C530" s="14" t="str">
        <f>VLOOKUP(A:A,'[2]月在岗人员（原表）'!A:C,3,FALSE)</f>
        <v>岱南村</v>
      </c>
      <c r="D530" s="14" t="str">
        <f>VLOOKUP(A:A,'[2]月在岗人员（原表）'!A:D,4,FALSE)</f>
        <v>尹清军</v>
      </c>
      <c r="E530" s="14" t="s">
        <v>1445</v>
      </c>
      <c r="F530" s="14">
        <v>53</v>
      </c>
      <c r="G530" s="14" t="s">
        <v>1273</v>
      </c>
      <c r="H530" s="14" t="s">
        <v>1274</v>
      </c>
      <c r="I530" s="14">
        <v>36</v>
      </c>
      <c r="J530" s="18">
        <v>19</v>
      </c>
      <c r="K530" s="18">
        <v>684</v>
      </c>
    </row>
    <row r="531" s="3" customFormat="1" ht="14.25" customHeight="1" spans="1:11">
      <c r="A531" s="13">
        <f t="shared" si="8"/>
        <v>528</v>
      </c>
      <c r="B531" s="14" t="str">
        <f>VLOOKUP(A:A,'[2]月在岗人员（原表）'!A:B,2,FALSE)</f>
        <v>源泉镇</v>
      </c>
      <c r="C531" s="14" t="str">
        <f>VLOOKUP(A:A,'[2]月在岗人员（原表）'!A:C,3,FALSE)</f>
        <v>岱南村</v>
      </c>
      <c r="D531" s="14" t="str">
        <f>VLOOKUP(A:A,'[2]月在岗人员（原表）'!A:D,4,FALSE)</f>
        <v>苗静</v>
      </c>
      <c r="E531" s="14" t="s">
        <v>1495</v>
      </c>
      <c r="F531" s="14">
        <v>52</v>
      </c>
      <c r="G531" s="14" t="s">
        <v>1279</v>
      </c>
      <c r="H531" s="14" t="s">
        <v>1281</v>
      </c>
      <c r="I531" s="14">
        <v>36</v>
      </c>
      <c r="J531" s="18">
        <v>19</v>
      </c>
      <c r="K531" s="18">
        <v>684</v>
      </c>
    </row>
    <row r="532" s="3" customFormat="1" ht="14.25" customHeight="1" spans="1:11">
      <c r="A532" s="13">
        <f t="shared" si="8"/>
        <v>529</v>
      </c>
      <c r="B532" s="14" t="str">
        <f>VLOOKUP(A:A,'[2]月在岗人员（原表）'!A:B,2,FALSE)</f>
        <v>源泉镇</v>
      </c>
      <c r="C532" s="14" t="str">
        <f>VLOOKUP(A:A,'[2]月在岗人员（原表）'!A:C,3,FALSE)</f>
        <v>岱南村</v>
      </c>
      <c r="D532" s="14" t="str">
        <f>VLOOKUP(A:A,'[2]月在岗人员（原表）'!A:D,4,FALSE)</f>
        <v>赵以凤</v>
      </c>
      <c r="E532" s="14" t="s">
        <v>1516</v>
      </c>
      <c r="F532" s="14">
        <v>60</v>
      </c>
      <c r="G532" s="14" t="s">
        <v>1279</v>
      </c>
      <c r="H532" s="14" t="s">
        <v>1285</v>
      </c>
      <c r="I532" s="14">
        <v>36</v>
      </c>
      <c r="J532" s="18">
        <v>19</v>
      </c>
      <c r="K532" s="18">
        <v>684</v>
      </c>
    </row>
    <row r="533" s="3" customFormat="1" ht="14.25" customHeight="1" spans="1:11">
      <c r="A533" s="13">
        <f t="shared" si="8"/>
        <v>530</v>
      </c>
      <c r="B533" s="14" t="str">
        <f>VLOOKUP(A:A,'[2]月在岗人员（原表）'!A:B,2,FALSE)</f>
        <v>源泉镇</v>
      </c>
      <c r="C533" s="14" t="str">
        <f>VLOOKUP(A:A,'[2]月在岗人员（原表）'!A:C,3,FALSE)</f>
        <v>岱南村</v>
      </c>
      <c r="D533" s="14" t="str">
        <f>VLOOKUP(A:A,'[2]月在岗人员（原表）'!A:D,4,FALSE)</f>
        <v>阚奉珍</v>
      </c>
      <c r="E533" s="14" t="s">
        <v>216</v>
      </c>
      <c r="F533" s="14">
        <v>58</v>
      </c>
      <c r="G533" s="14" t="s">
        <v>1279</v>
      </c>
      <c r="H533" s="14" t="s">
        <v>1285</v>
      </c>
      <c r="I533" s="14">
        <v>36</v>
      </c>
      <c r="J533" s="18">
        <v>19</v>
      </c>
      <c r="K533" s="18">
        <v>684</v>
      </c>
    </row>
    <row r="534" s="3" customFormat="1" ht="14.25" customHeight="1" spans="1:11">
      <c r="A534" s="13">
        <f t="shared" si="8"/>
        <v>531</v>
      </c>
      <c r="B534" s="14" t="str">
        <f>VLOOKUP(A:A,'[2]月在岗人员（原表）'!A:B,2,FALSE)</f>
        <v>源泉镇</v>
      </c>
      <c r="C534" s="14" t="str">
        <f>VLOOKUP(A:A,'[2]月在岗人员（原表）'!A:C,3,FALSE)</f>
        <v>岱南村</v>
      </c>
      <c r="D534" s="14" t="str">
        <f>VLOOKUP(A:A,'[2]月在岗人员（原表）'!A:D,4,FALSE)</f>
        <v>岳爱玲</v>
      </c>
      <c r="E534" s="14" t="s">
        <v>1517</v>
      </c>
      <c r="F534" s="14">
        <v>55</v>
      </c>
      <c r="G534" s="14" t="s">
        <v>1279</v>
      </c>
      <c r="H534" s="14" t="s">
        <v>1281</v>
      </c>
      <c r="I534" s="14">
        <v>36</v>
      </c>
      <c r="J534" s="18">
        <v>19</v>
      </c>
      <c r="K534" s="18">
        <v>684</v>
      </c>
    </row>
    <row r="535" s="3" customFormat="1" ht="14.25" customHeight="1" spans="1:11">
      <c r="A535" s="13">
        <f t="shared" si="8"/>
        <v>532</v>
      </c>
      <c r="B535" s="14" t="str">
        <f>VLOOKUP(A:A,'[2]月在岗人员（原表）'!A:B,2,FALSE)</f>
        <v>源泉镇</v>
      </c>
      <c r="C535" s="14" t="str">
        <f>VLOOKUP(A:A,'[2]月在岗人员（原表）'!A:C,3,FALSE)</f>
        <v>岱南村</v>
      </c>
      <c r="D535" s="14" t="str">
        <f>VLOOKUP(A:A,'[2]月在岗人员（原表）'!A:D,4,FALSE)</f>
        <v>李建</v>
      </c>
      <c r="E535" s="14" t="s">
        <v>1457</v>
      </c>
      <c r="F535" s="14">
        <v>49</v>
      </c>
      <c r="G535" s="14" t="s">
        <v>1279</v>
      </c>
      <c r="H535" s="14" t="s">
        <v>1285</v>
      </c>
      <c r="I535" s="14">
        <v>36</v>
      </c>
      <c r="J535" s="18">
        <v>19</v>
      </c>
      <c r="K535" s="18">
        <v>684</v>
      </c>
    </row>
    <row r="536" s="3" customFormat="1" ht="14.25" customHeight="1" spans="1:11">
      <c r="A536" s="13">
        <f t="shared" si="8"/>
        <v>533</v>
      </c>
      <c r="B536" s="14" t="str">
        <f>VLOOKUP(A:A,'[2]月在岗人员（原表）'!A:B,2,FALSE)</f>
        <v>源泉镇</v>
      </c>
      <c r="C536" s="14" t="str">
        <f>VLOOKUP(A:A,'[2]月在岗人员（原表）'!A:C,3,FALSE)</f>
        <v>天津湾东村</v>
      </c>
      <c r="D536" s="14" t="str">
        <f>VLOOKUP(A:A,'[2]月在岗人员（原表）'!A:D,4,FALSE)</f>
        <v>乔同江</v>
      </c>
      <c r="E536" s="14" t="s">
        <v>1460</v>
      </c>
      <c r="F536" s="14">
        <v>59</v>
      </c>
      <c r="G536" s="14" t="s">
        <v>1273</v>
      </c>
      <c r="H536" s="14" t="s">
        <v>1274</v>
      </c>
      <c r="I536" s="14">
        <v>36</v>
      </c>
      <c r="J536" s="18">
        <v>19</v>
      </c>
      <c r="K536" s="18">
        <v>684</v>
      </c>
    </row>
    <row r="537" s="3" customFormat="1" ht="14.25" customHeight="1" spans="1:11">
      <c r="A537" s="13">
        <f t="shared" si="8"/>
        <v>534</v>
      </c>
      <c r="B537" s="14" t="str">
        <f>VLOOKUP(A:A,'[2]月在岗人员（原表）'!A:B,2,FALSE)</f>
        <v>源泉镇</v>
      </c>
      <c r="C537" s="14" t="str">
        <f>VLOOKUP(A:A,'[2]月在岗人员（原表）'!A:C,3,FALSE)</f>
        <v>天津湾东村</v>
      </c>
      <c r="D537" s="14" t="str">
        <f>VLOOKUP(A:A,'[2]月在岗人员（原表）'!A:D,4,FALSE)</f>
        <v>李思红</v>
      </c>
      <c r="E537" s="14" t="s">
        <v>1469</v>
      </c>
      <c r="F537" s="14">
        <v>61</v>
      </c>
      <c r="G537" s="14" t="s">
        <v>1273</v>
      </c>
      <c r="H537" s="14" t="s">
        <v>1283</v>
      </c>
      <c r="I537" s="14">
        <v>36</v>
      </c>
      <c r="J537" s="18">
        <v>19</v>
      </c>
      <c r="K537" s="18">
        <v>684</v>
      </c>
    </row>
    <row r="538" s="3" customFormat="1" ht="14.25" customHeight="1" spans="1:11">
      <c r="A538" s="13">
        <f t="shared" si="8"/>
        <v>535</v>
      </c>
      <c r="B538" s="14" t="str">
        <f>VLOOKUP(A:A,'[2]月在岗人员（原表）'!A:B,2,FALSE)</f>
        <v>源泉镇</v>
      </c>
      <c r="C538" s="14" t="str">
        <f>VLOOKUP(A:A,'[2]月在岗人员（原表）'!A:C,3,FALSE)</f>
        <v>天津湾东村</v>
      </c>
      <c r="D538" s="14" t="str">
        <f>VLOOKUP(A:A,'[2]月在岗人员（原表）'!A:D,4,FALSE)</f>
        <v>乔廷国</v>
      </c>
      <c r="E538" s="14" t="s">
        <v>1518</v>
      </c>
      <c r="F538" s="14">
        <v>63</v>
      </c>
      <c r="G538" s="14" t="s">
        <v>1273</v>
      </c>
      <c r="H538" s="14" t="s">
        <v>1274</v>
      </c>
      <c r="I538" s="14">
        <v>36</v>
      </c>
      <c r="J538" s="18">
        <v>19</v>
      </c>
      <c r="K538" s="18">
        <v>684</v>
      </c>
    </row>
    <row r="539" s="3" customFormat="1" ht="14.25" customHeight="1" spans="1:11">
      <c r="A539" s="13">
        <f t="shared" si="8"/>
        <v>536</v>
      </c>
      <c r="B539" s="14" t="str">
        <f>VLOOKUP(A:A,'[2]月在岗人员（原表）'!A:B,2,FALSE)</f>
        <v>源泉镇</v>
      </c>
      <c r="C539" s="14" t="str">
        <f>VLOOKUP(A:A,'[2]月在岗人员（原表）'!A:C,3,FALSE)</f>
        <v>天津湾东村</v>
      </c>
      <c r="D539" s="14" t="str">
        <f>VLOOKUP(A:A,'[2]月在岗人员（原表）'!A:D,4,FALSE)</f>
        <v>郑贵勤</v>
      </c>
      <c r="E539" s="14" t="s">
        <v>1519</v>
      </c>
      <c r="F539" s="14">
        <v>56</v>
      </c>
      <c r="G539" s="14" t="s">
        <v>1279</v>
      </c>
      <c r="H539" s="14" t="s">
        <v>1281</v>
      </c>
      <c r="I539" s="14">
        <v>36</v>
      </c>
      <c r="J539" s="18">
        <v>19</v>
      </c>
      <c r="K539" s="18">
        <v>684</v>
      </c>
    </row>
    <row r="540" s="3" customFormat="1" ht="14.25" customHeight="1" spans="1:11">
      <c r="A540" s="13">
        <f t="shared" si="8"/>
        <v>537</v>
      </c>
      <c r="B540" s="14" t="str">
        <f>VLOOKUP(A:A,'[2]月在岗人员（原表）'!A:B,2,FALSE)</f>
        <v>源泉镇</v>
      </c>
      <c r="C540" s="14" t="str">
        <f>VLOOKUP(A:A,'[2]月在岗人员（原表）'!A:C,3,FALSE)</f>
        <v>天津湾东村</v>
      </c>
      <c r="D540" s="14" t="str">
        <f>VLOOKUP(A:A,'[2]月在岗人员（原表）'!A:D,4,FALSE)</f>
        <v>窦修东</v>
      </c>
      <c r="E540" s="14" t="s">
        <v>1468</v>
      </c>
      <c r="F540" s="14">
        <v>60</v>
      </c>
      <c r="G540" s="14" t="s">
        <v>1273</v>
      </c>
      <c r="H540" s="14" t="s">
        <v>1281</v>
      </c>
      <c r="I540" s="14">
        <v>36</v>
      </c>
      <c r="J540" s="18">
        <v>19</v>
      </c>
      <c r="K540" s="18">
        <v>684</v>
      </c>
    </row>
    <row r="541" s="3" customFormat="1" ht="14.25" customHeight="1" spans="1:11">
      <c r="A541" s="13">
        <f t="shared" si="8"/>
        <v>538</v>
      </c>
      <c r="B541" s="14" t="str">
        <f>VLOOKUP(A:A,'[2]月在岗人员（原表）'!A:B,2,FALSE)</f>
        <v>源泉镇</v>
      </c>
      <c r="C541" s="14" t="str">
        <f>VLOOKUP(A:A,'[2]月在岗人员（原表）'!A:C,3,FALSE)</f>
        <v>天津湾东村</v>
      </c>
      <c r="D541" s="14" t="str">
        <f>VLOOKUP(A:A,'[2]月在岗人员（原表）'!A:D,4,FALSE)</f>
        <v>刘廷芝</v>
      </c>
      <c r="E541" s="14" t="s">
        <v>1496</v>
      </c>
      <c r="F541" s="14">
        <v>58</v>
      </c>
      <c r="G541" s="14" t="s">
        <v>1279</v>
      </c>
      <c r="H541" s="14" t="s">
        <v>1281</v>
      </c>
      <c r="I541" s="14">
        <v>36</v>
      </c>
      <c r="J541" s="18">
        <v>19</v>
      </c>
      <c r="K541" s="18">
        <v>684</v>
      </c>
    </row>
    <row r="542" s="3" customFormat="1" ht="14.25" customHeight="1" spans="1:11">
      <c r="A542" s="13">
        <f t="shared" si="8"/>
        <v>539</v>
      </c>
      <c r="B542" s="14" t="str">
        <f>VLOOKUP(A:A,'[2]月在岗人员（原表）'!A:B,2,FALSE)</f>
        <v>源泉镇</v>
      </c>
      <c r="C542" s="14" t="str">
        <f>VLOOKUP(A:A,'[2]月在岗人员（原表）'!A:C,3,FALSE)</f>
        <v>天津湾东村</v>
      </c>
      <c r="D542" s="14" t="str">
        <f>VLOOKUP(A:A,'[2]月在岗人员（原表）'!A:D,4,FALSE)</f>
        <v>房敏珍</v>
      </c>
      <c r="E542" s="14" t="s">
        <v>1511</v>
      </c>
      <c r="F542" s="14">
        <v>59</v>
      </c>
      <c r="G542" s="14" t="s">
        <v>1279</v>
      </c>
      <c r="H542" s="14" t="s">
        <v>1285</v>
      </c>
      <c r="I542" s="14">
        <v>36</v>
      </c>
      <c r="J542" s="18">
        <v>19</v>
      </c>
      <c r="K542" s="18">
        <v>684</v>
      </c>
    </row>
    <row r="543" s="3" customFormat="1" ht="14.25" customHeight="1" spans="1:11">
      <c r="A543" s="13">
        <f t="shared" si="8"/>
        <v>540</v>
      </c>
      <c r="B543" s="14" t="str">
        <f>VLOOKUP(A:A,'[2]月在岗人员（原表）'!A:B,2,FALSE)</f>
        <v>博山镇</v>
      </c>
      <c r="C543" s="14" t="str">
        <f>VLOOKUP(A:A,'[2]月在岗人员（原表）'!A:C,3,FALSE)</f>
        <v>北博山村</v>
      </c>
      <c r="D543" s="14" t="str">
        <f>VLOOKUP(A:A,'[2]月在岗人员（原表）'!A:D,4,FALSE)</f>
        <v>郑爱英</v>
      </c>
      <c r="E543" s="14" t="s">
        <v>1301</v>
      </c>
      <c r="F543" s="14">
        <v>63</v>
      </c>
      <c r="G543" s="14" t="s">
        <v>1279</v>
      </c>
      <c r="H543" s="14" t="s">
        <v>1285</v>
      </c>
      <c r="I543" s="14">
        <v>36</v>
      </c>
      <c r="J543" s="18">
        <v>19</v>
      </c>
      <c r="K543" s="18">
        <v>684</v>
      </c>
    </row>
    <row r="544" s="3" customFormat="1" ht="14.25" customHeight="1" spans="1:11">
      <c r="A544" s="13">
        <f t="shared" si="8"/>
        <v>541</v>
      </c>
      <c r="B544" s="14" t="str">
        <f>VLOOKUP(A:A,'[2]月在岗人员（原表）'!A:B,2,FALSE)</f>
        <v>博山镇</v>
      </c>
      <c r="C544" s="14" t="str">
        <f>VLOOKUP(A:A,'[2]月在岗人员（原表）'!A:C,3,FALSE)</f>
        <v>北博山村</v>
      </c>
      <c r="D544" s="14" t="str">
        <f>VLOOKUP(A:A,'[2]月在岗人员（原表）'!A:D,4,FALSE)</f>
        <v>王文海</v>
      </c>
      <c r="E544" s="14" t="s">
        <v>1520</v>
      </c>
      <c r="F544" s="14">
        <v>63</v>
      </c>
      <c r="G544" s="14" t="s">
        <v>1273</v>
      </c>
      <c r="H544" s="14" t="s">
        <v>1285</v>
      </c>
      <c r="I544" s="14">
        <v>36</v>
      </c>
      <c r="J544" s="18">
        <v>19</v>
      </c>
      <c r="K544" s="18">
        <v>684</v>
      </c>
    </row>
    <row r="545" s="3" customFormat="1" ht="14.25" customHeight="1" spans="1:11">
      <c r="A545" s="13">
        <f t="shared" si="8"/>
        <v>542</v>
      </c>
      <c r="B545" s="14" t="str">
        <f>VLOOKUP(A:A,'[2]月在岗人员（原表）'!A:B,2,FALSE)</f>
        <v>博山镇</v>
      </c>
      <c r="C545" s="14" t="str">
        <f>VLOOKUP(A:A,'[2]月在岗人员（原表）'!A:C,3,FALSE)</f>
        <v>北博山村</v>
      </c>
      <c r="D545" s="14" t="str">
        <f>VLOOKUP(A:A,'[2]月在岗人员（原表）'!A:D,4,FALSE)</f>
        <v>魏东雪</v>
      </c>
      <c r="E545" s="14" t="s">
        <v>1521</v>
      </c>
      <c r="F545" s="14">
        <v>52</v>
      </c>
      <c r="G545" s="14" t="s">
        <v>1279</v>
      </c>
      <c r="H545" s="14" t="s">
        <v>1281</v>
      </c>
      <c r="I545" s="14">
        <v>36</v>
      </c>
      <c r="J545" s="18">
        <v>19</v>
      </c>
      <c r="K545" s="18">
        <v>684</v>
      </c>
    </row>
    <row r="546" s="3" customFormat="1" ht="14.25" customHeight="1" spans="1:11">
      <c r="A546" s="13">
        <f t="shared" si="8"/>
        <v>543</v>
      </c>
      <c r="B546" s="14" t="str">
        <f>VLOOKUP(A:A,'[2]月在岗人员（原表）'!A:B,2,FALSE)</f>
        <v>博山镇</v>
      </c>
      <c r="C546" s="14" t="str">
        <f>VLOOKUP(A:A,'[2]月在岗人员（原表）'!A:C,3,FALSE)</f>
        <v>北博山村</v>
      </c>
      <c r="D546" s="14" t="str">
        <f>VLOOKUP(A:A,'[2]月在岗人员（原表）'!A:D,4,FALSE)</f>
        <v>郑爱叶</v>
      </c>
      <c r="E546" s="14" t="s">
        <v>1522</v>
      </c>
      <c r="F546" s="14">
        <v>48</v>
      </c>
      <c r="G546" s="14" t="s">
        <v>1279</v>
      </c>
      <c r="H546" s="14" t="s">
        <v>1276</v>
      </c>
      <c r="I546" s="14">
        <v>36</v>
      </c>
      <c r="J546" s="18">
        <v>19</v>
      </c>
      <c r="K546" s="18">
        <v>684</v>
      </c>
    </row>
    <row r="547" s="3" customFormat="1" ht="14.25" customHeight="1" spans="1:11">
      <c r="A547" s="13">
        <f t="shared" si="8"/>
        <v>544</v>
      </c>
      <c r="B547" s="14" t="str">
        <f>VLOOKUP(A:A,'[2]月在岗人员（原表）'!A:B,2,FALSE)</f>
        <v>博山镇</v>
      </c>
      <c r="C547" s="14" t="str">
        <f>VLOOKUP(A:A,'[2]月在岗人员（原表）'!A:C,3,FALSE)</f>
        <v>北博山村</v>
      </c>
      <c r="D547" s="14" t="str">
        <f>VLOOKUP(A:A,'[2]月在岗人员（原表）'!A:D,4,FALSE)</f>
        <v>张秀香</v>
      </c>
      <c r="E547" s="14" t="s">
        <v>1523</v>
      </c>
      <c r="F547" s="14">
        <v>53</v>
      </c>
      <c r="G547" s="14" t="s">
        <v>1279</v>
      </c>
      <c r="H547" s="14" t="s">
        <v>1281</v>
      </c>
      <c r="I547" s="14">
        <v>36</v>
      </c>
      <c r="J547" s="18">
        <v>19</v>
      </c>
      <c r="K547" s="18">
        <v>684</v>
      </c>
    </row>
    <row r="548" s="3" customFormat="1" ht="14.25" customHeight="1" spans="1:11">
      <c r="A548" s="13">
        <f t="shared" si="8"/>
        <v>545</v>
      </c>
      <c r="B548" s="14" t="str">
        <f>VLOOKUP(A:A,'[2]月在岗人员（原表）'!A:B,2,FALSE)</f>
        <v>博山镇</v>
      </c>
      <c r="C548" s="14" t="str">
        <f>VLOOKUP(A:A,'[2]月在岗人员（原表）'!A:C,3,FALSE)</f>
        <v>北博山村</v>
      </c>
      <c r="D548" s="14" t="str">
        <f>VLOOKUP(A:A,'[2]月在岗人员（原表）'!A:D,4,FALSE)</f>
        <v>马传刚</v>
      </c>
      <c r="E548" s="14" t="s">
        <v>1298</v>
      </c>
      <c r="F548" s="14">
        <v>57</v>
      </c>
      <c r="G548" s="14" t="s">
        <v>1273</v>
      </c>
      <c r="H548" s="14" t="s">
        <v>1276</v>
      </c>
      <c r="I548" s="14">
        <v>36</v>
      </c>
      <c r="J548" s="18">
        <v>19</v>
      </c>
      <c r="K548" s="18">
        <v>684</v>
      </c>
    </row>
    <row r="549" s="3" customFormat="1" ht="14.25" customHeight="1" spans="1:11">
      <c r="A549" s="13">
        <f t="shared" si="8"/>
        <v>546</v>
      </c>
      <c r="B549" s="14" t="str">
        <f>VLOOKUP(A:A,'[2]月在岗人员（原表）'!A:B,2,FALSE)</f>
        <v>博山镇</v>
      </c>
      <c r="C549" s="14" t="str">
        <f>VLOOKUP(A:A,'[2]月在岗人员（原表）'!A:C,3,FALSE)</f>
        <v>北博山村</v>
      </c>
      <c r="D549" s="14" t="str">
        <f>VLOOKUP(A:A,'[2]月在岗人员（原表）'!A:D,4,FALSE)</f>
        <v>任翠红</v>
      </c>
      <c r="E549" s="14" t="s">
        <v>1524</v>
      </c>
      <c r="F549" s="14">
        <v>54</v>
      </c>
      <c r="G549" s="14" t="s">
        <v>1279</v>
      </c>
      <c r="H549" s="14" t="s">
        <v>1274</v>
      </c>
      <c r="I549" s="14">
        <v>36</v>
      </c>
      <c r="J549" s="18">
        <v>19</v>
      </c>
      <c r="K549" s="18">
        <v>684</v>
      </c>
    </row>
    <row r="550" s="3" customFormat="1" ht="14.25" customHeight="1" spans="1:11">
      <c r="A550" s="13">
        <f t="shared" si="8"/>
        <v>547</v>
      </c>
      <c r="B550" s="14" t="str">
        <f>VLOOKUP(A:A,'[2]月在岗人员（原表）'!A:B,2,FALSE)</f>
        <v>博山镇</v>
      </c>
      <c r="C550" s="14" t="str">
        <f>VLOOKUP(A:A,'[2]月在岗人员（原表）'!A:C,3,FALSE)</f>
        <v>北博山村</v>
      </c>
      <c r="D550" s="14" t="str">
        <f>VLOOKUP(A:A,'[2]月在岗人员（原表）'!A:D,4,FALSE)</f>
        <v>魏桂霞</v>
      </c>
      <c r="E550" s="14" t="s">
        <v>1129</v>
      </c>
      <c r="F550" s="14">
        <v>57</v>
      </c>
      <c r="G550" s="14" t="s">
        <v>1279</v>
      </c>
      <c r="H550" s="14" t="s">
        <v>1285</v>
      </c>
      <c r="I550" s="14">
        <v>36</v>
      </c>
      <c r="J550" s="18">
        <v>19</v>
      </c>
      <c r="K550" s="18">
        <v>684</v>
      </c>
    </row>
    <row r="551" s="3" customFormat="1" ht="14.25" customHeight="1" spans="1:11">
      <c r="A551" s="13">
        <f t="shared" si="8"/>
        <v>548</v>
      </c>
      <c r="B551" s="14" t="str">
        <f>VLOOKUP(A:A,'[2]月在岗人员（原表）'!A:B,2,FALSE)</f>
        <v>博山镇</v>
      </c>
      <c r="C551" s="14" t="str">
        <f>VLOOKUP(A:A,'[2]月在岗人员（原表）'!A:C,3,FALSE)</f>
        <v>北博山村</v>
      </c>
      <c r="D551" s="14" t="str">
        <f>VLOOKUP(A:A,'[2]月在岗人员（原表）'!A:D,4,FALSE)</f>
        <v>王以美</v>
      </c>
      <c r="E551" s="14" t="s">
        <v>1301</v>
      </c>
      <c r="F551" s="14">
        <v>54</v>
      </c>
      <c r="G551" s="14" t="s">
        <v>1279</v>
      </c>
      <c r="H551" s="14" t="s">
        <v>1288</v>
      </c>
      <c r="I551" s="14">
        <v>36</v>
      </c>
      <c r="J551" s="18">
        <v>19</v>
      </c>
      <c r="K551" s="18">
        <v>684</v>
      </c>
    </row>
    <row r="552" s="3" customFormat="1" ht="14.25" customHeight="1" spans="1:11">
      <c r="A552" s="13">
        <f t="shared" si="8"/>
        <v>549</v>
      </c>
      <c r="B552" s="14" t="str">
        <f>VLOOKUP(A:A,'[2]月在岗人员（原表）'!A:B,2,FALSE)</f>
        <v>博山镇</v>
      </c>
      <c r="C552" s="14" t="str">
        <f>VLOOKUP(A:A,'[2]月在岗人员（原表）'!A:C,3,FALSE)</f>
        <v>北博山村</v>
      </c>
      <c r="D552" s="14" t="str">
        <f>VLOOKUP(A:A,'[2]月在岗人员（原表）'!A:D,4,FALSE)</f>
        <v>魏金霞</v>
      </c>
      <c r="E552" s="14" t="s">
        <v>1525</v>
      </c>
      <c r="F552" s="14">
        <v>58</v>
      </c>
      <c r="G552" s="14" t="s">
        <v>1279</v>
      </c>
      <c r="H552" s="14" t="s">
        <v>1288</v>
      </c>
      <c r="I552" s="14">
        <v>36</v>
      </c>
      <c r="J552" s="18">
        <v>19</v>
      </c>
      <c r="K552" s="18">
        <v>684</v>
      </c>
    </row>
    <row r="553" s="3" customFormat="1" ht="14.25" customHeight="1" spans="1:11">
      <c r="A553" s="13">
        <f t="shared" si="8"/>
        <v>550</v>
      </c>
      <c r="B553" s="14" t="str">
        <f>VLOOKUP(A:A,'[2]月在岗人员（原表）'!A:B,2,FALSE)</f>
        <v>博山镇</v>
      </c>
      <c r="C553" s="14" t="str">
        <f>VLOOKUP(A:A,'[2]月在岗人员（原表）'!A:C,3,FALSE)</f>
        <v>北博山村</v>
      </c>
      <c r="D553" s="14" t="str">
        <f>VLOOKUP(A:A,'[2]月在岗人员（原表）'!A:D,4,FALSE)</f>
        <v>刘峰</v>
      </c>
      <c r="E553" s="14" t="s">
        <v>1526</v>
      </c>
      <c r="F553" s="14">
        <v>51</v>
      </c>
      <c r="G553" s="14" t="s">
        <v>1273</v>
      </c>
      <c r="H553" s="14" t="s">
        <v>1300</v>
      </c>
      <c r="I553" s="14">
        <v>36</v>
      </c>
      <c r="J553" s="18">
        <v>19</v>
      </c>
      <c r="K553" s="18">
        <v>684</v>
      </c>
    </row>
    <row r="554" s="3" customFormat="1" ht="14.25" customHeight="1" spans="1:11">
      <c r="A554" s="13">
        <f t="shared" si="8"/>
        <v>551</v>
      </c>
      <c r="B554" s="14" t="str">
        <f>VLOOKUP(A:A,'[2]月在岗人员（原表）'!A:B,2,FALSE)</f>
        <v>博山镇</v>
      </c>
      <c r="C554" s="14" t="str">
        <f>VLOOKUP(A:A,'[2]月在岗人员（原表）'!A:C,3,FALSE)</f>
        <v>北博山村</v>
      </c>
      <c r="D554" s="14" t="str">
        <f>VLOOKUP(A:A,'[2]月在岗人员（原表）'!A:D,4,FALSE)</f>
        <v>李玲</v>
      </c>
      <c r="E554" s="14" t="s">
        <v>153</v>
      </c>
      <c r="F554" s="14">
        <v>47</v>
      </c>
      <c r="G554" s="14" t="s">
        <v>1279</v>
      </c>
      <c r="H554" s="14" t="s">
        <v>1274</v>
      </c>
      <c r="I554" s="14">
        <v>36</v>
      </c>
      <c r="J554" s="18">
        <v>19</v>
      </c>
      <c r="K554" s="18">
        <v>684</v>
      </c>
    </row>
    <row r="555" s="3" customFormat="1" ht="14.25" customHeight="1" spans="1:11">
      <c r="A555" s="13">
        <f t="shared" si="8"/>
        <v>552</v>
      </c>
      <c r="B555" s="14" t="str">
        <f>VLOOKUP(A:A,'[2]月在岗人员（原表）'!A:B,2,FALSE)</f>
        <v>博山镇</v>
      </c>
      <c r="C555" s="14" t="str">
        <f>VLOOKUP(A:A,'[2]月在岗人员（原表）'!A:C,3,FALSE)</f>
        <v>北邢村</v>
      </c>
      <c r="D555" s="14" t="str">
        <f>VLOOKUP(A:A,'[2]月在岗人员（原表）'!A:D,4,FALSE)</f>
        <v>孙冬庆</v>
      </c>
      <c r="E555" s="14" t="s">
        <v>1527</v>
      </c>
      <c r="F555" s="14">
        <v>58</v>
      </c>
      <c r="G555" s="14" t="s">
        <v>1273</v>
      </c>
      <c r="H555" s="14" t="s">
        <v>1300</v>
      </c>
      <c r="I555" s="14">
        <v>36</v>
      </c>
      <c r="J555" s="18">
        <v>19</v>
      </c>
      <c r="K555" s="18">
        <v>684</v>
      </c>
    </row>
    <row r="556" s="3" customFormat="1" ht="14.25" customHeight="1" spans="1:11">
      <c r="A556" s="13">
        <f t="shared" si="8"/>
        <v>553</v>
      </c>
      <c r="B556" s="14" t="str">
        <f>VLOOKUP(A:A,'[2]月在岗人员（原表）'!A:B,2,FALSE)</f>
        <v>博山镇</v>
      </c>
      <c r="C556" s="14" t="str">
        <f>VLOOKUP(A:A,'[2]月在岗人员（原表）'!A:C,3,FALSE)</f>
        <v>北邢村</v>
      </c>
      <c r="D556" s="14" t="str">
        <f>VLOOKUP(A:A,'[2]月在岗人员（原表）'!A:D,4,FALSE)</f>
        <v>孙炳祥</v>
      </c>
      <c r="E556" s="14" t="s">
        <v>1528</v>
      </c>
      <c r="F556" s="14">
        <v>61</v>
      </c>
      <c r="G556" s="14" t="s">
        <v>1273</v>
      </c>
      <c r="H556" s="14" t="s">
        <v>1288</v>
      </c>
      <c r="I556" s="14">
        <v>36</v>
      </c>
      <c r="J556" s="18">
        <v>19</v>
      </c>
      <c r="K556" s="18">
        <v>684</v>
      </c>
    </row>
    <row r="557" s="3" customFormat="1" ht="14.25" customHeight="1" spans="1:11">
      <c r="A557" s="13">
        <f t="shared" si="8"/>
        <v>554</v>
      </c>
      <c r="B557" s="14" t="str">
        <f>VLOOKUP(A:A,'[2]月在岗人员（原表）'!A:B,2,FALSE)</f>
        <v>博山镇</v>
      </c>
      <c r="C557" s="14" t="str">
        <f>VLOOKUP(A:A,'[2]月在岗人员（原表）'!A:C,3,FALSE)</f>
        <v>北邢村</v>
      </c>
      <c r="D557" s="14" t="str">
        <f>VLOOKUP(A:A,'[2]月在岗人员（原表）'!A:D,4,FALSE)</f>
        <v>孙春花</v>
      </c>
      <c r="E557" s="14" t="s">
        <v>1529</v>
      </c>
      <c r="F557" s="14">
        <v>55</v>
      </c>
      <c r="G557" s="14" t="s">
        <v>1279</v>
      </c>
      <c r="H557" s="14" t="s">
        <v>1274</v>
      </c>
      <c r="I557" s="14">
        <v>36</v>
      </c>
      <c r="J557" s="18">
        <v>19</v>
      </c>
      <c r="K557" s="18">
        <v>684</v>
      </c>
    </row>
    <row r="558" s="3" customFormat="1" ht="14.25" customHeight="1" spans="1:11">
      <c r="A558" s="13">
        <f t="shared" si="8"/>
        <v>555</v>
      </c>
      <c r="B558" s="14" t="str">
        <f>VLOOKUP(A:A,'[2]月在岗人员（原表）'!A:B,2,FALSE)</f>
        <v>博山镇</v>
      </c>
      <c r="C558" s="14" t="str">
        <f>VLOOKUP(A:A,'[2]月在岗人员（原表）'!A:C,3,FALSE)</f>
        <v>北邢村</v>
      </c>
      <c r="D558" s="14" t="str">
        <f>VLOOKUP(A:A,'[2]月在岗人员（原表）'!A:D,4,FALSE)</f>
        <v>谢仕英</v>
      </c>
      <c r="E558" s="14" t="s">
        <v>1530</v>
      </c>
      <c r="F558" s="14">
        <v>62</v>
      </c>
      <c r="G558" s="14" t="s">
        <v>1279</v>
      </c>
      <c r="H558" s="14" t="s">
        <v>1274</v>
      </c>
      <c r="I558" s="14">
        <v>36</v>
      </c>
      <c r="J558" s="18">
        <v>19</v>
      </c>
      <c r="K558" s="18">
        <v>684</v>
      </c>
    </row>
    <row r="559" s="3" customFormat="1" ht="14.25" customHeight="1" spans="1:11">
      <c r="A559" s="13">
        <f t="shared" si="8"/>
        <v>556</v>
      </c>
      <c r="B559" s="14" t="str">
        <f>VLOOKUP(A:A,'[2]月在岗人员（原表）'!A:B,2,FALSE)</f>
        <v>博山镇</v>
      </c>
      <c r="C559" s="14" t="str">
        <f>VLOOKUP(A:A,'[2]月在岗人员（原表）'!A:C,3,FALSE)</f>
        <v>北邢村</v>
      </c>
      <c r="D559" s="14" t="str">
        <f>VLOOKUP(A:A,'[2]月在岗人员（原表）'!A:D,4,FALSE)</f>
        <v>马兴芬</v>
      </c>
      <c r="E559" s="14" t="s">
        <v>127</v>
      </c>
      <c r="F559" s="14">
        <v>64</v>
      </c>
      <c r="G559" s="14" t="s">
        <v>1279</v>
      </c>
      <c r="H559" s="14" t="s">
        <v>1285</v>
      </c>
      <c r="I559" s="14">
        <v>36</v>
      </c>
      <c r="J559" s="18">
        <v>19</v>
      </c>
      <c r="K559" s="18">
        <v>684</v>
      </c>
    </row>
    <row r="560" s="3" customFormat="1" ht="14.25" customHeight="1" spans="1:11">
      <c r="A560" s="13">
        <f t="shared" si="8"/>
        <v>557</v>
      </c>
      <c r="B560" s="14" t="str">
        <f>VLOOKUP(A:A,'[2]月在岗人员（原表）'!A:B,2,FALSE)</f>
        <v>博山镇</v>
      </c>
      <c r="C560" s="14" t="str">
        <f>VLOOKUP(A:A,'[2]月在岗人员（原表）'!A:C,3,FALSE)</f>
        <v>东瓦峪村</v>
      </c>
      <c r="D560" s="14" t="str">
        <f>VLOOKUP(A:A,'[2]月在岗人员（原表）'!A:D,4,FALSE)</f>
        <v>谢元祥</v>
      </c>
      <c r="E560" s="14" t="s">
        <v>1531</v>
      </c>
      <c r="F560" s="14">
        <v>63</v>
      </c>
      <c r="G560" s="14" t="s">
        <v>1273</v>
      </c>
      <c r="H560" s="14" t="s">
        <v>1274</v>
      </c>
      <c r="I560" s="14">
        <v>36</v>
      </c>
      <c r="J560" s="18">
        <v>19</v>
      </c>
      <c r="K560" s="18">
        <v>684</v>
      </c>
    </row>
    <row r="561" s="3" customFormat="1" ht="14.25" customHeight="1" spans="1:11">
      <c r="A561" s="13">
        <f t="shared" si="8"/>
        <v>558</v>
      </c>
      <c r="B561" s="14" t="str">
        <f>VLOOKUP(A:A,'[2]月在岗人员（原表）'!A:B,2,FALSE)</f>
        <v>博山镇</v>
      </c>
      <c r="C561" s="14" t="str">
        <f>VLOOKUP(A:A,'[2]月在岗人员（原表）'!A:C,3,FALSE)</f>
        <v>东瓦峪村</v>
      </c>
      <c r="D561" s="14" t="str">
        <f>VLOOKUP(A:A,'[2]月在岗人员（原表）'!A:D,4,FALSE)</f>
        <v>谢忠山</v>
      </c>
      <c r="E561" s="14" t="s">
        <v>1532</v>
      </c>
      <c r="F561" s="14">
        <v>64</v>
      </c>
      <c r="G561" s="14" t="s">
        <v>1273</v>
      </c>
      <c r="H561" s="14" t="s">
        <v>1281</v>
      </c>
      <c r="I561" s="14">
        <v>36</v>
      </c>
      <c r="J561" s="18">
        <v>19</v>
      </c>
      <c r="K561" s="18">
        <v>684</v>
      </c>
    </row>
    <row r="562" s="3" customFormat="1" ht="14.25" customHeight="1" spans="1:11">
      <c r="A562" s="13">
        <f t="shared" si="8"/>
        <v>559</v>
      </c>
      <c r="B562" s="14" t="str">
        <f>VLOOKUP(A:A,'[2]月在岗人员（原表）'!A:B,2,FALSE)</f>
        <v>博山镇</v>
      </c>
      <c r="C562" s="14" t="str">
        <f>VLOOKUP(A:A,'[2]月在岗人员（原表）'!A:C,3,FALSE)</f>
        <v>郭庄东村</v>
      </c>
      <c r="D562" s="14" t="str">
        <f>VLOOKUP(A:A,'[2]月在岗人员（原表）'!A:D,4,FALSE)</f>
        <v>王俊杰</v>
      </c>
      <c r="E562" s="14" t="s">
        <v>1533</v>
      </c>
      <c r="F562" s="14">
        <v>50</v>
      </c>
      <c r="G562" s="14" t="s">
        <v>1279</v>
      </c>
      <c r="H562" s="14" t="s">
        <v>1274</v>
      </c>
      <c r="I562" s="14">
        <v>36</v>
      </c>
      <c r="J562" s="18">
        <v>19</v>
      </c>
      <c r="K562" s="18">
        <v>684</v>
      </c>
    </row>
    <row r="563" s="3" customFormat="1" ht="14.25" customHeight="1" spans="1:11">
      <c r="A563" s="13">
        <f t="shared" si="8"/>
        <v>560</v>
      </c>
      <c r="B563" s="14" t="str">
        <f>VLOOKUP(A:A,'[2]月在岗人员（原表）'!A:B,2,FALSE)</f>
        <v>博山镇</v>
      </c>
      <c r="C563" s="14" t="str">
        <f>VLOOKUP(A:A,'[2]月在岗人员（原表）'!A:C,3,FALSE)</f>
        <v>郭庄东村</v>
      </c>
      <c r="D563" s="14" t="str">
        <f>VLOOKUP(A:A,'[2]月在岗人员（原表）'!A:D,4,FALSE)</f>
        <v>张素美</v>
      </c>
      <c r="E563" s="14" t="s">
        <v>986</v>
      </c>
      <c r="F563" s="14">
        <v>57</v>
      </c>
      <c r="G563" s="14" t="s">
        <v>1279</v>
      </c>
      <c r="H563" s="14" t="s">
        <v>1285</v>
      </c>
      <c r="I563" s="14">
        <v>36</v>
      </c>
      <c r="J563" s="18">
        <v>19</v>
      </c>
      <c r="K563" s="18">
        <v>684</v>
      </c>
    </row>
    <row r="564" s="3" customFormat="1" ht="14.25" customHeight="1" spans="1:11">
      <c r="A564" s="13">
        <f t="shared" si="8"/>
        <v>561</v>
      </c>
      <c r="B564" s="14" t="str">
        <f>VLOOKUP(A:A,'[2]月在岗人员（原表）'!A:B,2,FALSE)</f>
        <v>博山镇</v>
      </c>
      <c r="C564" s="14" t="str">
        <f>VLOOKUP(A:A,'[2]月在岗人员（原表）'!A:C,3,FALSE)</f>
        <v>郭庄东村</v>
      </c>
      <c r="D564" s="14" t="str">
        <f>VLOOKUP(A:A,'[2]月在岗人员（原表）'!A:D,4,FALSE)</f>
        <v>陈东美</v>
      </c>
      <c r="E564" s="14" t="s">
        <v>216</v>
      </c>
      <c r="F564" s="14">
        <v>51</v>
      </c>
      <c r="G564" s="14" t="s">
        <v>1279</v>
      </c>
      <c r="H564" s="14" t="s">
        <v>1281</v>
      </c>
      <c r="I564" s="14">
        <v>36</v>
      </c>
      <c r="J564" s="18">
        <v>19</v>
      </c>
      <c r="K564" s="18">
        <v>684</v>
      </c>
    </row>
    <row r="565" s="3" customFormat="1" ht="14.25" customHeight="1" spans="1:11">
      <c r="A565" s="13">
        <f t="shared" si="8"/>
        <v>562</v>
      </c>
      <c r="B565" s="14" t="str">
        <f>VLOOKUP(A:A,'[2]月在岗人员（原表）'!A:B,2,FALSE)</f>
        <v>博山镇</v>
      </c>
      <c r="C565" s="14" t="str">
        <f>VLOOKUP(A:A,'[2]月在岗人员（原表）'!A:C,3,FALSE)</f>
        <v>郭庄东村</v>
      </c>
      <c r="D565" s="14" t="str">
        <f>VLOOKUP(A:A,'[2]月在岗人员（原表）'!A:D,4,FALSE)</f>
        <v>陈立文</v>
      </c>
      <c r="E565" s="14" t="s">
        <v>1534</v>
      </c>
      <c r="F565" s="14">
        <v>60</v>
      </c>
      <c r="G565" s="14" t="s">
        <v>1273</v>
      </c>
      <c r="H565" s="14" t="s">
        <v>1285</v>
      </c>
      <c r="I565" s="14">
        <v>36</v>
      </c>
      <c r="J565" s="18">
        <v>19</v>
      </c>
      <c r="K565" s="18">
        <v>684</v>
      </c>
    </row>
    <row r="566" s="3" customFormat="1" ht="14.25" customHeight="1" spans="1:11">
      <c r="A566" s="13">
        <f t="shared" si="8"/>
        <v>563</v>
      </c>
      <c r="B566" s="14" t="str">
        <f>VLOOKUP(A:A,'[2]月在岗人员（原表）'!A:B,2,FALSE)</f>
        <v>博山镇</v>
      </c>
      <c r="C566" s="14" t="str">
        <f>VLOOKUP(A:A,'[2]月在岗人员（原表）'!A:C,3,FALSE)</f>
        <v>郭庄东村</v>
      </c>
      <c r="D566" s="14" t="str">
        <f>VLOOKUP(A:A,'[2]月在岗人员（原表）'!A:D,4,FALSE)</f>
        <v>郑家彬</v>
      </c>
      <c r="E566" s="14" t="s">
        <v>1535</v>
      </c>
      <c r="F566" s="14">
        <v>64</v>
      </c>
      <c r="G566" s="14" t="s">
        <v>1273</v>
      </c>
      <c r="H566" s="14" t="s">
        <v>1300</v>
      </c>
      <c r="I566" s="14">
        <v>36</v>
      </c>
      <c r="J566" s="18">
        <v>19</v>
      </c>
      <c r="K566" s="18">
        <v>684</v>
      </c>
    </row>
    <row r="567" s="3" customFormat="1" ht="14.25" customHeight="1" spans="1:11">
      <c r="A567" s="13">
        <f t="shared" si="8"/>
        <v>564</v>
      </c>
      <c r="B567" s="14" t="str">
        <f>VLOOKUP(A:A,'[2]月在岗人员（原表）'!A:B,2,FALSE)</f>
        <v>博山镇</v>
      </c>
      <c r="C567" s="14" t="str">
        <f>VLOOKUP(A:A,'[2]月在岗人员（原表）'!A:C,3,FALSE)</f>
        <v>郭庄东村</v>
      </c>
      <c r="D567" s="14" t="str">
        <f>VLOOKUP(A:A,'[2]月在岗人员（原表）'!A:D,4,FALSE)</f>
        <v>焦方文</v>
      </c>
      <c r="E567" s="14" t="s">
        <v>1536</v>
      </c>
      <c r="F567" s="14">
        <v>64</v>
      </c>
      <c r="G567" s="14" t="s">
        <v>1273</v>
      </c>
      <c r="H567" s="14" t="s">
        <v>1288</v>
      </c>
      <c r="I567" s="14">
        <v>36</v>
      </c>
      <c r="J567" s="18">
        <v>19</v>
      </c>
      <c r="K567" s="18">
        <v>684</v>
      </c>
    </row>
    <row r="568" s="3" customFormat="1" ht="14.25" customHeight="1" spans="1:11">
      <c r="A568" s="13">
        <f t="shared" si="8"/>
        <v>565</v>
      </c>
      <c r="B568" s="14" t="str">
        <f>VLOOKUP(A:A,'[2]月在岗人员（原表）'!A:B,2,FALSE)</f>
        <v>博山镇</v>
      </c>
      <c r="C568" s="14" t="str">
        <f>VLOOKUP(A:A,'[2]月在岗人员（原表）'!A:C,3,FALSE)</f>
        <v>郭庄东村</v>
      </c>
      <c r="D568" s="14" t="str">
        <f>VLOOKUP(A:A,'[2]月在岗人员（原表）'!A:D,4,FALSE)</f>
        <v>刘安金</v>
      </c>
      <c r="E568" s="14" t="s">
        <v>1537</v>
      </c>
      <c r="F568" s="14">
        <v>63</v>
      </c>
      <c r="G568" s="14" t="s">
        <v>1273</v>
      </c>
      <c r="H568" s="14" t="s">
        <v>1276</v>
      </c>
      <c r="I568" s="14">
        <v>36</v>
      </c>
      <c r="J568" s="18">
        <v>19</v>
      </c>
      <c r="K568" s="18">
        <v>684</v>
      </c>
    </row>
    <row r="569" s="3" customFormat="1" ht="14.25" customHeight="1" spans="1:11">
      <c r="A569" s="13">
        <f t="shared" si="8"/>
        <v>566</v>
      </c>
      <c r="B569" s="14" t="str">
        <f>VLOOKUP(A:A,'[2]月在岗人员（原表）'!A:B,2,FALSE)</f>
        <v>博山镇</v>
      </c>
      <c r="C569" s="14" t="str">
        <f>VLOOKUP(A:A,'[2]月在岗人员（原表）'!A:C,3,FALSE)</f>
        <v>郭庄东村</v>
      </c>
      <c r="D569" s="14" t="str">
        <f>VLOOKUP(A:A,'[2]月在岗人员（原表）'!A:D,4,FALSE)</f>
        <v>刘作章</v>
      </c>
      <c r="E569" s="14" t="s">
        <v>1538</v>
      </c>
      <c r="F569" s="14">
        <v>63</v>
      </c>
      <c r="G569" s="14" t="s">
        <v>1273</v>
      </c>
      <c r="H569" s="14" t="s">
        <v>1288</v>
      </c>
      <c r="I569" s="14">
        <v>36</v>
      </c>
      <c r="J569" s="18">
        <v>19</v>
      </c>
      <c r="K569" s="18">
        <v>684</v>
      </c>
    </row>
    <row r="570" s="3" customFormat="1" ht="14.25" customHeight="1" spans="1:11">
      <c r="A570" s="13">
        <f t="shared" si="8"/>
        <v>567</v>
      </c>
      <c r="B570" s="14" t="str">
        <f>VLOOKUP(A:A,'[2]月在岗人员（原表）'!A:B,2,FALSE)</f>
        <v>博山镇</v>
      </c>
      <c r="C570" s="14" t="str">
        <f>VLOOKUP(A:A,'[2]月在岗人员（原表）'!A:C,3,FALSE)</f>
        <v>郭庄东村</v>
      </c>
      <c r="D570" s="14" t="str">
        <f>VLOOKUP(A:A,'[2]月在岗人员（原表）'!A:D,4,FALSE)</f>
        <v>赵娟</v>
      </c>
      <c r="E570" s="14" t="s">
        <v>1511</v>
      </c>
      <c r="F570" s="14">
        <v>38</v>
      </c>
      <c r="G570" s="14" t="s">
        <v>1279</v>
      </c>
      <c r="H570" s="14" t="s">
        <v>1285</v>
      </c>
      <c r="I570" s="14">
        <v>36</v>
      </c>
      <c r="J570" s="18">
        <v>19</v>
      </c>
      <c r="K570" s="18">
        <v>684</v>
      </c>
    </row>
    <row r="571" s="3" customFormat="1" ht="14.25" customHeight="1" spans="1:11">
      <c r="A571" s="13">
        <f t="shared" si="8"/>
        <v>568</v>
      </c>
      <c r="B571" s="14" t="str">
        <f>VLOOKUP(A:A,'[2]月在岗人员（原表）'!A:B,2,FALSE)</f>
        <v>博山镇</v>
      </c>
      <c r="C571" s="14" t="str">
        <f>VLOOKUP(A:A,'[2]月在岗人员（原表）'!A:C,3,FALSE)</f>
        <v>郭庄东村</v>
      </c>
      <c r="D571" s="14" t="str">
        <f>VLOOKUP(A:A,'[2]月在岗人员（原表）'!A:D,4,FALSE)</f>
        <v>孙兆红</v>
      </c>
      <c r="E571" s="14" t="s">
        <v>1539</v>
      </c>
      <c r="F571" s="14">
        <v>46</v>
      </c>
      <c r="G571" s="14" t="s">
        <v>1279</v>
      </c>
      <c r="H571" s="14" t="s">
        <v>1281</v>
      </c>
      <c r="I571" s="14">
        <v>36</v>
      </c>
      <c r="J571" s="18">
        <v>19</v>
      </c>
      <c r="K571" s="18">
        <v>684</v>
      </c>
    </row>
    <row r="572" s="3" customFormat="1" ht="14.25" customHeight="1" spans="1:11">
      <c r="A572" s="13">
        <f t="shared" si="8"/>
        <v>569</v>
      </c>
      <c r="B572" s="14" t="str">
        <f>VLOOKUP(A:A,'[2]月在岗人员（原表）'!A:B,2,FALSE)</f>
        <v>博山镇</v>
      </c>
      <c r="C572" s="14" t="str">
        <f>VLOOKUP(A:A,'[2]月在岗人员（原表）'!A:C,3,FALSE)</f>
        <v>郭庄东村</v>
      </c>
      <c r="D572" s="14" t="str">
        <f>VLOOKUP(A:A,'[2]月在岗人员（原表）'!A:D,4,FALSE)</f>
        <v>韩平吉</v>
      </c>
      <c r="E572" s="14" t="s">
        <v>1537</v>
      </c>
      <c r="F572" s="14">
        <v>65</v>
      </c>
      <c r="G572" s="14" t="s">
        <v>1273</v>
      </c>
      <c r="H572" s="14" t="s">
        <v>1276</v>
      </c>
      <c r="I572" s="14">
        <v>36</v>
      </c>
      <c r="J572" s="18">
        <v>19</v>
      </c>
      <c r="K572" s="18">
        <v>684</v>
      </c>
    </row>
    <row r="573" s="3" customFormat="1" ht="14.25" customHeight="1" spans="1:11">
      <c r="A573" s="13">
        <f t="shared" si="8"/>
        <v>570</v>
      </c>
      <c r="B573" s="14" t="str">
        <f>VLOOKUP(A:A,'[2]月在岗人员（原表）'!A:B,2,FALSE)</f>
        <v>博山镇</v>
      </c>
      <c r="C573" s="14" t="str">
        <f>VLOOKUP(A:A,'[2]月在岗人员（原表）'!A:C,3,FALSE)</f>
        <v>郭庄西村</v>
      </c>
      <c r="D573" s="14" t="str">
        <f>VLOOKUP(A:A,'[2]月在岗人员（原表）'!A:D,4,FALSE)</f>
        <v>郑象奎</v>
      </c>
      <c r="E573" s="14" t="s">
        <v>1536</v>
      </c>
      <c r="F573" s="14">
        <v>60</v>
      </c>
      <c r="G573" s="14" t="s">
        <v>1273</v>
      </c>
      <c r="H573" s="14" t="s">
        <v>1300</v>
      </c>
      <c r="I573" s="14">
        <v>36</v>
      </c>
      <c r="J573" s="18">
        <v>19</v>
      </c>
      <c r="K573" s="18">
        <v>684</v>
      </c>
    </row>
    <row r="574" s="3" customFormat="1" ht="14.25" customHeight="1" spans="1:11">
      <c r="A574" s="13">
        <f t="shared" si="8"/>
        <v>571</v>
      </c>
      <c r="B574" s="14" t="str">
        <f>VLOOKUP(A:A,'[2]月在岗人员（原表）'!A:B,2,FALSE)</f>
        <v>博山镇</v>
      </c>
      <c r="C574" s="14" t="str">
        <f>VLOOKUP(A:A,'[2]月在岗人员（原表）'!A:C,3,FALSE)</f>
        <v>郭庄西村</v>
      </c>
      <c r="D574" s="14" t="str">
        <f>VLOOKUP(A:A,'[2]月在岗人员（原表）'!A:D,4,FALSE)</f>
        <v>马登胜</v>
      </c>
      <c r="E574" s="14" t="s">
        <v>1540</v>
      </c>
      <c r="F574" s="14">
        <v>60</v>
      </c>
      <c r="G574" s="14" t="s">
        <v>1273</v>
      </c>
      <c r="H574" s="14" t="s">
        <v>1281</v>
      </c>
      <c r="I574" s="14">
        <v>36</v>
      </c>
      <c r="J574" s="18">
        <v>19</v>
      </c>
      <c r="K574" s="18">
        <v>684</v>
      </c>
    </row>
    <row r="575" s="3" customFormat="1" ht="14.25" customHeight="1" spans="1:11">
      <c r="A575" s="13">
        <f t="shared" si="8"/>
        <v>572</v>
      </c>
      <c r="B575" s="14" t="str">
        <f>VLOOKUP(A:A,'[2]月在岗人员（原表）'!A:B,2,FALSE)</f>
        <v>博山镇</v>
      </c>
      <c r="C575" s="14" t="str">
        <f>VLOOKUP(A:A,'[2]月在岗人员（原表）'!A:C,3,FALSE)</f>
        <v>郭庄西村</v>
      </c>
      <c r="D575" s="14" t="str">
        <f>VLOOKUP(A:A,'[2]月在岗人员（原表）'!A:D,4,FALSE)</f>
        <v>张以华</v>
      </c>
      <c r="E575" s="14" t="s">
        <v>1303</v>
      </c>
      <c r="F575" s="14">
        <v>64</v>
      </c>
      <c r="G575" s="14" t="s">
        <v>1279</v>
      </c>
      <c r="H575" s="14" t="s">
        <v>1288</v>
      </c>
      <c r="I575" s="14">
        <v>36</v>
      </c>
      <c r="J575" s="18">
        <v>19</v>
      </c>
      <c r="K575" s="18">
        <v>684</v>
      </c>
    </row>
    <row r="576" s="3" customFormat="1" ht="14.25" customHeight="1" spans="1:11">
      <c r="A576" s="13">
        <f t="shared" si="8"/>
        <v>573</v>
      </c>
      <c r="B576" s="14" t="str">
        <f>VLOOKUP(A:A,'[2]月在岗人员（原表）'!A:B,2,FALSE)</f>
        <v>博山镇</v>
      </c>
      <c r="C576" s="14" t="str">
        <f>VLOOKUP(A:A,'[2]月在岗人员（原表）'!A:C,3,FALSE)</f>
        <v>郭庄西村</v>
      </c>
      <c r="D576" s="14" t="str">
        <f>VLOOKUP(A:A,'[2]月在岗人员（原表）'!A:D,4,FALSE)</f>
        <v>王文娟</v>
      </c>
      <c r="E576" s="14" t="s">
        <v>372</v>
      </c>
      <c r="F576" s="14">
        <v>55</v>
      </c>
      <c r="G576" s="14" t="s">
        <v>1279</v>
      </c>
      <c r="H576" s="14" t="s">
        <v>1274</v>
      </c>
      <c r="I576" s="14">
        <v>36</v>
      </c>
      <c r="J576" s="18">
        <v>19</v>
      </c>
      <c r="K576" s="18">
        <v>684</v>
      </c>
    </row>
    <row r="577" s="3" customFormat="1" ht="14.25" customHeight="1" spans="1:11">
      <c r="A577" s="13">
        <f t="shared" si="8"/>
        <v>574</v>
      </c>
      <c r="B577" s="14" t="str">
        <f>VLOOKUP(A:A,'[2]月在岗人员（原表）'!A:B,2,FALSE)</f>
        <v>博山镇</v>
      </c>
      <c r="C577" s="14" t="str">
        <f>VLOOKUP(A:A,'[2]月在岗人员（原表）'!A:C,3,FALSE)</f>
        <v>郭庄西村</v>
      </c>
      <c r="D577" s="14" t="str">
        <f>VLOOKUP(A:A,'[2]月在岗人员（原表）'!A:D,4,FALSE)</f>
        <v>杨顺英</v>
      </c>
      <c r="E577" s="14" t="s">
        <v>1533</v>
      </c>
      <c r="F577" s="14">
        <v>61</v>
      </c>
      <c r="G577" s="14" t="s">
        <v>1279</v>
      </c>
      <c r="H577" s="14" t="s">
        <v>1274</v>
      </c>
      <c r="I577" s="14">
        <v>36</v>
      </c>
      <c r="J577" s="18">
        <v>19</v>
      </c>
      <c r="K577" s="18">
        <v>684</v>
      </c>
    </row>
    <row r="578" s="3" customFormat="1" ht="14.25" customHeight="1" spans="1:11">
      <c r="A578" s="13">
        <f t="shared" si="8"/>
        <v>575</v>
      </c>
      <c r="B578" s="14" t="str">
        <f>VLOOKUP(A:A,'[2]月在岗人员（原表）'!A:B,2,FALSE)</f>
        <v>博山镇</v>
      </c>
      <c r="C578" s="14" t="str">
        <f>VLOOKUP(A:A,'[2]月在岗人员（原表）'!A:C,3,FALSE)</f>
        <v>洪山口村</v>
      </c>
      <c r="D578" s="14" t="str">
        <f>VLOOKUP(A:A,'[2]月在岗人员（原表）'!A:D,4,FALSE)</f>
        <v>翟怀德</v>
      </c>
      <c r="E578" s="14" t="s">
        <v>1541</v>
      </c>
      <c r="F578" s="14">
        <v>61</v>
      </c>
      <c r="G578" s="14" t="s">
        <v>1273</v>
      </c>
      <c r="H578" s="14" t="s">
        <v>1300</v>
      </c>
      <c r="I578" s="14">
        <v>36</v>
      </c>
      <c r="J578" s="18">
        <v>19</v>
      </c>
      <c r="K578" s="18">
        <v>684</v>
      </c>
    </row>
    <row r="579" s="3" customFormat="1" ht="14.25" customHeight="1" spans="1:11">
      <c r="A579" s="13">
        <f t="shared" si="8"/>
        <v>576</v>
      </c>
      <c r="B579" s="14" t="str">
        <f>VLOOKUP(A:A,'[2]月在岗人员（原表）'!A:B,2,FALSE)</f>
        <v>博山镇</v>
      </c>
      <c r="C579" s="14" t="str">
        <f>VLOOKUP(A:A,'[2]月在岗人员（原表）'!A:C,3,FALSE)</f>
        <v>洪山口村</v>
      </c>
      <c r="D579" s="14" t="str">
        <f>VLOOKUP(A:A,'[2]月在岗人员（原表）'!A:D,4,FALSE)</f>
        <v>翟所忠</v>
      </c>
      <c r="E579" s="14" t="s">
        <v>1542</v>
      </c>
      <c r="F579" s="14">
        <v>59</v>
      </c>
      <c r="G579" s="14" t="s">
        <v>1273</v>
      </c>
      <c r="H579" s="14" t="s">
        <v>1285</v>
      </c>
      <c r="I579" s="14">
        <v>36</v>
      </c>
      <c r="J579" s="18">
        <v>19</v>
      </c>
      <c r="K579" s="18">
        <v>684</v>
      </c>
    </row>
    <row r="580" s="3" customFormat="1" ht="14.25" customHeight="1" spans="1:11">
      <c r="A580" s="13">
        <f t="shared" ref="A580:A643" si="9">ROW()-3</f>
        <v>577</v>
      </c>
      <c r="B580" s="14" t="str">
        <f>VLOOKUP(A:A,'[2]月在岗人员（原表）'!A:B,2,FALSE)</f>
        <v>博山镇</v>
      </c>
      <c r="C580" s="14" t="str">
        <f>VLOOKUP(A:A,'[2]月在岗人员（原表）'!A:C,3,FALSE)</f>
        <v>洪山口村</v>
      </c>
      <c r="D580" s="14" t="str">
        <f>VLOOKUP(A:A,'[2]月在岗人员（原表）'!A:D,4,FALSE)</f>
        <v>翟层德</v>
      </c>
      <c r="E580" s="14" t="s">
        <v>1297</v>
      </c>
      <c r="F580" s="14">
        <v>60</v>
      </c>
      <c r="G580" s="14" t="s">
        <v>1273</v>
      </c>
      <c r="H580" s="14" t="s">
        <v>1281</v>
      </c>
      <c r="I580" s="14">
        <v>36</v>
      </c>
      <c r="J580" s="18">
        <v>19</v>
      </c>
      <c r="K580" s="18">
        <v>684</v>
      </c>
    </row>
    <row r="581" s="3" customFormat="1" ht="14.25" customHeight="1" spans="1:11">
      <c r="A581" s="13">
        <f t="shared" si="9"/>
        <v>578</v>
      </c>
      <c r="B581" s="14" t="str">
        <f>VLOOKUP(A:A,'[2]月在岗人员（原表）'!A:B,2,FALSE)</f>
        <v>博山镇</v>
      </c>
      <c r="C581" s="14" t="str">
        <f>VLOOKUP(A:A,'[2]月在岗人员（原表）'!A:C,3,FALSE)</f>
        <v>洪山口村</v>
      </c>
      <c r="D581" s="14" t="str">
        <f>VLOOKUP(A:A,'[2]月在岗人员（原表）'!A:D,4,FALSE)</f>
        <v>翟丕新</v>
      </c>
      <c r="E581" s="14" t="s">
        <v>1298</v>
      </c>
      <c r="F581" s="14">
        <v>55</v>
      </c>
      <c r="G581" s="14" t="s">
        <v>1273</v>
      </c>
      <c r="H581" s="14" t="s">
        <v>1274</v>
      </c>
      <c r="I581" s="14">
        <v>36</v>
      </c>
      <c r="J581" s="18">
        <v>19</v>
      </c>
      <c r="K581" s="18">
        <v>684</v>
      </c>
    </row>
    <row r="582" s="3" customFormat="1" ht="14.25" customHeight="1" spans="1:11">
      <c r="A582" s="13">
        <f t="shared" si="9"/>
        <v>579</v>
      </c>
      <c r="B582" s="14" t="str">
        <f>VLOOKUP(A:A,'[2]月在岗人员（原表）'!A:B,2,FALSE)</f>
        <v>博山镇</v>
      </c>
      <c r="C582" s="14" t="str">
        <f>VLOOKUP(A:A,'[2]月在岗人员（原表）'!A:C,3,FALSE)</f>
        <v>洪山口村</v>
      </c>
      <c r="D582" s="14" t="str">
        <f>VLOOKUP(A:A,'[2]月在岗人员（原表）'!A:D,4,FALSE)</f>
        <v>翟轩厚</v>
      </c>
      <c r="E582" s="14" t="s">
        <v>1296</v>
      </c>
      <c r="F582" s="14">
        <v>59</v>
      </c>
      <c r="G582" s="14" t="s">
        <v>1273</v>
      </c>
      <c r="H582" s="14" t="s">
        <v>1274</v>
      </c>
      <c r="I582" s="14">
        <v>36</v>
      </c>
      <c r="J582" s="18">
        <v>19</v>
      </c>
      <c r="K582" s="18">
        <v>684</v>
      </c>
    </row>
    <row r="583" s="3" customFormat="1" ht="14.25" customHeight="1" spans="1:11">
      <c r="A583" s="13">
        <f t="shared" si="9"/>
        <v>580</v>
      </c>
      <c r="B583" s="14" t="str">
        <f>VLOOKUP(A:A,'[2]月在岗人员（原表）'!A:B,2,FALSE)</f>
        <v>博山镇</v>
      </c>
      <c r="C583" s="14" t="str">
        <f>VLOOKUP(A:A,'[2]月在岗人员（原表）'!A:C,3,FALSE)</f>
        <v>洪山口村</v>
      </c>
      <c r="D583" s="14" t="str">
        <f>VLOOKUP(A:A,'[2]月在岗人员（原表）'!A:D,4,FALSE)</f>
        <v>黄志红</v>
      </c>
      <c r="E583" s="14" t="s">
        <v>1543</v>
      </c>
      <c r="F583" s="14">
        <v>61</v>
      </c>
      <c r="G583" s="14" t="s">
        <v>1279</v>
      </c>
      <c r="H583" s="14" t="s">
        <v>1281</v>
      </c>
      <c r="I583" s="14">
        <v>36</v>
      </c>
      <c r="J583" s="18">
        <v>19</v>
      </c>
      <c r="K583" s="18">
        <v>684</v>
      </c>
    </row>
    <row r="584" s="3" customFormat="1" ht="14.25" customHeight="1" spans="1:11">
      <c r="A584" s="13">
        <f t="shared" si="9"/>
        <v>581</v>
      </c>
      <c r="B584" s="14" t="str">
        <f>VLOOKUP(A:A,'[2]月在岗人员（原表）'!A:B,2,FALSE)</f>
        <v>博山镇</v>
      </c>
      <c r="C584" s="14" t="str">
        <f>VLOOKUP(A:A,'[2]月在岗人员（原表）'!A:C,3,FALSE)</f>
        <v>洪山口村</v>
      </c>
      <c r="D584" s="14" t="str">
        <f>VLOOKUP(A:A,'[2]月在岗人员（原表）'!A:D,4,FALSE)</f>
        <v>尹霞</v>
      </c>
      <c r="E584" s="14" t="s">
        <v>1544</v>
      </c>
      <c r="F584" s="14">
        <v>58</v>
      </c>
      <c r="G584" s="14" t="s">
        <v>1279</v>
      </c>
      <c r="H584" s="14" t="s">
        <v>1276</v>
      </c>
      <c r="I584" s="14">
        <v>36</v>
      </c>
      <c r="J584" s="18">
        <v>19</v>
      </c>
      <c r="K584" s="18">
        <v>684</v>
      </c>
    </row>
    <row r="585" s="3" customFormat="1" ht="14.25" customHeight="1" spans="1:11">
      <c r="A585" s="13">
        <f t="shared" si="9"/>
        <v>582</v>
      </c>
      <c r="B585" s="14" t="str">
        <f>VLOOKUP(A:A,'[2]月在岗人员（原表）'!A:B,2,FALSE)</f>
        <v>博山镇</v>
      </c>
      <c r="C585" s="14" t="str">
        <f>VLOOKUP(A:A,'[2]月在岗人员（原表）'!A:C,3,FALSE)</f>
        <v>洪山口村</v>
      </c>
      <c r="D585" s="14" t="str">
        <f>VLOOKUP(A:A,'[2]月在岗人员（原表）'!A:D,4,FALSE)</f>
        <v>翟靖雯</v>
      </c>
      <c r="E585" s="14" t="s">
        <v>1306</v>
      </c>
      <c r="F585" s="14">
        <v>54</v>
      </c>
      <c r="G585" s="14" t="s">
        <v>1279</v>
      </c>
      <c r="H585" s="14" t="s">
        <v>1288</v>
      </c>
      <c r="I585" s="14">
        <v>36</v>
      </c>
      <c r="J585" s="18">
        <v>19</v>
      </c>
      <c r="K585" s="18">
        <v>684</v>
      </c>
    </row>
    <row r="586" s="3" customFormat="1" ht="14.25" customHeight="1" spans="1:11">
      <c r="A586" s="13">
        <f t="shared" si="9"/>
        <v>583</v>
      </c>
      <c r="B586" s="14" t="str">
        <f>VLOOKUP(A:A,'[2]月在岗人员（原表）'!A:B,2,FALSE)</f>
        <v>博山镇</v>
      </c>
      <c r="C586" s="14" t="str">
        <f>VLOOKUP(A:A,'[2]月在岗人员（原表）'!A:C,3,FALSE)</f>
        <v>洪山口村</v>
      </c>
      <c r="D586" s="14" t="str">
        <f>VLOOKUP(A:A,'[2]月在岗人员（原表）'!A:D,4,FALSE)</f>
        <v>邵学萍</v>
      </c>
      <c r="E586" s="14" t="s">
        <v>1545</v>
      </c>
      <c r="F586" s="14">
        <v>54</v>
      </c>
      <c r="G586" s="14" t="s">
        <v>1279</v>
      </c>
      <c r="H586" s="14" t="s">
        <v>1285</v>
      </c>
      <c r="I586" s="14">
        <v>36</v>
      </c>
      <c r="J586" s="18">
        <v>19</v>
      </c>
      <c r="K586" s="18">
        <v>684</v>
      </c>
    </row>
    <row r="587" s="3" customFormat="1" ht="14.25" customHeight="1" spans="1:11">
      <c r="A587" s="13">
        <f t="shared" si="9"/>
        <v>584</v>
      </c>
      <c r="B587" s="14" t="str">
        <f>VLOOKUP(A:A,'[2]月在岗人员（原表）'!A:B,2,FALSE)</f>
        <v>博山镇</v>
      </c>
      <c r="C587" s="14" t="str">
        <f>VLOOKUP(A:A,'[2]月在岗人员（原表）'!A:C,3,FALSE)</f>
        <v>井峪村</v>
      </c>
      <c r="D587" s="14" t="str">
        <f>VLOOKUP(A:A,'[2]月在岗人员（原表）'!A:D,4,FALSE)</f>
        <v>李昌山</v>
      </c>
      <c r="E587" s="14" t="s">
        <v>1527</v>
      </c>
      <c r="F587" s="14">
        <v>61</v>
      </c>
      <c r="G587" s="14" t="s">
        <v>1273</v>
      </c>
      <c r="H587" s="14" t="s">
        <v>1276</v>
      </c>
      <c r="I587" s="14">
        <v>36</v>
      </c>
      <c r="J587" s="18">
        <v>19</v>
      </c>
      <c r="K587" s="18">
        <v>684</v>
      </c>
    </row>
    <row r="588" s="3" customFormat="1" ht="14.25" customHeight="1" spans="1:11">
      <c r="A588" s="13">
        <f t="shared" si="9"/>
        <v>585</v>
      </c>
      <c r="B588" s="14" t="str">
        <f>VLOOKUP(A:A,'[2]月在岗人员（原表）'!A:B,2,FALSE)</f>
        <v>博山镇</v>
      </c>
      <c r="C588" s="14" t="str">
        <f>VLOOKUP(A:A,'[2]月在岗人员（原表）'!A:C,3,FALSE)</f>
        <v>井峪村</v>
      </c>
      <c r="D588" s="14" t="str">
        <f>VLOOKUP(A:A,'[2]月在岗人员（原表）'!A:D,4,FALSE)</f>
        <v>李向乐</v>
      </c>
      <c r="E588" s="14" t="s">
        <v>1546</v>
      </c>
      <c r="F588" s="14">
        <v>58</v>
      </c>
      <c r="G588" s="14" t="s">
        <v>1273</v>
      </c>
      <c r="H588" s="14" t="s">
        <v>1274</v>
      </c>
      <c r="I588" s="14">
        <v>36</v>
      </c>
      <c r="J588" s="18">
        <v>19</v>
      </c>
      <c r="K588" s="18">
        <v>684</v>
      </c>
    </row>
    <row r="589" s="3" customFormat="1" ht="14.25" customHeight="1" spans="1:11">
      <c r="A589" s="13">
        <f t="shared" si="9"/>
        <v>586</v>
      </c>
      <c r="B589" s="14" t="str">
        <f>VLOOKUP(A:A,'[2]月在岗人员（原表）'!A:B,2,FALSE)</f>
        <v>博山镇</v>
      </c>
      <c r="C589" s="14" t="str">
        <f>VLOOKUP(A:A,'[2]月在岗人员（原表）'!A:C,3,FALSE)</f>
        <v>井峪村</v>
      </c>
      <c r="D589" s="14" t="str">
        <f>VLOOKUP(A:A,'[2]月在岗人员（原表）'!A:D,4,FALSE)</f>
        <v>王长士</v>
      </c>
      <c r="E589" s="14" t="s">
        <v>974</v>
      </c>
      <c r="F589" s="14">
        <v>56</v>
      </c>
      <c r="G589" s="14" t="s">
        <v>1273</v>
      </c>
      <c r="H589" s="14" t="s">
        <v>1274</v>
      </c>
      <c r="I589" s="14">
        <v>36</v>
      </c>
      <c r="J589" s="18">
        <v>19</v>
      </c>
      <c r="K589" s="18">
        <v>684</v>
      </c>
    </row>
    <row r="590" s="3" customFormat="1" ht="14.25" customHeight="1" spans="1:11">
      <c r="A590" s="13">
        <f t="shared" si="9"/>
        <v>587</v>
      </c>
      <c r="B590" s="14" t="str">
        <f>VLOOKUP(A:A,'[2]月在岗人员（原表）'!A:B,2,FALSE)</f>
        <v>博山镇</v>
      </c>
      <c r="C590" s="14" t="str">
        <f>VLOOKUP(A:A,'[2]月在岗人员（原表）'!A:C,3,FALSE)</f>
        <v>刘家台村</v>
      </c>
      <c r="D590" s="14" t="str">
        <f>VLOOKUP(A:A,'[2]月在岗人员（原表）'!A:D,4,FALSE)</f>
        <v>刘持祥</v>
      </c>
      <c r="E590" s="14" t="s">
        <v>1547</v>
      </c>
      <c r="F590" s="14">
        <v>60</v>
      </c>
      <c r="G590" s="14" t="s">
        <v>1273</v>
      </c>
      <c r="H590" s="14" t="s">
        <v>1281</v>
      </c>
      <c r="I590" s="14">
        <v>36</v>
      </c>
      <c r="J590" s="18">
        <v>19</v>
      </c>
      <c r="K590" s="18">
        <v>684</v>
      </c>
    </row>
    <row r="591" s="3" customFormat="1" ht="14.25" customHeight="1" spans="1:11">
      <c r="A591" s="13">
        <f t="shared" si="9"/>
        <v>588</v>
      </c>
      <c r="B591" s="14" t="str">
        <f>VLOOKUP(A:A,'[2]月在岗人员（原表）'!A:B,2,FALSE)</f>
        <v>博山镇</v>
      </c>
      <c r="C591" s="14" t="str">
        <f>VLOOKUP(A:A,'[2]月在岗人员（原表）'!A:C,3,FALSE)</f>
        <v>刘家台村</v>
      </c>
      <c r="D591" s="14" t="str">
        <f>VLOOKUP(A:A,'[2]月在岗人员（原表）'!A:D,4,FALSE)</f>
        <v>谢加胜</v>
      </c>
      <c r="E591" s="14" t="s">
        <v>1548</v>
      </c>
      <c r="F591" s="14">
        <v>60</v>
      </c>
      <c r="G591" s="14" t="s">
        <v>1273</v>
      </c>
      <c r="H591" s="14" t="s">
        <v>1274</v>
      </c>
      <c r="I591" s="14">
        <v>36</v>
      </c>
      <c r="J591" s="18">
        <v>19</v>
      </c>
      <c r="K591" s="18">
        <v>684</v>
      </c>
    </row>
    <row r="592" s="3" customFormat="1" ht="14.25" customHeight="1" spans="1:11">
      <c r="A592" s="13">
        <f t="shared" si="9"/>
        <v>589</v>
      </c>
      <c r="B592" s="14" t="str">
        <f>VLOOKUP(A:A,'[2]月在岗人员（原表）'!A:B,2,FALSE)</f>
        <v>博山镇</v>
      </c>
      <c r="C592" s="14" t="str">
        <f>VLOOKUP(A:A,'[2]月在岗人员（原表）'!A:C,3,FALSE)</f>
        <v>刘家台村</v>
      </c>
      <c r="D592" s="14" t="str">
        <f>VLOOKUP(A:A,'[2]月在岗人员（原表）'!A:D,4,FALSE)</f>
        <v>马传云</v>
      </c>
      <c r="E592" s="14" t="s">
        <v>1549</v>
      </c>
      <c r="F592" s="14">
        <v>63</v>
      </c>
      <c r="G592" s="14" t="s">
        <v>1279</v>
      </c>
      <c r="H592" s="14" t="s">
        <v>1285</v>
      </c>
      <c r="I592" s="14">
        <v>36</v>
      </c>
      <c r="J592" s="18">
        <v>19</v>
      </c>
      <c r="K592" s="18">
        <v>684</v>
      </c>
    </row>
    <row r="593" s="3" customFormat="1" ht="14.25" customHeight="1" spans="1:11">
      <c r="A593" s="13">
        <f t="shared" si="9"/>
        <v>590</v>
      </c>
      <c r="B593" s="14" t="str">
        <f>VLOOKUP(A:A,'[2]月在岗人员（原表）'!A:B,2,FALSE)</f>
        <v>博山镇</v>
      </c>
      <c r="C593" s="14" t="str">
        <f>VLOOKUP(A:A,'[2]月在岗人员（原表）'!A:C,3,FALSE)</f>
        <v>马家沟村</v>
      </c>
      <c r="D593" s="14" t="str">
        <f>VLOOKUP(A:A,'[2]月在岗人员（原表）'!A:D,4,FALSE)</f>
        <v>谢孔军</v>
      </c>
      <c r="E593" s="14" t="s">
        <v>1550</v>
      </c>
      <c r="F593" s="14">
        <v>64</v>
      </c>
      <c r="G593" s="14" t="s">
        <v>1273</v>
      </c>
      <c r="H593" s="14" t="s">
        <v>1276</v>
      </c>
      <c r="I593" s="14">
        <v>36</v>
      </c>
      <c r="J593" s="18">
        <v>19</v>
      </c>
      <c r="K593" s="18">
        <v>684</v>
      </c>
    </row>
    <row r="594" s="3" customFormat="1" ht="14.25" customHeight="1" spans="1:11">
      <c r="A594" s="13">
        <f t="shared" si="9"/>
        <v>591</v>
      </c>
      <c r="B594" s="14" t="str">
        <f>VLOOKUP(A:A,'[2]月在岗人员（原表）'!A:B,2,FALSE)</f>
        <v>博山镇</v>
      </c>
      <c r="C594" s="14" t="str">
        <f>VLOOKUP(A:A,'[2]月在岗人员（原表）'!A:C,3,FALSE)</f>
        <v>马家沟村</v>
      </c>
      <c r="D594" s="14" t="str">
        <f>VLOOKUP(A:A,'[2]月在岗人员（原表）'!A:D,4,FALSE)</f>
        <v>谢加青</v>
      </c>
      <c r="E594" s="14" t="s">
        <v>1551</v>
      </c>
      <c r="F594" s="14">
        <v>63</v>
      </c>
      <c r="G594" s="14" t="s">
        <v>1273</v>
      </c>
      <c r="H594" s="14" t="s">
        <v>1281</v>
      </c>
      <c r="I594" s="14">
        <v>36</v>
      </c>
      <c r="J594" s="18">
        <v>19</v>
      </c>
      <c r="K594" s="18">
        <v>684</v>
      </c>
    </row>
    <row r="595" s="3" customFormat="1" ht="14.25" customHeight="1" spans="1:11">
      <c r="A595" s="13">
        <f t="shared" si="9"/>
        <v>592</v>
      </c>
      <c r="B595" s="14" t="str">
        <f>VLOOKUP(A:A,'[2]月在岗人员（原表）'!A:B,2,FALSE)</f>
        <v>博山镇</v>
      </c>
      <c r="C595" s="14" t="str">
        <f>VLOOKUP(A:A,'[2]月在岗人员（原表）'!A:C,3,FALSE)</f>
        <v>马家沟村</v>
      </c>
      <c r="D595" s="14" t="str">
        <f>VLOOKUP(A:A,'[2]月在岗人员（原表）'!A:D,4,FALSE)</f>
        <v>唐冬兰</v>
      </c>
      <c r="E595" s="14" t="s">
        <v>1552</v>
      </c>
      <c r="F595" s="14">
        <v>61</v>
      </c>
      <c r="G595" s="14" t="s">
        <v>1279</v>
      </c>
      <c r="H595" s="14" t="s">
        <v>1274</v>
      </c>
      <c r="I595" s="14">
        <v>36</v>
      </c>
      <c r="J595" s="18">
        <v>19</v>
      </c>
      <c r="K595" s="18">
        <v>684</v>
      </c>
    </row>
    <row r="596" s="3" customFormat="1" ht="14.25" customHeight="1" spans="1:11">
      <c r="A596" s="13">
        <f t="shared" si="9"/>
        <v>593</v>
      </c>
      <c r="B596" s="14" t="str">
        <f>VLOOKUP(A:A,'[2]月在岗人员（原表）'!A:B,2,FALSE)</f>
        <v>博山镇</v>
      </c>
      <c r="C596" s="14" t="str">
        <f>VLOOKUP(A:A,'[2]月在岗人员（原表）'!A:C,3,FALSE)</f>
        <v>南邢村</v>
      </c>
      <c r="D596" s="14" t="str">
        <f>VLOOKUP(A:A,'[2]月在岗人员（原表）'!A:D,4,FALSE)</f>
        <v>谢凤梅</v>
      </c>
      <c r="E596" s="14" t="s">
        <v>1553</v>
      </c>
      <c r="F596" s="14">
        <v>57</v>
      </c>
      <c r="G596" s="14" t="s">
        <v>1279</v>
      </c>
      <c r="H596" s="14" t="s">
        <v>1274</v>
      </c>
      <c r="I596" s="14">
        <v>36</v>
      </c>
      <c r="J596" s="18">
        <v>19</v>
      </c>
      <c r="K596" s="18">
        <v>684</v>
      </c>
    </row>
    <row r="597" s="3" customFormat="1" ht="14.25" customHeight="1" spans="1:11">
      <c r="A597" s="13">
        <f t="shared" si="9"/>
        <v>594</v>
      </c>
      <c r="B597" s="14" t="str">
        <f>VLOOKUP(A:A,'[2]月在岗人员（原表）'!A:B,2,FALSE)</f>
        <v>博山镇</v>
      </c>
      <c r="C597" s="14" t="str">
        <f>VLOOKUP(A:A,'[2]月在岗人员（原表）'!A:C,3,FALSE)</f>
        <v>南邢村</v>
      </c>
      <c r="D597" s="14" t="str">
        <f>VLOOKUP(A:A,'[2]月在岗人员（原表）'!A:D,4,FALSE)</f>
        <v>孙历</v>
      </c>
      <c r="E597" s="14" t="s">
        <v>1554</v>
      </c>
      <c r="F597" s="14">
        <v>65</v>
      </c>
      <c r="G597" s="14" t="s">
        <v>1273</v>
      </c>
      <c r="H597" s="14" t="s">
        <v>1276</v>
      </c>
      <c r="I597" s="14">
        <v>36</v>
      </c>
      <c r="J597" s="18">
        <v>19</v>
      </c>
      <c r="K597" s="18">
        <v>684</v>
      </c>
    </row>
    <row r="598" s="3" customFormat="1" ht="14.25" customHeight="1" spans="1:11">
      <c r="A598" s="13">
        <f t="shared" si="9"/>
        <v>595</v>
      </c>
      <c r="B598" s="14" t="str">
        <f>VLOOKUP(A:A,'[2]月在岗人员（原表）'!A:B,2,FALSE)</f>
        <v>博山镇</v>
      </c>
      <c r="C598" s="14" t="str">
        <f>VLOOKUP(A:A,'[2]月在岗人员（原表）'!A:C,3,FALSE)</f>
        <v>上结村</v>
      </c>
      <c r="D598" s="14" t="str">
        <f>VLOOKUP(A:A,'[2]月在岗人员（原表）'!A:D,4,FALSE)</f>
        <v>翟桂红</v>
      </c>
      <c r="E598" s="14" t="s">
        <v>1533</v>
      </c>
      <c r="F598" s="14">
        <v>59</v>
      </c>
      <c r="G598" s="14" t="s">
        <v>1279</v>
      </c>
      <c r="H598" s="14" t="s">
        <v>1274</v>
      </c>
      <c r="I598" s="14">
        <v>36</v>
      </c>
      <c r="J598" s="18">
        <v>19</v>
      </c>
      <c r="K598" s="18">
        <v>684</v>
      </c>
    </row>
    <row r="599" s="3" customFormat="1" ht="14.25" customHeight="1" spans="1:11">
      <c r="A599" s="13">
        <f t="shared" si="9"/>
        <v>596</v>
      </c>
      <c r="B599" s="14" t="str">
        <f>VLOOKUP(A:A,'[2]月在岗人员（原表）'!A:B,2,FALSE)</f>
        <v>博山镇</v>
      </c>
      <c r="C599" s="14" t="str">
        <f>VLOOKUP(A:A,'[2]月在岗人员（原表）'!A:C,3,FALSE)</f>
        <v>上结村</v>
      </c>
      <c r="D599" s="14" t="str">
        <f>VLOOKUP(A:A,'[2]月在岗人员（原表）'!A:D,4,FALSE)</f>
        <v>谢爱花</v>
      </c>
      <c r="E599" s="14" t="s">
        <v>1555</v>
      </c>
      <c r="F599" s="14">
        <v>60</v>
      </c>
      <c r="G599" s="14" t="s">
        <v>1279</v>
      </c>
      <c r="H599" s="14" t="s">
        <v>1300</v>
      </c>
      <c r="I599" s="14">
        <v>36</v>
      </c>
      <c r="J599" s="18">
        <v>19</v>
      </c>
      <c r="K599" s="18">
        <v>684</v>
      </c>
    </row>
    <row r="600" s="3" customFormat="1" ht="14.25" customHeight="1" spans="1:11">
      <c r="A600" s="13">
        <f t="shared" si="9"/>
        <v>597</v>
      </c>
      <c r="B600" s="14" t="str">
        <f>VLOOKUP(A:A,'[2]月在岗人员（原表）'!A:B,2,FALSE)</f>
        <v>博山镇</v>
      </c>
      <c r="C600" s="14" t="str">
        <f>VLOOKUP(A:A,'[2]月在岗人员（原表）'!A:C,3,FALSE)</f>
        <v>上结村</v>
      </c>
      <c r="D600" s="14" t="str">
        <f>VLOOKUP(A:A,'[2]月在岗人员（原表）'!A:D,4,FALSE)</f>
        <v>闫永红</v>
      </c>
      <c r="E600" s="14" t="s">
        <v>1556</v>
      </c>
      <c r="F600" s="14">
        <v>56</v>
      </c>
      <c r="G600" s="14" t="s">
        <v>1273</v>
      </c>
      <c r="H600" s="14" t="s">
        <v>1281</v>
      </c>
      <c r="I600" s="14">
        <v>36</v>
      </c>
      <c r="J600" s="18">
        <v>19</v>
      </c>
      <c r="K600" s="18">
        <v>684</v>
      </c>
    </row>
    <row r="601" s="3" customFormat="1" ht="14.25" customHeight="1" spans="1:11">
      <c r="A601" s="13">
        <f t="shared" si="9"/>
        <v>598</v>
      </c>
      <c r="B601" s="14" t="str">
        <f>VLOOKUP(A:A,'[2]月在岗人员（原表）'!A:B,2,FALSE)</f>
        <v>博山镇</v>
      </c>
      <c r="C601" s="14" t="str">
        <f>VLOOKUP(A:A,'[2]月在岗人员（原表）'!A:C,3,FALSE)</f>
        <v>上结村</v>
      </c>
      <c r="D601" s="14" t="str">
        <f>VLOOKUP(A:A,'[2]月在岗人员（原表）'!A:D,4,FALSE)</f>
        <v>朱宗良</v>
      </c>
      <c r="E601" s="14" t="s">
        <v>1557</v>
      </c>
      <c r="F601" s="14">
        <v>64</v>
      </c>
      <c r="G601" s="14" t="s">
        <v>1273</v>
      </c>
      <c r="H601" s="14" t="s">
        <v>1274</v>
      </c>
      <c r="I601" s="14">
        <v>36</v>
      </c>
      <c r="J601" s="18">
        <v>19</v>
      </c>
      <c r="K601" s="18">
        <v>684</v>
      </c>
    </row>
    <row r="602" s="3" customFormat="1" ht="14.25" customHeight="1" spans="1:11">
      <c r="A602" s="13">
        <f t="shared" si="9"/>
        <v>599</v>
      </c>
      <c r="B602" s="14" t="str">
        <f>VLOOKUP(A:A,'[2]月在岗人员（原表）'!A:B,2,FALSE)</f>
        <v>博山镇</v>
      </c>
      <c r="C602" s="14" t="str">
        <f>VLOOKUP(A:A,'[2]月在岗人员（原表）'!A:C,3,FALSE)</f>
        <v>上结村</v>
      </c>
      <c r="D602" s="14" t="str">
        <f>VLOOKUP(A:A,'[2]月在岗人员（原表）'!A:D,4,FALSE)</f>
        <v>国承传</v>
      </c>
      <c r="E602" s="14" t="s">
        <v>1558</v>
      </c>
      <c r="F602" s="14">
        <v>57</v>
      </c>
      <c r="G602" s="14" t="s">
        <v>1273</v>
      </c>
      <c r="H602" s="14" t="s">
        <v>1276</v>
      </c>
      <c r="I602" s="14">
        <v>36</v>
      </c>
      <c r="J602" s="18">
        <v>19</v>
      </c>
      <c r="K602" s="18">
        <v>684</v>
      </c>
    </row>
    <row r="603" s="3" customFormat="1" ht="14.25" customHeight="1" spans="1:11">
      <c r="A603" s="13">
        <f t="shared" si="9"/>
        <v>600</v>
      </c>
      <c r="B603" s="14" t="str">
        <f>VLOOKUP(A:A,'[2]月在岗人员（原表）'!A:B,2,FALSE)</f>
        <v>博山镇</v>
      </c>
      <c r="C603" s="14" t="str">
        <f>VLOOKUP(A:A,'[2]月在岗人员（原表）'!A:C,3,FALSE)</f>
        <v>上瓦泉村</v>
      </c>
      <c r="D603" s="14" t="str">
        <f>VLOOKUP(A:A,'[2]月在岗人员（原表）'!A:D,4,FALSE)</f>
        <v>刘家市</v>
      </c>
      <c r="E603" s="14" t="s">
        <v>1527</v>
      </c>
      <c r="F603" s="14">
        <v>64</v>
      </c>
      <c r="G603" s="14" t="s">
        <v>1273</v>
      </c>
      <c r="H603" s="14" t="s">
        <v>1285</v>
      </c>
      <c r="I603" s="14">
        <v>36</v>
      </c>
      <c r="J603" s="18">
        <v>19</v>
      </c>
      <c r="K603" s="18">
        <v>684</v>
      </c>
    </row>
    <row r="604" s="3" customFormat="1" ht="14.25" customHeight="1" spans="1:11">
      <c r="A604" s="13">
        <f t="shared" si="9"/>
        <v>601</v>
      </c>
      <c r="B604" s="14" t="str">
        <f>VLOOKUP(A:A,'[2]月在岗人员（原表）'!A:B,2,FALSE)</f>
        <v>博山镇</v>
      </c>
      <c r="C604" s="14" t="str">
        <f>VLOOKUP(A:A,'[2]月在岗人员（原表）'!A:C,3,FALSE)</f>
        <v>上瓦泉村</v>
      </c>
      <c r="D604" s="14" t="str">
        <f>VLOOKUP(A:A,'[2]月在岗人员（原表）'!A:D,4,FALSE)</f>
        <v>王家华</v>
      </c>
      <c r="E604" s="14" t="s">
        <v>136</v>
      </c>
      <c r="F604" s="14">
        <v>58</v>
      </c>
      <c r="G604" s="14" t="s">
        <v>1273</v>
      </c>
      <c r="H604" s="14" t="s">
        <v>1276</v>
      </c>
      <c r="I604" s="14">
        <v>36</v>
      </c>
      <c r="J604" s="18">
        <v>19</v>
      </c>
      <c r="K604" s="18">
        <v>684</v>
      </c>
    </row>
    <row r="605" s="3" customFormat="1" ht="14.25" customHeight="1" spans="1:11">
      <c r="A605" s="13">
        <f t="shared" si="9"/>
        <v>602</v>
      </c>
      <c r="B605" s="14" t="str">
        <f>VLOOKUP(A:A,'[2]月在岗人员（原表）'!A:B,2,FALSE)</f>
        <v>博山镇</v>
      </c>
      <c r="C605" s="14" t="str">
        <f>VLOOKUP(A:A,'[2]月在岗人员（原表）'!A:C,3,FALSE)</f>
        <v>上瓦泉村</v>
      </c>
      <c r="D605" s="14" t="str">
        <f>VLOOKUP(A:A,'[2]月在岗人员（原表）'!A:D,4,FALSE)</f>
        <v>刘世光</v>
      </c>
      <c r="E605" s="14" t="s">
        <v>1559</v>
      </c>
      <c r="F605" s="14">
        <v>64</v>
      </c>
      <c r="G605" s="14" t="s">
        <v>1273</v>
      </c>
      <c r="H605" s="14" t="s">
        <v>1281</v>
      </c>
      <c r="I605" s="14">
        <v>36</v>
      </c>
      <c r="J605" s="18">
        <v>19</v>
      </c>
      <c r="K605" s="18">
        <v>684</v>
      </c>
    </row>
    <row r="606" s="3" customFormat="1" ht="14.25" customHeight="1" spans="1:11">
      <c r="A606" s="13">
        <f t="shared" si="9"/>
        <v>603</v>
      </c>
      <c r="B606" s="14" t="str">
        <f>VLOOKUP(A:A,'[2]月在岗人员（原表）'!A:B,2,FALSE)</f>
        <v>博山镇</v>
      </c>
      <c r="C606" s="14" t="str">
        <f>VLOOKUP(A:A,'[2]月在岗人员（原表）'!A:C,3,FALSE)</f>
        <v>上瓦泉村</v>
      </c>
      <c r="D606" s="14" t="str">
        <f>VLOOKUP(A:A,'[2]月在岗人员（原表）'!A:D,4,FALSE)</f>
        <v>王金昌</v>
      </c>
      <c r="E606" s="14" t="s">
        <v>1558</v>
      </c>
      <c r="F606" s="14">
        <v>50</v>
      </c>
      <c r="G606" s="14" t="s">
        <v>1273</v>
      </c>
      <c r="H606" s="14" t="s">
        <v>1288</v>
      </c>
      <c r="I606" s="14">
        <v>36</v>
      </c>
      <c r="J606" s="18">
        <v>19</v>
      </c>
      <c r="K606" s="18">
        <v>684</v>
      </c>
    </row>
    <row r="607" s="3" customFormat="1" ht="14.25" customHeight="1" spans="1:11">
      <c r="A607" s="13">
        <f t="shared" si="9"/>
        <v>604</v>
      </c>
      <c r="B607" s="14" t="str">
        <f>VLOOKUP(A:A,'[2]月在岗人员（原表）'!A:B,2,FALSE)</f>
        <v>博山镇</v>
      </c>
      <c r="C607" s="14" t="str">
        <f>VLOOKUP(A:A,'[2]月在岗人员（原表）'!A:C,3,FALSE)</f>
        <v>上瓦泉村</v>
      </c>
      <c r="D607" s="14" t="str">
        <f>VLOOKUP(A:A,'[2]月在岗人员（原表）'!A:D,4,FALSE)</f>
        <v>李秀凤</v>
      </c>
      <c r="E607" s="14" t="s">
        <v>1530</v>
      </c>
      <c r="F607" s="14">
        <v>61</v>
      </c>
      <c r="G607" s="14" t="s">
        <v>1279</v>
      </c>
      <c r="H607" s="14" t="s">
        <v>1285</v>
      </c>
      <c r="I607" s="14">
        <v>36</v>
      </c>
      <c r="J607" s="18">
        <v>19</v>
      </c>
      <c r="K607" s="18">
        <v>684</v>
      </c>
    </row>
    <row r="608" s="3" customFormat="1" ht="14.25" customHeight="1" spans="1:11">
      <c r="A608" s="13">
        <f t="shared" si="9"/>
        <v>605</v>
      </c>
      <c r="B608" s="14" t="str">
        <f>VLOOKUP(A:A,'[2]月在岗人员（原表）'!A:B,2,FALSE)</f>
        <v>博山镇</v>
      </c>
      <c r="C608" s="14" t="str">
        <f>VLOOKUP(A:A,'[2]月在岗人员（原表）'!A:C,3,FALSE)</f>
        <v>上瓦泉村</v>
      </c>
      <c r="D608" s="14" t="str">
        <f>VLOOKUP(A:A,'[2]月在岗人员（原表）'!A:D,4,FALSE)</f>
        <v>刘拥华</v>
      </c>
      <c r="E608" s="14" t="s">
        <v>124</v>
      </c>
      <c r="F608" s="14">
        <v>54</v>
      </c>
      <c r="G608" s="14" t="s">
        <v>1273</v>
      </c>
      <c r="H608" s="14" t="s">
        <v>1300</v>
      </c>
      <c r="I608" s="14">
        <v>36</v>
      </c>
      <c r="J608" s="18">
        <v>19</v>
      </c>
      <c r="K608" s="18">
        <v>684</v>
      </c>
    </row>
    <row r="609" s="3" customFormat="1" ht="14.25" customHeight="1" spans="1:11">
      <c r="A609" s="13">
        <f t="shared" si="9"/>
        <v>606</v>
      </c>
      <c r="B609" s="14" t="str">
        <f>VLOOKUP(A:A,'[2]月在岗人员（原表）'!A:B,2,FALSE)</f>
        <v>博山镇</v>
      </c>
      <c r="C609" s="14" t="str">
        <f>VLOOKUP(A:A,'[2]月在岗人员（原表）'!A:C,3,FALSE)</f>
        <v>上瓦泉村</v>
      </c>
      <c r="D609" s="14" t="str">
        <f>VLOOKUP(A:A,'[2]月在岗人员（原表）'!A:D,4,FALSE)</f>
        <v>刘金霞</v>
      </c>
      <c r="E609" s="14" t="s">
        <v>1553</v>
      </c>
      <c r="F609" s="14">
        <v>49</v>
      </c>
      <c r="G609" s="14" t="s">
        <v>1279</v>
      </c>
      <c r="H609" s="14" t="s">
        <v>1274</v>
      </c>
      <c r="I609" s="14">
        <v>36</v>
      </c>
      <c r="J609" s="18">
        <v>19</v>
      </c>
      <c r="K609" s="18">
        <v>684</v>
      </c>
    </row>
    <row r="610" s="3" customFormat="1" ht="14.25" customHeight="1" spans="1:11">
      <c r="A610" s="13">
        <f t="shared" si="9"/>
        <v>607</v>
      </c>
      <c r="B610" s="14" t="str">
        <f>VLOOKUP(A:A,'[2]月在岗人员（原表）'!A:B,2,FALSE)</f>
        <v>博山镇</v>
      </c>
      <c r="C610" s="14" t="str">
        <f>VLOOKUP(A:A,'[2]月在岗人员（原表）'!A:C,3,FALSE)</f>
        <v>上庄村</v>
      </c>
      <c r="D610" s="14" t="str">
        <f>VLOOKUP(A:A,'[2]月在岗人员（原表）'!A:D,4,FALSE)</f>
        <v>张秀红</v>
      </c>
      <c r="E610" s="14" t="s">
        <v>1560</v>
      </c>
      <c r="F610" s="14">
        <v>47</v>
      </c>
      <c r="G610" s="14" t="s">
        <v>1279</v>
      </c>
      <c r="H610" s="14" t="s">
        <v>1281</v>
      </c>
      <c r="I610" s="14">
        <v>36</v>
      </c>
      <c r="J610" s="18">
        <v>19</v>
      </c>
      <c r="K610" s="18">
        <v>684</v>
      </c>
    </row>
    <row r="611" s="3" customFormat="1" ht="14.25" customHeight="1" spans="1:11">
      <c r="A611" s="13">
        <f t="shared" si="9"/>
        <v>608</v>
      </c>
      <c r="B611" s="14" t="str">
        <f>VLOOKUP(A:A,'[2]月在岗人员（原表）'!A:B,2,FALSE)</f>
        <v>博山镇</v>
      </c>
      <c r="C611" s="14" t="str">
        <f>VLOOKUP(A:A,'[2]月在岗人员（原表）'!A:C,3,FALSE)</f>
        <v>上庄村</v>
      </c>
      <c r="D611" s="14" t="str">
        <f>VLOOKUP(A:A,'[2]月在岗人员（原表）'!A:D,4,FALSE)</f>
        <v>安敬英</v>
      </c>
      <c r="E611" s="14" t="s">
        <v>1561</v>
      </c>
      <c r="F611" s="14">
        <v>59</v>
      </c>
      <c r="G611" s="14" t="s">
        <v>1279</v>
      </c>
      <c r="H611" s="14" t="s">
        <v>1288</v>
      </c>
      <c r="I611" s="14">
        <v>36</v>
      </c>
      <c r="J611" s="18">
        <v>19</v>
      </c>
      <c r="K611" s="18">
        <v>684</v>
      </c>
    </row>
    <row r="612" s="3" customFormat="1" ht="14.25" customHeight="1" spans="1:11">
      <c r="A612" s="13">
        <f t="shared" si="9"/>
        <v>609</v>
      </c>
      <c r="B612" s="14" t="str">
        <f>VLOOKUP(A:A,'[2]月在岗人员（原表）'!A:B,2,FALSE)</f>
        <v>博山镇</v>
      </c>
      <c r="C612" s="14" t="str">
        <f>VLOOKUP(A:A,'[2]月在岗人员（原表）'!A:C,3,FALSE)</f>
        <v>上庄村</v>
      </c>
      <c r="D612" s="14" t="str">
        <f>VLOOKUP(A:A,'[2]月在岗人员（原表）'!A:D,4,FALSE)</f>
        <v>谢俊木</v>
      </c>
      <c r="E612" s="14" t="s">
        <v>1562</v>
      </c>
      <c r="F612" s="14">
        <v>53</v>
      </c>
      <c r="G612" s="14" t="s">
        <v>1273</v>
      </c>
      <c r="H612" s="14" t="s">
        <v>1300</v>
      </c>
      <c r="I612" s="14">
        <v>36</v>
      </c>
      <c r="J612" s="18">
        <v>19</v>
      </c>
      <c r="K612" s="18">
        <v>684</v>
      </c>
    </row>
    <row r="613" s="3" customFormat="1" ht="14.25" customHeight="1" spans="1:11">
      <c r="A613" s="13">
        <f t="shared" si="9"/>
        <v>610</v>
      </c>
      <c r="B613" s="14" t="str">
        <f>VLOOKUP(A:A,'[2]月在岗人员（原表）'!A:B,2,FALSE)</f>
        <v>博山镇</v>
      </c>
      <c r="C613" s="14" t="str">
        <f>VLOOKUP(A:A,'[2]月在岗人员（原表）'!A:C,3,FALSE)</f>
        <v>上庄村</v>
      </c>
      <c r="D613" s="14" t="str">
        <f>VLOOKUP(A:A,'[2]月在岗人员（原表）'!A:D,4,FALSE)</f>
        <v>杜德周</v>
      </c>
      <c r="E613" s="14" t="s">
        <v>1550</v>
      </c>
      <c r="F613" s="14">
        <v>58</v>
      </c>
      <c r="G613" s="14" t="s">
        <v>1273</v>
      </c>
      <c r="H613" s="14" t="s">
        <v>1285</v>
      </c>
      <c r="I613" s="14">
        <v>36</v>
      </c>
      <c r="J613" s="18">
        <v>19</v>
      </c>
      <c r="K613" s="18">
        <v>684</v>
      </c>
    </row>
    <row r="614" s="3" customFormat="1" ht="14.25" customHeight="1" spans="1:11">
      <c r="A614" s="13">
        <f t="shared" si="9"/>
        <v>611</v>
      </c>
      <c r="B614" s="14" t="str">
        <f>VLOOKUP(A:A,'[2]月在岗人员（原表）'!A:B,2,FALSE)</f>
        <v>博山镇</v>
      </c>
      <c r="C614" s="14" t="str">
        <f>VLOOKUP(A:A,'[2]月在岗人员（原表）'!A:C,3,FALSE)</f>
        <v>石泉村</v>
      </c>
      <c r="D614" s="14" t="str">
        <f>VLOOKUP(A:A,'[2]月在岗人员（原表）'!A:D,4,FALSE)</f>
        <v>韦节信</v>
      </c>
      <c r="E614" s="14" t="s">
        <v>1563</v>
      </c>
      <c r="F614" s="14">
        <v>65</v>
      </c>
      <c r="G614" s="14" t="s">
        <v>1273</v>
      </c>
      <c r="H614" s="14" t="s">
        <v>1274</v>
      </c>
      <c r="I614" s="14">
        <v>36</v>
      </c>
      <c r="J614" s="18">
        <v>19</v>
      </c>
      <c r="K614" s="18">
        <v>684</v>
      </c>
    </row>
    <row r="615" s="3" customFormat="1" ht="14.25" customHeight="1" spans="1:11">
      <c r="A615" s="13">
        <f t="shared" si="9"/>
        <v>612</v>
      </c>
      <c r="B615" s="14" t="str">
        <f>VLOOKUP(A:A,'[2]月在岗人员（原表）'!A:B,2,FALSE)</f>
        <v>博山镇</v>
      </c>
      <c r="C615" s="14" t="str">
        <f>VLOOKUP(A:A,'[2]月在岗人员（原表）'!A:C,3,FALSE)</f>
        <v>石泉村</v>
      </c>
      <c r="D615" s="14" t="str">
        <f>VLOOKUP(A:A,'[2]月在岗人员（原表）'!A:D,4,FALSE)</f>
        <v>孙传胜</v>
      </c>
      <c r="E615" s="14" t="s">
        <v>1563</v>
      </c>
      <c r="F615" s="14">
        <v>47</v>
      </c>
      <c r="G615" s="14" t="s">
        <v>1273</v>
      </c>
      <c r="H615" s="14" t="s">
        <v>1274</v>
      </c>
      <c r="I615" s="14">
        <v>36</v>
      </c>
      <c r="J615" s="18">
        <v>19</v>
      </c>
      <c r="K615" s="18">
        <v>684</v>
      </c>
    </row>
    <row r="616" s="3" customFormat="1" ht="14.25" customHeight="1" spans="1:11">
      <c r="A616" s="13">
        <f t="shared" si="9"/>
        <v>613</v>
      </c>
      <c r="B616" s="14" t="str">
        <f>VLOOKUP(A:A,'[2]月在岗人员（原表）'!A:B,2,FALSE)</f>
        <v>博山镇</v>
      </c>
      <c r="C616" s="14" t="str">
        <f>VLOOKUP(A:A,'[2]月在岗人员（原表）'!A:C,3,FALSE)</f>
        <v>石泉村</v>
      </c>
      <c r="D616" s="14" t="str">
        <f>VLOOKUP(A:A,'[2]月在岗人员（原表）'!A:D,4,FALSE)</f>
        <v>孙传东</v>
      </c>
      <c r="E616" s="14" t="s">
        <v>1537</v>
      </c>
      <c r="F616" s="14">
        <v>53</v>
      </c>
      <c r="G616" s="14" t="s">
        <v>1273</v>
      </c>
      <c r="H616" s="14" t="s">
        <v>1300</v>
      </c>
      <c r="I616" s="14">
        <v>36</v>
      </c>
      <c r="J616" s="18">
        <v>19</v>
      </c>
      <c r="K616" s="18">
        <v>684</v>
      </c>
    </row>
    <row r="617" s="3" customFormat="1" ht="14.25" customHeight="1" spans="1:11">
      <c r="A617" s="13">
        <f t="shared" si="9"/>
        <v>614</v>
      </c>
      <c r="B617" s="14" t="str">
        <f>VLOOKUP(A:A,'[2]月在岗人员（原表）'!A:B,2,FALSE)</f>
        <v>博山镇</v>
      </c>
      <c r="C617" s="14" t="str">
        <f>VLOOKUP(A:A,'[2]月在岗人员（原表）'!A:C,3,FALSE)</f>
        <v>石泉村</v>
      </c>
      <c r="D617" s="14" t="str">
        <f>VLOOKUP(A:A,'[2]月在岗人员（原表）'!A:D,4,FALSE)</f>
        <v>孙永文</v>
      </c>
      <c r="E617" s="14" t="s">
        <v>1538</v>
      </c>
      <c r="F617" s="14">
        <v>65</v>
      </c>
      <c r="G617" s="14" t="s">
        <v>1273</v>
      </c>
      <c r="H617" s="14" t="s">
        <v>1288</v>
      </c>
      <c r="I617" s="14">
        <v>36</v>
      </c>
      <c r="J617" s="18">
        <v>19</v>
      </c>
      <c r="K617" s="18">
        <v>684</v>
      </c>
    </row>
    <row r="618" s="3" customFormat="1" ht="14.25" customHeight="1" spans="1:11">
      <c r="A618" s="13">
        <f t="shared" si="9"/>
        <v>615</v>
      </c>
      <c r="B618" s="14" t="str">
        <f>VLOOKUP(A:A,'[2]月在岗人员（原表）'!A:B,2,FALSE)</f>
        <v>博山镇</v>
      </c>
      <c r="C618" s="14" t="str">
        <f>VLOOKUP(A:A,'[2]月在岗人员（原表）'!A:C,3,FALSE)</f>
        <v>石泉村</v>
      </c>
      <c r="D618" s="14" t="str">
        <f>VLOOKUP(A:A,'[2]月在岗人员（原表）'!A:D,4,FALSE)</f>
        <v>邢荣玉</v>
      </c>
      <c r="E618" s="14" t="s">
        <v>1564</v>
      </c>
      <c r="F618" s="14">
        <v>58</v>
      </c>
      <c r="G618" s="14" t="s">
        <v>1273</v>
      </c>
      <c r="H618" s="14" t="s">
        <v>1300</v>
      </c>
      <c r="I618" s="14">
        <v>36</v>
      </c>
      <c r="J618" s="18">
        <v>19</v>
      </c>
      <c r="K618" s="18">
        <v>684</v>
      </c>
    </row>
    <row r="619" s="3" customFormat="1" ht="14.25" customHeight="1" spans="1:11">
      <c r="A619" s="13">
        <f t="shared" si="9"/>
        <v>616</v>
      </c>
      <c r="B619" s="14" t="str">
        <f>VLOOKUP(A:A,'[2]月在岗人员（原表）'!A:B,2,FALSE)</f>
        <v>博山镇</v>
      </c>
      <c r="C619" s="14" t="str">
        <f>VLOOKUP(A:A,'[2]月在岗人员（原表）'!A:C,3,FALSE)</f>
        <v>王家庄村</v>
      </c>
      <c r="D619" s="14" t="str">
        <f>VLOOKUP(A:A,'[2]月在岗人员（原表）'!A:D,4,FALSE)</f>
        <v>王玉书</v>
      </c>
      <c r="E619" s="14" t="s">
        <v>1554</v>
      </c>
      <c r="F619" s="14">
        <v>63</v>
      </c>
      <c r="G619" s="14" t="s">
        <v>1273</v>
      </c>
      <c r="H619" s="14" t="s">
        <v>1276</v>
      </c>
      <c r="I619" s="14">
        <v>36</v>
      </c>
      <c r="J619" s="18">
        <v>19</v>
      </c>
      <c r="K619" s="18">
        <v>684</v>
      </c>
    </row>
    <row r="620" s="3" customFormat="1" ht="14.25" customHeight="1" spans="1:11">
      <c r="A620" s="13">
        <f t="shared" si="9"/>
        <v>617</v>
      </c>
      <c r="B620" s="14" t="str">
        <f>VLOOKUP(A:A,'[2]月在岗人员（原表）'!A:B,2,FALSE)</f>
        <v>博山镇</v>
      </c>
      <c r="C620" s="14" t="str">
        <f>VLOOKUP(A:A,'[2]月在岗人员（原表）'!A:C,3,FALSE)</f>
        <v>王家庄村</v>
      </c>
      <c r="D620" s="14" t="str">
        <f>VLOOKUP(A:A,'[2]月在岗人员（原表）'!A:D,4,FALSE)</f>
        <v>王建孝</v>
      </c>
      <c r="E620" s="14" t="s">
        <v>974</v>
      </c>
      <c r="F620" s="14">
        <v>59</v>
      </c>
      <c r="G620" s="14" t="s">
        <v>1273</v>
      </c>
      <c r="H620" s="14" t="s">
        <v>1285</v>
      </c>
      <c r="I620" s="14">
        <v>36</v>
      </c>
      <c r="J620" s="18">
        <v>19</v>
      </c>
      <c r="K620" s="18">
        <v>684</v>
      </c>
    </row>
    <row r="621" s="3" customFormat="1" ht="14.25" customHeight="1" spans="1:11">
      <c r="A621" s="13">
        <f t="shared" si="9"/>
        <v>618</v>
      </c>
      <c r="B621" s="14" t="str">
        <f>VLOOKUP(A:A,'[2]月在岗人员（原表）'!A:B,2,FALSE)</f>
        <v>博山镇</v>
      </c>
      <c r="C621" s="14" t="str">
        <f>VLOOKUP(A:A,'[2]月在岗人员（原表）'!A:C,3,FALSE)</f>
        <v>王家庄村</v>
      </c>
      <c r="D621" s="14" t="str">
        <f>VLOOKUP(A:A,'[2]月在岗人员（原表）'!A:D,4,FALSE)</f>
        <v>王建林</v>
      </c>
      <c r="E621" s="14" t="s">
        <v>1528</v>
      </c>
      <c r="F621" s="14">
        <v>59</v>
      </c>
      <c r="G621" s="14" t="s">
        <v>1273</v>
      </c>
      <c r="H621" s="14" t="s">
        <v>1274</v>
      </c>
      <c r="I621" s="14">
        <v>36</v>
      </c>
      <c r="J621" s="18">
        <v>19</v>
      </c>
      <c r="K621" s="18">
        <v>684</v>
      </c>
    </row>
    <row r="622" s="3" customFormat="1" ht="14.25" customHeight="1" spans="1:11">
      <c r="A622" s="13">
        <f t="shared" si="9"/>
        <v>619</v>
      </c>
      <c r="B622" s="14" t="str">
        <f>VLOOKUP(A:A,'[2]月在岗人员（原表）'!A:B,2,FALSE)</f>
        <v>博山镇</v>
      </c>
      <c r="C622" s="14" t="str">
        <f>VLOOKUP(A:A,'[2]月在岗人员（原表）'!A:C,3,FALSE)</f>
        <v>王家庄村</v>
      </c>
      <c r="D622" s="14" t="str">
        <f>VLOOKUP(A:A,'[2]月在岗人员（原表）'!A:D,4,FALSE)</f>
        <v>王联合</v>
      </c>
      <c r="E622" s="14" t="s">
        <v>974</v>
      </c>
      <c r="F622" s="14">
        <v>54</v>
      </c>
      <c r="G622" s="14" t="s">
        <v>1273</v>
      </c>
      <c r="H622" s="14" t="s">
        <v>1288</v>
      </c>
      <c r="I622" s="14">
        <v>36</v>
      </c>
      <c r="J622" s="18">
        <v>19</v>
      </c>
      <c r="K622" s="18">
        <v>684</v>
      </c>
    </row>
    <row r="623" s="3" customFormat="1" ht="14.25" customHeight="1" spans="1:11">
      <c r="A623" s="13">
        <f t="shared" si="9"/>
        <v>620</v>
      </c>
      <c r="B623" s="14" t="str">
        <f>VLOOKUP(A:A,'[2]月在岗人员（原表）'!A:B,2,FALSE)</f>
        <v>博山镇</v>
      </c>
      <c r="C623" s="14" t="str">
        <f>VLOOKUP(A:A,'[2]月在岗人员（原表）'!A:C,3,FALSE)</f>
        <v>王家庄村</v>
      </c>
      <c r="D623" s="14" t="str">
        <f>VLOOKUP(A:A,'[2]月在岗人员（原表）'!A:D,4,FALSE)</f>
        <v>王玉宋</v>
      </c>
      <c r="E623" s="14" t="s">
        <v>1565</v>
      </c>
      <c r="F623" s="14">
        <v>62</v>
      </c>
      <c r="G623" s="14" t="s">
        <v>1273</v>
      </c>
      <c r="H623" s="14" t="s">
        <v>1274</v>
      </c>
      <c r="I623" s="14">
        <v>36</v>
      </c>
      <c r="J623" s="18">
        <v>19</v>
      </c>
      <c r="K623" s="18">
        <v>684</v>
      </c>
    </row>
    <row r="624" s="3" customFormat="1" ht="14.25" customHeight="1" spans="1:11">
      <c r="A624" s="13">
        <f t="shared" si="9"/>
        <v>621</v>
      </c>
      <c r="B624" s="14" t="str">
        <f>VLOOKUP(A:A,'[2]月在岗人员（原表）'!A:B,2,FALSE)</f>
        <v>博山镇</v>
      </c>
      <c r="C624" s="14" t="str">
        <f>VLOOKUP(A:A,'[2]月在岗人员（原表）'!A:C,3,FALSE)</f>
        <v>王家庄村</v>
      </c>
      <c r="D624" s="14" t="str">
        <f>VLOOKUP(A:A,'[2]月在岗人员（原表）'!A:D,4,FALSE)</f>
        <v>付宗芬</v>
      </c>
      <c r="E624" s="14" t="s">
        <v>1553</v>
      </c>
      <c r="F624" s="14">
        <v>64</v>
      </c>
      <c r="G624" s="14" t="s">
        <v>1279</v>
      </c>
      <c r="H624" s="14" t="s">
        <v>1281</v>
      </c>
      <c r="I624" s="14">
        <v>36</v>
      </c>
      <c r="J624" s="18">
        <v>19</v>
      </c>
      <c r="K624" s="18">
        <v>684</v>
      </c>
    </row>
    <row r="625" s="3" customFormat="1" ht="14.25" customHeight="1" spans="1:11">
      <c r="A625" s="13">
        <f t="shared" si="9"/>
        <v>622</v>
      </c>
      <c r="B625" s="14" t="str">
        <f>VLOOKUP(A:A,'[2]月在岗人员（原表）'!A:B,2,FALSE)</f>
        <v>博山镇</v>
      </c>
      <c r="C625" s="14" t="str">
        <f>VLOOKUP(A:A,'[2]月在岗人员（原表）'!A:C,3,FALSE)</f>
        <v>五福峪村</v>
      </c>
      <c r="D625" s="14" t="str">
        <f>VLOOKUP(A:A,'[2]月在岗人员（原表）'!A:D,4,FALSE)</f>
        <v>杨爱英</v>
      </c>
      <c r="E625" s="14" t="s">
        <v>1519</v>
      </c>
      <c r="F625" s="14">
        <v>59</v>
      </c>
      <c r="G625" s="14" t="s">
        <v>1279</v>
      </c>
      <c r="H625" s="14" t="s">
        <v>1281</v>
      </c>
      <c r="I625" s="14">
        <v>36</v>
      </c>
      <c r="J625" s="18">
        <v>19</v>
      </c>
      <c r="K625" s="18">
        <v>684</v>
      </c>
    </row>
    <row r="626" s="3" customFormat="1" ht="14.25" customHeight="1" spans="1:11">
      <c r="A626" s="13">
        <f t="shared" si="9"/>
        <v>623</v>
      </c>
      <c r="B626" s="14" t="str">
        <f>VLOOKUP(A:A,'[2]月在岗人员（原表）'!A:B,2,FALSE)</f>
        <v>博山镇</v>
      </c>
      <c r="C626" s="14" t="str">
        <f>VLOOKUP(A:A,'[2]月在岗人员（原表）'!A:C,3,FALSE)</f>
        <v>五福峪村</v>
      </c>
      <c r="D626" s="14" t="str">
        <f>VLOOKUP(A:A,'[2]月在岗人员（原表）'!A:D,4,FALSE)</f>
        <v>翟丕东</v>
      </c>
      <c r="E626" s="14" t="s">
        <v>1566</v>
      </c>
      <c r="F626" s="14">
        <v>62</v>
      </c>
      <c r="G626" s="14" t="s">
        <v>1273</v>
      </c>
      <c r="H626" s="14" t="s">
        <v>1276</v>
      </c>
      <c r="I626" s="14">
        <v>36</v>
      </c>
      <c r="J626" s="18">
        <v>19</v>
      </c>
      <c r="K626" s="18">
        <v>684</v>
      </c>
    </row>
    <row r="627" s="3" customFormat="1" ht="14.25" customHeight="1" spans="1:11">
      <c r="A627" s="13">
        <f t="shared" si="9"/>
        <v>624</v>
      </c>
      <c r="B627" s="14" t="str">
        <f>VLOOKUP(A:A,'[2]月在岗人员（原表）'!A:B,2,FALSE)</f>
        <v>博山镇</v>
      </c>
      <c r="C627" s="14" t="str">
        <f>VLOOKUP(A:A,'[2]月在岗人员（原表）'!A:C,3,FALSE)</f>
        <v>五福峪村</v>
      </c>
      <c r="D627" s="14" t="str">
        <f>VLOOKUP(A:A,'[2]月在岗人员（原表）'!A:D,4,FALSE)</f>
        <v>杨雪美</v>
      </c>
      <c r="E627" s="14" t="s">
        <v>1085</v>
      </c>
      <c r="F627" s="14">
        <v>59</v>
      </c>
      <c r="G627" s="14" t="s">
        <v>1279</v>
      </c>
      <c r="H627" s="14" t="s">
        <v>1274</v>
      </c>
      <c r="I627" s="14">
        <v>36</v>
      </c>
      <c r="J627" s="18">
        <v>19</v>
      </c>
      <c r="K627" s="18">
        <v>684</v>
      </c>
    </row>
    <row r="628" s="3" customFormat="1" ht="14.25" customHeight="1" spans="1:11">
      <c r="A628" s="13">
        <f t="shared" si="9"/>
        <v>625</v>
      </c>
      <c r="B628" s="14" t="str">
        <f>VLOOKUP(A:A,'[2]月在岗人员（原表）'!A:B,2,FALSE)</f>
        <v>博山镇</v>
      </c>
      <c r="C628" s="14" t="str">
        <f>VLOOKUP(A:A,'[2]月在岗人员（原表）'!A:C,3,FALSE)</f>
        <v>五福峪村</v>
      </c>
      <c r="D628" s="14" t="str">
        <f>VLOOKUP(A:A,'[2]月在岗人员（原表）'!A:D,4,FALSE)</f>
        <v>郑玉云</v>
      </c>
      <c r="E628" s="14" t="s">
        <v>1085</v>
      </c>
      <c r="F628" s="14">
        <v>61</v>
      </c>
      <c r="G628" s="14" t="s">
        <v>1279</v>
      </c>
      <c r="H628" s="14" t="s">
        <v>1285</v>
      </c>
      <c r="I628" s="14">
        <v>36</v>
      </c>
      <c r="J628" s="18">
        <v>19</v>
      </c>
      <c r="K628" s="18">
        <v>684</v>
      </c>
    </row>
    <row r="629" s="3" customFormat="1" ht="14.25" customHeight="1" spans="1:11">
      <c r="A629" s="13">
        <f t="shared" si="9"/>
        <v>626</v>
      </c>
      <c r="B629" s="14" t="str">
        <f>VLOOKUP(A:A,'[2]月在岗人员（原表）'!A:B,2,FALSE)</f>
        <v>博山镇</v>
      </c>
      <c r="C629" s="14" t="str">
        <f>VLOOKUP(A:A,'[2]月在岗人员（原表）'!A:C,3,FALSE)</f>
        <v>五福峪村</v>
      </c>
      <c r="D629" s="14" t="str">
        <f>VLOOKUP(A:A,'[2]月在岗人员（原表）'!A:D,4,FALSE)</f>
        <v>翟俊英</v>
      </c>
      <c r="E629" s="14" t="s">
        <v>1519</v>
      </c>
      <c r="F629" s="14">
        <v>53</v>
      </c>
      <c r="G629" s="14" t="s">
        <v>1279</v>
      </c>
      <c r="H629" s="14" t="s">
        <v>1276</v>
      </c>
      <c r="I629" s="14">
        <v>36</v>
      </c>
      <c r="J629" s="18">
        <v>19</v>
      </c>
      <c r="K629" s="18">
        <v>684</v>
      </c>
    </row>
    <row r="630" s="3" customFormat="1" ht="14.25" customHeight="1" spans="1:11">
      <c r="A630" s="13">
        <f t="shared" si="9"/>
        <v>627</v>
      </c>
      <c r="B630" s="14" t="str">
        <f>VLOOKUP(A:A,'[2]月在岗人员（原表）'!A:B,2,FALSE)</f>
        <v>博山镇</v>
      </c>
      <c r="C630" s="14" t="str">
        <f>VLOOKUP(A:A,'[2]月在岗人员（原表）'!A:C,3,FALSE)</f>
        <v>五福峪村</v>
      </c>
      <c r="D630" s="14" t="str">
        <f>VLOOKUP(A:A,'[2]月在岗人员（原表）'!A:D,4,FALSE)</f>
        <v>翟春丽</v>
      </c>
      <c r="E630" s="14" t="s">
        <v>1010</v>
      </c>
      <c r="F630" s="14">
        <v>52</v>
      </c>
      <c r="G630" s="14" t="s">
        <v>1279</v>
      </c>
      <c r="H630" s="14" t="s">
        <v>1288</v>
      </c>
      <c r="I630" s="14">
        <v>36</v>
      </c>
      <c r="J630" s="18">
        <v>19</v>
      </c>
      <c r="K630" s="18">
        <v>684</v>
      </c>
    </row>
    <row r="631" s="3" customFormat="1" ht="14.25" customHeight="1" spans="1:11">
      <c r="A631" s="13">
        <f t="shared" si="9"/>
        <v>628</v>
      </c>
      <c r="B631" s="14" t="str">
        <f>VLOOKUP(A:A,'[2]月在岗人员（原表）'!A:B,2,FALSE)</f>
        <v>博山镇</v>
      </c>
      <c r="C631" s="14" t="str">
        <f>VLOOKUP(A:A,'[2]月在岗人员（原表）'!A:C,3,FALSE)</f>
        <v>五福峪村</v>
      </c>
      <c r="D631" s="14" t="str">
        <f>VLOOKUP(A:A,'[2]月在岗人员（原表）'!A:D,4,FALSE)</f>
        <v>翟桂云</v>
      </c>
      <c r="E631" s="14" t="s">
        <v>1539</v>
      </c>
      <c r="F631" s="14">
        <v>53</v>
      </c>
      <c r="G631" s="14" t="s">
        <v>1279</v>
      </c>
      <c r="H631" s="14" t="s">
        <v>1274</v>
      </c>
      <c r="I631" s="14">
        <v>36</v>
      </c>
      <c r="J631" s="18">
        <v>19</v>
      </c>
      <c r="K631" s="18">
        <v>684</v>
      </c>
    </row>
    <row r="632" s="3" customFormat="1" ht="14.25" customHeight="1" spans="1:11">
      <c r="A632" s="13">
        <f t="shared" si="9"/>
        <v>629</v>
      </c>
      <c r="B632" s="14" t="str">
        <f>VLOOKUP(A:A,'[2]月在岗人员（原表）'!A:B,2,FALSE)</f>
        <v>博山镇</v>
      </c>
      <c r="C632" s="14" t="str">
        <f>VLOOKUP(A:A,'[2]月在岗人员（原表）'!A:C,3,FALSE)</f>
        <v>五福峪村</v>
      </c>
      <c r="D632" s="14" t="str">
        <f>VLOOKUP(A:A,'[2]月在岗人员（原表）'!A:D,4,FALSE)</f>
        <v>李凤兰</v>
      </c>
      <c r="E632" s="14" t="s">
        <v>986</v>
      </c>
      <c r="F632" s="14">
        <v>61</v>
      </c>
      <c r="G632" s="14" t="s">
        <v>1279</v>
      </c>
      <c r="H632" s="14" t="s">
        <v>1281</v>
      </c>
      <c r="I632" s="14">
        <v>36</v>
      </c>
      <c r="J632" s="18">
        <v>19</v>
      </c>
      <c r="K632" s="18">
        <v>684</v>
      </c>
    </row>
    <row r="633" s="3" customFormat="1" ht="14.25" customHeight="1" spans="1:11">
      <c r="A633" s="13">
        <f t="shared" si="9"/>
        <v>630</v>
      </c>
      <c r="B633" s="14" t="str">
        <f>VLOOKUP(A:A,'[2]月在岗人员（原表）'!A:B,2,FALSE)</f>
        <v>博山镇</v>
      </c>
      <c r="C633" s="14" t="str">
        <f>VLOOKUP(A:A,'[2]月在岗人员（原表）'!A:C,3,FALSE)</f>
        <v>五福峪村</v>
      </c>
      <c r="D633" s="14" t="str">
        <f>VLOOKUP(A:A,'[2]月在岗人员（原表）'!A:D,4,FALSE)</f>
        <v>杨新花</v>
      </c>
      <c r="E633" s="14" t="s">
        <v>1567</v>
      </c>
      <c r="F633" s="14">
        <v>59</v>
      </c>
      <c r="G633" s="14" t="s">
        <v>1279</v>
      </c>
      <c r="H633" s="14" t="s">
        <v>1288</v>
      </c>
      <c r="I633" s="14">
        <v>36</v>
      </c>
      <c r="J633" s="18">
        <v>19</v>
      </c>
      <c r="K633" s="18">
        <v>684</v>
      </c>
    </row>
    <row r="634" s="3" customFormat="1" ht="14.25" customHeight="1" spans="1:11">
      <c r="A634" s="13">
        <f t="shared" si="9"/>
        <v>631</v>
      </c>
      <c r="B634" s="14" t="str">
        <f>VLOOKUP(A:A,'[2]月在岗人员（原表）'!A:B,2,FALSE)</f>
        <v>博山镇</v>
      </c>
      <c r="C634" s="14" t="str">
        <f>VLOOKUP(A:A,'[2]月在岗人员（原表）'!A:C,3,FALSE)</f>
        <v>五老峪村</v>
      </c>
      <c r="D634" s="14" t="str">
        <f>VLOOKUP(A:A,'[2]月在岗人员（原表）'!A:D,4,FALSE)</f>
        <v>谢秀珍</v>
      </c>
      <c r="E634" s="14" t="s">
        <v>1568</v>
      </c>
      <c r="F634" s="14">
        <v>61</v>
      </c>
      <c r="G634" s="14" t="s">
        <v>1279</v>
      </c>
      <c r="H634" s="14" t="s">
        <v>1274</v>
      </c>
      <c r="I634" s="14">
        <v>36</v>
      </c>
      <c r="J634" s="18">
        <v>19</v>
      </c>
      <c r="K634" s="18">
        <v>684</v>
      </c>
    </row>
    <row r="635" s="3" customFormat="1" ht="14.25" customHeight="1" spans="1:11">
      <c r="A635" s="13">
        <f t="shared" si="9"/>
        <v>632</v>
      </c>
      <c r="B635" s="14" t="str">
        <f>VLOOKUP(A:A,'[2]月在岗人员（原表）'!A:B,2,FALSE)</f>
        <v>博山镇</v>
      </c>
      <c r="C635" s="14" t="str">
        <f>VLOOKUP(A:A,'[2]月在岗人员（原表）'!A:C,3,FALSE)</f>
        <v>五老峪村</v>
      </c>
      <c r="D635" s="14" t="str">
        <f>VLOOKUP(A:A,'[2]月在岗人员（原表）'!A:D,4,FALSE)</f>
        <v>王德红</v>
      </c>
      <c r="E635" s="14" t="s">
        <v>503</v>
      </c>
      <c r="F635" s="14">
        <v>60</v>
      </c>
      <c r="G635" s="14" t="s">
        <v>1279</v>
      </c>
      <c r="H635" s="14" t="s">
        <v>1281</v>
      </c>
      <c r="I635" s="14">
        <v>36</v>
      </c>
      <c r="J635" s="18">
        <v>19</v>
      </c>
      <c r="K635" s="18">
        <v>684</v>
      </c>
    </row>
    <row r="636" s="3" customFormat="1" ht="14.25" customHeight="1" spans="1:11">
      <c r="A636" s="13">
        <f t="shared" si="9"/>
        <v>633</v>
      </c>
      <c r="B636" s="14" t="str">
        <f>VLOOKUP(A:A,'[2]月在岗人员（原表）'!A:B,2,FALSE)</f>
        <v>博山镇</v>
      </c>
      <c r="C636" s="14" t="str">
        <f>VLOOKUP(A:A,'[2]月在岗人员（原表）'!A:C,3,FALSE)</f>
        <v>五老峪村</v>
      </c>
      <c r="D636" s="14" t="str">
        <f>VLOOKUP(A:A,'[2]月在岗人员（原表）'!A:D,4,FALSE)</f>
        <v>郑翠兰</v>
      </c>
      <c r="E636" s="14" t="s">
        <v>1450</v>
      </c>
      <c r="F636" s="14">
        <v>54</v>
      </c>
      <c r="G636" s="14" t="s">
        <v>1279</v>
      </c>
      <c r="H636" s="14" t="s">
        <v>1276</v>
      </c>
      <c r="I636" s="14">
        <v>36</v>
      </c>
      <c r="J636" s="18">
        <v>19</v>
      </c>
      <c r="K636" s="18">
        <v>684</v>
      </c>
    </row>
    <row r="637" s="3" customFormat="1" ht="14.25" customHeight="1" spans="1:11">
      <c r="A637" s="13">
        <f t="shared" si="9"/>
        <v>634</v>
      </c>
      <c r="B637" s="14" t="str">
        <f>VLOOKUP(A:A,'[2]月在岗人员（原表）'!A:B,2,FALSE)</f>
        <v>博山镇</v>
      </c>
      <c r="C637" s="14" t="str">
        <f>VLOOKUP(A:A,'[2]月在岗人员（原表）'!A:C,3,FALSE)</f>
        <v>西瓦峪村</v>
      </c>
      <c r="D637" s="14" t="str">
        <f>VLOOKUP(A:A,'[2]月在岗人员（原表）'!A:D,4,FALSE)</f>
        <v>谢华文</v>
      </c>
      <c r="E637" s="14" t="s">
        <v>1569</v>
      </c>
      <c r="F637" s="14">
        <v>54</v>
      </c>
      <c r="G637" s="14" t="s">
        <v>1273</v>
      </c>
      <c r="H637" s="14" t="s">
        <v>1281</v>
      </c>
      <c r="I637" s="14">
        <v>36</v>
      </c>
      <c r="J637" s="18">
        <v>19</v>
      </c>
      <c r="K637" s="18">
        <v>684</v>
      </c>
    </row>
    <row r="638" s="3" customFormat="1" ht="14.25" customHeight="1" spans="1:11">
      <c r="A638" s="13">
        <f t="shared" si="9"/>
        <v>635</v>
      </c>
      <c r="B638" s="14" t="str">
        <f>VLOOKUP(A:A,'[2]月在岗人员（原表）'!A:B,2,FALSE)</f>
        <v>博山镇</v>
      </c>
      <c r="C638" s="14" t="str">
        <f>VLOOKUP(A:A,'[2]月在岗人员（原表）'!A:C,3,FALSE)</f>
        <v>西瓦峪村</v>
      </c>
      <c r="D638" s="14" t="str">
        <f>VLOOKUP(A:A,'[2]月在岗人员（原表）'!A:D,4,FALSE)</f>
        <v>谢洪文</v>
      </c>
      <c r="E638" s="14" t="s">
        <v>1551</v>
      </c>
      <c r="F638" s="14">
        <v>55</v>
      </c>
      <c r="G638" s="14" t="s">
        <v>1273</v>
      </c>
      <c r="H638" s="14" t="s">
        <v>1274</v>
      </c>
      <c r="I638" s="14">
        <v>36</v>
      </c>
      <c r="J638" s="18">
        <v>19</v>
      </c>
      <c r="K638" s="18">
        <v>684</v>
      </c>
    </row>
    <row r="639" s="3" customFormat="1" ht="14.25" customHeight="1" spans="1:11">
      <c r="A639" s="13">
        <f t="shared" si="9"/>
        <v>636</v>
      </c>
      <c r="B639" s="14" t="str">
        <f>VLOOKUP(A:A,'[2]月在岗人员（原表）'!A:B,2,FALSE)</f>
        <v>博山镇</v>
      </c>
      <c r="C639" s="14" t="str">
        <f>VLOOKUP(A:A,'[2]月在岗人员（原表）'!A:C,3,FALSE)</f>
        <v>西瓦峪村</v>
      </c>
      <c r="D639" s="14" t="str">
        <f>VLOOKUP(A:A,'[2]月在岗人员（原表）'!A:D,4,FALSE)</f>
        <v>谢孔瑞</v>
      </c>
      <c r="E639" s="14" t="s">
        <v>1570</v>
      </c>
      <c r="F639" s="14">
        <v>63</v>
      </c>
      <c r="G639" s="14" t="s">
        <v>1273</v>
      </c>
      <c r="H639" s="14" t="s">
        <v>1274</v>
      </c>
      <c r="I639" s="14">
        <v>36</v>
      </c>
      <c r="J639" s="18">
        <v>19</v>
      </c>
      <c r="K639" s="18">
        <v>684</v>
      </c>
    </row>
    <row r="640" s="3" customFormat="1" ht="14.25" customHeight="1" spans="1:11">
      <c r="A640" s="13">
        <f t="shared" si="9"/>
        <v>637</v>
      </c>
      <c r="B640" s="14" t="str">
        <f>VLOOKUP(A:A,'[2]月在岗人员（原表）'!A:B,2,FALSE)</f>
        <v>博山镇</v>
      </c>
      <c r="C640" s="14" t="str">
        <f>VLOOKUP(A:A,'[2]月在岗人员（原表）'!A:C,3,FALSE)</f>
        <v>西瓦峪村</v>
      </c>
      <c r="D640" s="14" t="str">
        <f>VLOOKUP(A:A,'[2]月在岗人员（原表）'!A:D,4,FALSE)</f>
        <v>谢知言</v>
      </c>
      <c r="E640" s="14" t="s">
        <v>1571</v>
      </c>
      <c r="F640" s="14">
        <v>64</v>
      </c>
      <c r="G640" s="14" t="s">
        <v>1273</v>
      </c>
      <c r="H640" s="14" t="s">
        <v>1276</v>
      </c>
      <c r="I640" s="14">
        <v>36</v>
      </c>
      <c r="J640" s="18">
        <v>19</v>
      </c>
      <c r="K640" s="18">
        <v>684</v>
      </c>
    </row>
    <row r="641" s="3" customFormat="1" ht="14.25" customHeight="1" spans="1:11">
      <c r="A641" s="13">
        <f t="shared" si="9"/>
        <v>638</v>
      </c>
      <c r="B641" s="14" t="str">
        <f>VLOOKUP(A:A,'[2]月在岗人员（原表）'!A:B,2,FALSE)</f>
        <v>博山镇</v>
      </c>
      <c r="C641" s="14" t="str">
        <f>VLOOKUP(A:A,'[2]月在岗人员（原表）'!A:C,3,FALSE)</f>
        <v>西瓦峪村</v>
      </c>
      <c r="D641" s="14" t="str">
        <f>VLOOKUP(A:A,'[2]月在岗人员（原表）'!A:D,4,FALSE)</f>
        <v>任传良</v>
      </c>
      <c r="E641" s="14" t="s">
        <v>1571</v>
      </c>
      <c r="F641" s="14">
        <v>60</v>
      </c>
      <c r="G641" s="14" t="s">
        <v>1273</v>
      </c>
      <c r="H641" s="14" t="s">
        <v>1285</v>
      </c>
      <c r="I641" s="14">
        <v>36</v>
      </c>
      <c r="J641" s="18">
        <v>19</v>
      </c>
      <c r="K641" s="18">
        <v>684</v>
      </c>
    </row>
    <row r="642" s="3" customFormat="1" ht="14.25" customHeight="1" spans="1:11">
      <c r="A642" s="13">
        <f t="shared" si="9"/>
        <v>639</v>
      </c>
      <c r="B642" s="14" t="str">
        <f>VLOOKUP(A:A,'[2]月在岗人员（原表）'!A:B,2,FALSE)</f>
        <v>博山镇</v>
      </c>
      <c r="C642" s="14" t="str">
        <f>VLOOKUP(A:A,'[2]月在岗人员（原表）'!A:C,3,FALSE)</f>
        <v>下结村</v>
      </c>
      <c r="D642" s="14" t="str">
        <f>VLOOKUP(A:A,'[2]月在岗人员（原表）'!A:D,4,FALSE)</f>
        <v>张维东</v>
      </c>
      <c r="E642" s="14" t="s">
        <v>1557</v>
      </c>
      <c r="F642" s="14">
        <v>61</v>
      </c>
      <c r="G642" s="14" t="s">
        <v>1273</v>
      </c>
      <c r="H642" s="14" t="s">
        <v>1274</v>
      </c>
      <c r="I642" s="14">
        <v>36</v>
      </c>
      <c r="J642" s="18">
        <v>19</v>
      </c>
      <c r="K642" s="18">
        <v>684</v>
      </c>
    </row>
    <row r="643" s="3" customFormat="1" ht="14.25" customHeight="1" spans="1:11">
      <c r="A643" s="13">
        <f t="shared" si="9"/>
        <v>640</v>
      </c>
      <c r="B643" s="14" t="str">
        <f>VLOOKUP(A:A,'[2]月在岗人员（原表）'!A:B,2,FALSE)</f>
        <v>博山镇</v>
      </c>
      <c r="C643" s="14" t="str">
        <f>VLOOKUP(A:A,'[2]月在岗人员（原表）'!A:C,3,FALSE)</f>
        <v>下结村</v>
      </c>
      <c r="D643" s="14" t="str">
        <f>VLOOKUP(A:A,'[2]月在岗人员（原表）'!A:D,4,FALSE)</f>
        <v>张彦群</v>
      </c>
      <c r="E643" s="14" t="s">
        <v>1556</v>
      </c>
      <c r="F643" s="14">
        <v>63</v>
      </c>
      <c r="G643" s="14" t="s">
        <v>1273</v>
      </c>
      <c r="H643" s="14" t="s">
        <v>1276</v>
      </c>
      <c r="I643" s="14">
        <v>36</v>
      </c>
      <c r="J643" s="18">
        <v>19</v>
      </c>
      <c r="K643" s="18">
        <v>684</v>
      </c>
    </row>
    <row r="644" s="3" customFormat="1" ht="14.25" customHeight="1" spans="1:11">
      <c r="A644" s="13">
        <f t="shared" ref="A644:A707" si="10">ROW()-3</f>
        <v>641</v>
      </c>
      <c r="B644" s="14" t="str">
        <f>VLOOKUP(A:A,'[2]月在岗人员（原表）'!A:B,2,FALSE)</f>
        <v>博山镇</v>
      </c>
      <c r="C644" s="14" t="str">
        <f>VLOOKUP(A:A,'[2]月在岗人员（原表）'!A:C,3,FALSE)</f>
        <v>下瓦泉村</v>
      </c>
      <c r="D644" s="14" t="str">
        <f>VLOOKUP(A:A,'[2]月在岗人员（原表）'!A:D,4,FALSE)</f>
        <v>王冬梅</v>
      </c>
      <c r="E644" s="14" t="s">
        <v>1572</v>
      </c>
      <c r="F644" s="14">
        <v>46</v>
      </c>
      <c r="G644" s="14" t="s">
        <v>1279</v>
      </c>
      <c r="H644" s="14" t="s">
        <v>1274</v>
      </c>
      <c r="I644" s="14">
        <v>36</v>
      </c>
      <c r="J644" s="18">
        <v>19</v>
      </c>
      <c r="K644" s="18">
        <v>684</v>
      </c>
    </row>
    <row r="645" s="3" customFormat="1" ht="14.25" customHeight="1" spans="1:11">
      <c r="A645" s="13">
        <f t="shared" si="10"/>
        <v>642</v>
      </c>
      <c r="B645" s="14" t="str">
        <f>VLOOKUP(A:A,'[2]月在岗人员（原表）'!A:B,2,FALSE)</f>
        <v>博山镇</v>
      </c>
      <c r="C645" s="14" t="str">
        <f>VLOOKUP(A:A,'[2]月在岗人员（原表）'!A:C,3,FALSE)</f>
        <v>下瓦泉村</v>
      </c>
      <c r="D645" s="14" t="str">
        <f>VLOOKUP(A:A,'[2]月在岗人员（原表）'!A:D,4,FALSE)</f>
        <v>熊金红</v>
      </c>
      <c r="E645" s="14" t="s">
        <v>1573</v>
      </c>
      <c r="F645" s="14">
        <v>51</v>
      </c>
      <c r="G645" s="14" t="s">
        <v>1279</v>
      </c>
      <c r="H645" s="14" t="s">
        <v>1276</v>
      </c>
      <c r="I645" s="14">
        <v>36</v>
      </c>
      <c r="J645" s="18">
        <v>19</v>
      </c>
      <c r="K645" s="18">
        <v>684</v>
      </c>
    </row>
    <row r="646" s="3" customFormat="1" ht="14.25" customHeight="1" spans="1:11">
      <c r="A646" s="13">
        <f t="shared" si="10"/>
        <v>643</v>
      </c>
      <c r="B646" s="14" t="str">
        <f>VLOOKUP(A:A,'[2]月在岗人员（原表）'!A:B,2,FALSE)</f>
        <v>博山镇</v>
      </c>
      <c r="C646" s="14" t="str">
        <f>VLOOKUP(A:A,'[2]月在岗人员（原表）'!A:C,3,FALSE)</f>
        <v>下瓦泉村</v>
      </c>
      <c r="D646" s="14" t="str">
        <f>VLOOKUP(A:A,'[2]月在岗人员（原表）'!A:D,4,FALSE)</f>
        <v>刘翠莲</v>
      </c>
      <c r="E646" s="14" t="s">
        <v>134</v>
      </c>
      <c r="F646" s="14">
        <v>51</v>
      </c>
      <c r="G646" s="14" t="s">
        <v>1279</v>
      </c>
      <c r="H646" s="14" t="s">
        <v>1274</v>
      </c>
      <c r="I646" s="14">
        <v>36</v>
      </c>
      <c r="J646" s="18">
        <v>19</v>
      </c>
      <c r="K646" s="18">
        <v>684</v>
      </c>
    </row>
    <row r="647" s="3" customFormat="1" ht="14.25" customHeight="1" spans="1:11">
      <c r="A647" s="13">
        <f t="shared" si="10"/>
        <v>644</v>
      </c>
      <c r="B647" s="14" t="str">
        <f>VLOOKUP(A:A,'[2]月在岗人员（原表）'!A:B,2,FALSE)</f>
        <v>博山镇</v>
      </c>
      <c r="C647" s="14" t="str">
        <f>VLOOKUP(A:A,'[2]月在岗人员（原表）'!A:C,3,FALSE)</f>
        <v>下瓦泉村</v>
      </c>
      <c r="D647" s="14" t="str">
        <f>VLOOKUP(A:A,'[2]月在岗人员（原表）'!A:D,4,FALSE)</f>
        <v>王勤朋</v>
      </c>
      <c r="E647" s="14" t="s">
        <v>1574</v>
      </c>
      <c r="F647" s="14">
        <v>60</v>
      </c>
      <c r="G647" s="14" t="s">
        <v>1273</v>
      </c>
      <c r="H647" s="14" t="s">
        <v>1288</v>
      </c>
      <c r="I647" s="14">
        <v>36</v>
      </c>
      <c r="J647" s="18">
        <v>19</v>
      </c>
      <c r="K647" s="18">
        <v>684</v>
      </c>
    </row>
    <row r="648" s="3" customFormat="1" ht="14.25" customHeight="1" spans="1:11">
      <c r="A648" s="13">
        <f t="shared" si="10"/>
        <v>645</v>
      </c>
      <c r="B648" s="14" t="str">
        <f>VLOOKUP(A:A,'[2]月在岗人员（原表）'!A:B,2,FALSE)</f>
        <v>博山镇</v>
      </c>
      <c r="C648" s="14" t="str">
        <f>VLOOKUP(A:A,'[2]月在岗人员（原表）'!A:C,3,FALSE)</f>
        <v>下瓦泉村</v>
      </c>
      <c r="D648" s="14" t="str">
        <f>VLOOKUP(A:A,'[2]月在岗人员（原表）'!A:D,4,FALSE)</f>
        <v>翟丕召</v>
      </c>
      <c r="E648" s="14" t="s">
        <v>136</v>
      </c>
      <c r="F648" s="14">
        <v>52</v>
      </c>
      <c r="G648" s="14" t="s">
        <v>1273</v>
      </c>
      <c r="H648" s="14" t="s">
        <v>1288</v>
      </c>
      <c r="I648" s="14">
        <v>36</v>
      </c>
      <c r="J648" s="18">
        <v>19</v>
      </c>
      <c r="K648" s="18">
        <v>684</v>
      </c>
    </row>
    <row r="649" s="3" customFormat="1" ht="14.25" customHeight="1" spans="1:11">
      <c r="A649" s="13">
        <f t="shared" si="10"/>
        <v>646</v>
      </c>
      <c r="B649" s="14" t="str">
        <f>VLOOKUP(A:A,'[2]月在岗人员（原表）'!A:B,2,FALSE)</f>
        <v>博山镇</v>
      </c>
      <c r="C649" s="14" t="str">
        <f>VLOOKUP(A:A,'[2]月在岗人员（原表）'!A:C,3,FALSE)</f>
        <v>下瓦泉村</v>
      </c>
      <c r="D649" s="14" t="str">
        <f>VLOOKUP(A:A,'[2]月在岗人员（原表）'!A:D,4,FALSE)</f>
        <v>刘春萍</v>
      </c>
      <c r="E649" s="14" t="s">
        <v>1575</v>
      </c>
      <c r="F649" s="14">
        <v>63</v>
      </c>
      <c r="G649" s="14" t="s">
        <v>1279</v>
      </c>
      <c r="H649" s="14" t="s">
        <v>1285</v>
      </c>
      <c r="I649" s="14">
        <v>36</v>
      </c>
      <c r="J649" s="18">
        <v>19</v>
      </c>
      <c r="K649" s="18">
        <v>684</v>
      </c>
    </row>
    <row r="650" s="3" customFormat="1" ht="14.25" customHeight="1" spans="1:11">
      <c r="A650" s="13">
        <f t="shared" si="10"/>
        <v>647</v>
      </c>
      <c r="B650" s="14" t="str">
        <f>VLOOKUP(A:A,'[2]月在岗人员（原表）'!A:B,2,FALSE)</f>
        <v>博山镇</v>
      </c>
      <c r="C650" s="14" t="str">
        <f>VLOOKUP(A:A,'[2]月在岗人员（原表）'!A:C,3,FALSE)</f>
        <v>下庄村</v>
      </c>
      <c r="D650" s="14" t="str">
        <f>VLOOKUP(A:A,'[2]月在岗人员（原表）'!A:D,4,FALSE)</f>
        <v>安茂军</v>
      </c>
      <c r="E650" s="14" t="s">
        <v>1576</v>
      </c>
      <c r="F650" s="14">
        <v>63</v>
      </c>
      <c r="G650" s="14" t="s">
        <v>1273</v>
      </c>
      <c r="H650" s="14" t="s">
        <v>1281</v>
      </c>
      <c r="I650" s="14">
        <v>36</v>
      </c>
      <c r="J650" s="18">
        <v>19</v>
      </c>
      <c r="K650" s="18">
        <v>684</v>
      </c>
    </row>
    <row r="651" s="3" customFormat="1" ht="14.25" customHeight="1" spans="1:11">
      <c r="A651" s="13">
        <f t="shared" si="10"/>
        <v>648</v>
      </c>
      <c r="B651" s="14" t="str">
        <f>VLOOKUP(A:A,'[2]月在岗人员（原表）'!A:B,2,FALSE)</f>
        <v>博山镇</v>
      </c>
      <c r="C651" s="14" t="str">
        <f>VLOOKUP(A:A,'[2]月在岗人员（原表）'!A:C,3,FALSE)</f>
        <v>下庄村</v>
      </c>
      <c r="D651" s="14" t="str">
        <f>VLOOKUP(A:A,'[2]月在岗人员（原表）'!A:D,4,FALSE)</f>
        <v>冯衍兵</v>
      </c>
      <c r="E651" s="14" t="s">
        <v>1556</v>
      </c>
      <c r="F651" s="14">
        <v>53</v>
      </c>
      <c r="G651" s="14" t="s">
        <v>1273</v>
      </c>
      <c r="H651" s="14" t="s">
        <v>1285</v>
      </c>
      <c r="I651" s="14">
        <v>36</v>
      </c>
      <c r="J651" s="18">
        <v>19</v>
      </c>
      <c r="K651" s="18">
        <v>684</v>
      </c>
    </row>
    <row r="652" s="3" customFormat="1" ht="14.25" customHeight="1" spans="1:11">
      <c r="A652" s="13">
        <f t="shared" si="10"/>
        <v>649</v>
      </c>
      <c r="B652" s="14" t="str">
        <f>VLOOKUP(A:A,'[2]月在岗人员（原表）'!A:B,2,FALSE)</f>
        <v>博山镇</v>
      </c>
      <c r="C652" s="14" t="str">
        <f>VLOOKUP(A:A,'[2]月在岗人员（原表）'!A:C,3,FALSE)</f>
        <v>下庄村</v>
      </c>
      <c r="D652" s="14" t="str">
        <f>VLOOKUP(A:A,'[2]月在岗人员（原表）'!A:D,4,FALSE)</f>
        <v>任昌平</v>
      </c>
      <c r="E652" s="14" t="s">
        <v>1551</v>
      </c>
      <c r="F652" s="14">
        <v>51</v>
      </c>
      <c r="G652" s="14" t="s">
        <v>1273</v>
      </c>
      <c r="H652" s="14" t="s">
        <v>1288</v>
      </c>
      <c r="I652" s="14">
        <v>36</v>
      </c>
      <c r="J652" s="18">
        <v>19</v>
      </c>
      <c r="K652" s="18">
        <v>684</v>
      </c>
    </row>
    <row r="653" s="3" customFormat="1" ht="14.25" customHeight="1" spans="1:11">
      <c r="A653" s="13">
        <f t="shared" si="10"/>
        <v>650</v>
      </c>
      <c r="B653" s="14" t="str">
        <f>VLOOKUP(A:A,'[2]月在岗人员（原表）'!A:B,2,FALSE)</f>
        <v>博山镇</v>
      </c>
      <c r="C653" s="14" t="str">
        <f>VLOOKUP(A:A,'[2]月在岗人员（原表）'!A:C,3,FALSE)</f>
        <v>下庄村</v>
      </c>
      <c r="D653" s="14" t="str">
        <f>VLOOKUP(A:A,'[2]月在岗人员（原表）'!A:D,4,FALSE)</f>
        <v>任昌森</v>
      </c>
      <c r="E653" s="14" t="s">
        <v>1577</v>
      </c>
      <c r="F653" s="14">
        <v>58</v>
      </c>
      <c r="G653" s="14" t="s">
        <v>1273</v>
      </c>
      <c r="H653" s="14" t="s">
        <v>1300</v>
      </c>
      <c r="I653" s="14">
        <v>36</v>
      </c>
      <c r="J653" s="18">
        <v>19</v>
      </c>
      <c r="K653" s="18">
        <v>684</v>
      </c>
    </row>
    <row r="654" s="3" customFormat="1" ht="14.25" customHeight="1" spans="1:11">
      <c r="A654" s="13">
        <f t="shared" si="10"/>
        <v>651</v>
      </c>
      <c r="B654" s="14" t="str">
        <f>VLOOKUP(A:A,'[2]月在岗人员（原表）'!A:B,2,FALSE)</f>
        <v>博山镇</v>
      </c>
      <c r="C654" s="14" t="str">
        <f>VLOOKUP(A:A,'[2]月在岗人员（原表）'!A:C,3,FALSE)</f>
        <v>下庄村</v>
      </c>
      <c r="D654" s="14" t="str">
        <f>VLOOKUP(A:A,'[2]月在岗人员（原表）'!A:D,4,FALSE)</f>
        <v>任德宽</v>
      </c>
      <c r="E654" s="14" t="s">
        <v>1532</v>
      </c>
      <c r="F654" s="14">
        <v>58</v>
      </c>
      <c r="G654" s="14" t="s">
        <v>1273</v>
      </c>
      <c r="H654" s="14" t="s">
        <v>1276</v>
      </c>
      <c r="I654" s="14">
        <v>36</v>
      </c>
      <c r="J654" s="18">
        <v>19</v>
      </c>
      <c r="K654" s="18">
        <v>684</v>
      </c>
    </row>
    <row r="655" s="3" customFormat="1" ht="14.25" customHeight="1" spans="1:11">
      <c r="A655" s="13">
        <f t="shared" si="10"/>
        <v>652</v>
      </c>
      <c r="B655" s="14" t="str">
        <f>VLOOKUP(A:A,'[2]月在岗人员（原表）'!A:B,2,FALSE)</f>
        <v>博山镇</v>
      </c>
      <c r="C655" s="14" t="str">
        <f>VLOOKUP(A:A,'[2]月在岗人员（原表）'!A:C,3,FALSE)</f>
        <v>下庄村</v>
      </c>
      <c r="D655" s="14" t="str">
        <f>VLOOKUP(A:A,'[2]月在岗人员（原表）'!A:D,4,FALSE)</f>
        <v>任立峰</v>
      </c>
      <c r="E655" s="14" t="s">
        <v>1556</v>
      </c>
      <c r="F655" s="14">
        <v>57</v>
      </c>
      <c r="G655" s="14" t="s">
        <v>1273</v>
      </c>
      <c r="H655" s="14" t="s">
        <v>1288</v>
      </c>
      <c r="I655" s="14">
        <v>36</v>
      </c>
      <c r="J655" s="18">
        <v>19</v>
      </c>
      <c r="K655" s="18">
        <v>684</v>
      </c>
    </row>
    <row r="656" s="3" customFormat="1" ht="14.25" customHeight="1" spans="1:11">
      <c r="A656" s="13">
        <f t="shared" si="10"/>
        <v>653</v>
      </c>
      <c r="B656" s="14" t="str">
        <f>VLOOKUP(A:A,'[2]月在岗人员（原表）'!A:B,2,FALSE)</f>
        <v>博山镇</v>
      </c>
      <c r="C656" s="14" t="str">
        <f>VLOOKUP(A:A,'[2]月在岗人员（原表）'!A:C,3,FALSE)</f>
        <v>下庄村</v>
      </c>
      <c r="D656" s="14" t="str">
        <f>VLOOKUP(A:A,'[2]月在岗人员（原表）'!A:D,4,FALSE)</f>
        <v>任永清</v>
      </c>
      <c r="E656" s="14" t="s">
        <v>1578</v>
      </c>
      <c r="F656" s="14">
        <v>56</v>
      </c>
      <c r="G656" s="14" t="s">
        <v>1273</v>
      </c>
      <c r="H656" s="14" t="s">
        <v>1274</v>
      </c>
      <c r="I656" s="14">
        <v>36</v>
      </c>
      <c r="J656" s="18">
        <v>19</v>
      </c>
      <c r="K656" s="18">
        <v>684</v>
      </c>
    </row>
    <row r="657" s="3" customFormat="1" ht="14.25" customHeight="1" spans="1:11">
      <c r="A657" s="13">
        <f t="shared" si="10"/>
        <v>654</v>
      </c>
      <c r="B657" s="14" t="str">
        <f>VLOOKUP(A:A,'[2]月在岗人员（原表）'!A:B,2,FALSE)</f>
        <v>博山镇</v>
      </c>
      <c r="C657" s="14" t="str">
        <f>VLOOKUP(A:A,'[2]月在岗人员（原表）'!A:C,3,FALSE)</f>
        <v>下庄村</v>
      </c>
      <c r="D657" s="14" t="str">
        <f>VLOOKUP(A:A,'[2]月在岗人员（原表）'!A:D,4,FALSE)</f>
        <v>杨希英</v>
      </c>
      <c r="E657" s="14" t="s">
        <v>1579</v>
      </c>
      <c r="F657" s="14">
        <v>49</v>
      </c>
      <c r="G657" s="14" t="s">
        <v>1279</v>
      </c>
      <c r="H657" s="14" t="s">
        <v>1281</v>
      </c>
      <c r="I657" s="14">
        <v>36</v>
      </c>
      <c r="J657" s="18">
        <v>19</v>
      </c>
      <c r="K657" s="18">
        <v>684</v>
      </c>
    </row>
    <row r="658" s="3" customFormat="1" ht="14.25" customHeight="1" spans="1:11">
      <c r="A658" s="13">
        <f t="shared" si="10"/>
        <v>655</v>
      </c>
      <c r="B658" s="14" t="str">
        <f>VLOOKUP(A:A,'[2]月在岗人员（原表）'!A:B,2,FALSE)</f>
        <v>博山镇</v>
      </c>
      <c r="C658" s="14" t="str">
        <f>VLOOKUP(A:A,'[2]月在岗人员（原表）'!A:C,3,FALSE)</f>
        <v>下庄村</v>
      </c>
      <c r="D658" s="14" t="str">
        <f>VLOOKUP(A:A,'[2]月在岗人员（原表）'!A:D,4,FALSE)</f>
        <v>尹庆翠</v>
      </c>
      <c r="E658" s="14" t="s">
        <v>1568</v>
      </c>
      <c r="F658" s="14">
        <v>62</v>
      </c>
      <c r="G658" s="14" t="s">
        <v>1279</v>
      </c>
      <c r="H658" s="14" t="s">
        <v>1300</v>
      </c>
      <c r="I658" s="14">
        <v>36</v>
      </c>
      <c r="J658" s="18">
        <v>19</v>
      </c>
      <c r="K658" s="18">
        <v>684</v>
      </c>
    </row>
    <row r="659" s="3" customFormat="1" ht="14.25" customHeight="1" spans="1:11">
      <c r="A659" s="13">
        <f t="shared" si="10"/>
        <v>656</v>
      </c>
      <c r="B659" s="14" t="str">
        <f>VLOOKUP(A:A,'[2]月在岗人员（原表）'!A:B,2,FALSE)</f>
        <v>博山镇</v>
      </c>
      <c r="C659" s="14" t="str">
        <f>VLOOKUP(A:A,'[2]月在岗人员（原表）'!A:C,3,FALSE)</f>
        <v>下庄村</v>
      </c>
      <c r="D659" s="14" t="str">
        <f>VLOOKUP(A:A,'[2]月在岗人员（原表）'!A:D,4,FALSE)</f>
        <v>翟慎忠</v>
      </c>
      <c r="E659" s="14" t="s">
        <v>1580</v>
      </c>
      <c r="F659" s="14">
        <v>60</v>
      </c>
      <c r="G659" s="14" t="s">
        <v>1273</v>
      </c>
      <c r="H659" s="14" t="s">
        <v>1285</v>
      </c>
      <c r="I659" s="14">
        <v>36</v>
      </c>
      <c r="J659" s="18">
        <v>19</v>
      </c>
      <c r="K659" s="18">
        <v>684</v>
      </c>
    </row>
    <row r="660" s="3" customFormat="1" ht="14.25" customHeight="1" spans="1:11">
      <c r="A660" s="13">
        <f t="shared" si="10"/>
        <v>657</v>
      </c>
      <c r="B660" s="14" t="str">
        <f>VLOOKUP(A:A,'[2]月在岗人员（原表）'!A:B,2,FALSE)</f>
        <v>博山镇</v>
      </c>
      <c r="C660" s="14" t="str">
        <f>VLOOKUP(A:A,'[2]月在岗人员（原表）'!A:C,3,FALSE)</f>
        <v>下庄村</v>
      </c>
      <c r="D660" s="14" t="str">
        <f>VLOOKUP(A:A,'[2]月在岗人员（原表）'!A:D,4,FALSE)</f>
        <v>任向东</v>
      </c>
      <c r="E660" s="14" t="s">
        <v>1581</v>
      </c>
      <c r="F660" s="14">
        <v>53</v>
      </c>
      <c r="G660" s="14" t="s">
        <v>1273</v>
      </c>
      <c r="H660" s="14" t="s">
        <v>1285</v>
      </c>
      <c r="I660" s="14">
        <v>36</v>
      </c>
      <c r="J660" s="18">
        <v>19</v>
      </c>
      <c r="K660" s="18">
        <v>684</v>
      </c>
    </row>
    <row r="661" s="3" customFormat="1" ht="14.25" customHeight="1" spans="1:11">
      <c r="A661" s="13">
        <f t="shared" si="10"/>
        <v>658</v>
      </c>
      <c r="B661" s="14" t="str">
        <f>VLOOKUP(A:A,'[2]月在岗人员（原表）'!A:B,2,FALSE)</f>
        <v>博山镇</v>
      </c>
      <c r="C661" s="14" t="str">
        <f>VLOOKUP(A:A,'[2]月在岗人员（原表）'!A:C,3,FALSE)</f>
        <v>谢家店村</v>
      </c>
      <c r="D661" s="14" t="str">
        <f>VLOOKUP(A:A,'[2]月在岗人员（原表）'!A:D,4,FALSE)</f>
        <v>刘文水</v>
      </c>
      <c r="E661" s="14" t="s">
        <v>1526</v>
      </c>
      <c r="F661" s="14">
        <v>63</v>
      </c>
      <c r="G661" s="14" t="s">
        <v>1273</v>
      </c>
      <c r="H661" s="14" t="s">
        <v>1285</v>
      </c>
      <c r="I661" s="14">
        <v>36</v>
      </c>
      <c r="J661" s="18">
        <v>19</v>
      </c>
      <c r="K661" s="18">
        <v>684</v>
      </c>
    </row>
    <row r="662" s="3" customFormat="1" ht="14.25" customHeight="1" spans="1:11">
      <c r="A662" s="13">
        <f t="shared" si="10"/>
        <v>659</v>
      </c>
      <c r="B662" s="14" t="str">
        <f>VLOOKUP(A:A,'[2]月在岗人员（原表）'!A:B,2,FALSE)</f>
        <v>博山镇</v>
      </c>
      <c r="C662" s="14" t="str">
        <f>VLOOKUP(A:A,'[2]月在岗人员（原表）'!A:C,3,FALSE)</f>
        <v>谢家店村</v>
      </c>
      <c r="D662" s="14" t="str">
        <f>VLOOKUP(A:A,'[2]月在岗人员（原表）'!A:D,4,FALSE)</f>
        <v>冯乃胜</v>
      </c>
      <c r="E662" s="14" t="s">
        <v>1542</v>
      </c>
      <c r="F662" s="14">
        <v>63</v>
      </c>
      <c r="G662" s="14" t="s">
        <v>1273</v>
      </c>
      <c r="H662" s="14" t="s">
        <v>1288</v>
      </c>
      <c r="I662" s="14">
        <v>36</v>
      </c>
      <c r="J662" s="18">
        <v>19</v>
      </c>
      <c r="K662" s="18">
        <v>684</v>
      </c>
    </row>
    <row r="663" s="3" customFormat="1" ht="14.25" customHeight="1" spans="1:11">
      <c r="A663" s="13">
        <f t="shared" si="10"/>
        <v>660</v>
      </c>
      <c r="B663" s="14" t="str">
        <f>VLOOKUP(A:A,'[2]月在岗人员（原表）'!A:B,2,FALSE)</f>
        <v>博山镇</v>
      </c>
      <c r="C663" s="14" t="str">
        <f>VLOOKUP(A:A,'[2]月在岗人员（原表）'!A:C,3,FALSE)</f>
        <v>谢家店村</v>
      </c>
      <c r="D663" s="14" t="str">
        <f>VLOOKUP(A:A,'[2]月在岗人员（原表）'!A:D,4,FALSE)</f>
        <v>秦克凤</v>
      </c>
      <c r="E663" s="14" t="s">
        <v>1582</v>
      </c>
      <c r="F663" s="14">
        <v>60</v>
      </c>
      <c r="G663" s="14" t="s">
        <v>1279</v>
      </c>
      <c r="H663" s="14" t="s">
        <v>1274</v>
      </c>
      <c r="I663" s="14">
        <v>36</v>
      </c>
      <c r="J663" s="18">
        <v>19</v>
      </c>
      <c r="K663" s="18">
        <v>684</v>
      </c>
    </row>
    <row r="664" s="3" customFormat="1" ht="14.25" customHeight="1" spans="1:11">
      <c r="A664" s="13">
        <f t="shared" si="10"/>
        <v>661</v>
      </c>
      <c r="B664" s="14" t="str">
        <f>VLOOKUP(A:A,'[2]月在岗人员（原表）'!A:B,2,FALSE)</f>
        <v>博山镇</v>
      </c>
      <c r="C664" s="14" t="str">
        <f>VLOOKUP(A:A,'[2]月在岗人员（原表）'!A:C,3,FALSE)</f>
        <v>谢家店村</v>
      </c>
      <c r="D664" s="14" t="str">
        <f>VLOOKUP(A:A,'[2]月在岗人员（原表）'!A:D,4,FALSE)</f>
        <v>任爱英</v>
      </c>
      <c r="E664" s="14" t="s">
        <v>1583</v>
      </c>
      <c r="F664" s="14">
        <v>61</v>
      </c>
      <c r="G664" s="14" t="s">
        <v>1279</v>
      </c>
      <c r="H664" s="14" t="s">
        <v>1285</v>
      </c>
      <c r="I664" s="14">
        <v>36</v>
      </c>
      <c r="J664" s="18">
        <v>19</v>
      </c>
      <c r="K664" s="18">
        <v>684</v>
      </c>
    </row>
    <row r="665" s="3" customFormat="1" ht="14.25" customHeight="1" spans="1:11">
      <c r="A665" s="13">
        <f t="shared" si="10"/>
        <v>662</v>
      </c>
      <c r="B665" s="14" t="str">
        <f>VLOOKUP(A:A,'[2]月在岗人员（原表）'!A:B,2,FALSE)</f>
        <v>博山镇</v>
      </c>
      <c r="C665" s="14" t="str">
        <f>VLOOKUP(A:A,'[2]月在岗人员（原表）'!A:C,3,FALSE)</f>
        <v>谢家店村</v>
      </c>
      <c r="D665" s="14" t="str">
        <f>VLOOKUP(A:A,'[2]月在岗人员（原表）'!A:D,4,FALSE)</f>
        <v>任红英</v>
      </c>
      <c r="E665" s="14" t="s">
        <v>1584</v>
      </c>
      <c r="F665" s="14">
        <v>59</v>
      </c>
      <c r="G665" s="14" t="s">
        <v>1279</v>
      </c>
      <c r="H665" s="14" t="s">
        <v>1276</v>
      </c>
      <c r="I665" s="14">
        <v>36</v>
      </c>
      <c r="J665" s="18">
        <v>19</v>
      </c>
      <c r="K665" s="18">
        <v>684</v>
      </c>
    </row>
    <row r="666" s="3" customFormat="1" ht="14.25" customHeight="1" spans="1:11">
      <c r="A666" s="13">
        <f t="shared" si="10"/>
        <v>663</v>
      </c>
      <c r="B666" s="14" t="str">
        <f>VLOOKUP(A:A,'[2]月在岗人员（原表）'!A:B,2,FALSE)</f>
        <v>博山镇</v>
      </c>
      <c r="C666" s="14" t="str">
        <f>VLOOKUP(A:A,'[2]月在岗人员（原表）'!A:C,3,FALSE)</f>
        <v>谢家店村</v>
      </c>
      <c r="D666" s="14" t="str">
        <f>VLOOKUP(A:A,'[2]月在岗人员（原表）'!A:D,4,FALSE)</f>
        <v>翟秀爱</v>
      </c>
      <c r="E666" s="14" t="s">
        <v>1307</v>
      </c>
      <c r="F666" s="14">
        <v>63</v>
      </c>
      <c r="G666" s="14" t="s">
        <v>1279</v>
      </c>
      <c r="H666" s="14" t="s">
        <v>1281</v>
      </c>
      <c r="I666" s="14">
        <v>36</v>
      </c>
      <c r="J666" s="18">
        <v>19</v>
      </c>
      <c r="K666" s="18">
        <v>684</v>
      </c>
    </row>
    <row r="667" s="3" customFormat="1" ht="14.25" customHeight="1" spans="1:11">
      <c r="A667" s="13">
        <f t="shared" si="10"/>
        <v>664</v>
      </c>
      <c r="B667" s="14" t="str">
        <f>VLOOKUP(A:A,'[2]月在岗人员（原表）'!A:B,2,FALSE)</f>
        <v>博山镇</v>
      </c>
      <c r="C667" s="14" t="str">
        <f>VLOOKUP(A:A,'[2]月在岗人员（原表）'!A:C,3,FALSE)</f>
        <v>杨峪村</v>
      </c>
      <c r="D667" s="14" t="str">
        <f>VLOOKUP(A:A,'[2]月在岗人员（原表）'!A:D,4,FALSE)</f>
        <v>李继宏</v>
      </c>
      <c r="E667" s="14" t="s">
        <v>1571</v>
      </c>
      <c r="F667" s="14">
        <v>49</v>
      </c>
      <c r="G667" s="14" t="s">
        <v>1273</v>
      </c>
      <c r="H667" s="14" t="s">
        <v>1281</v>
      </c>
      <c r="I667" s="14">
        <v>36</v>
      </c>
      <c r="J667" s="18">
        <v>19</v>
      </c>
      <c r="K667" s="18">
        <v>684</v>
      </c>
    </row>
    <row r="668" s="3" customFormat="1" ht="14.25" customHeight="1" spans="1:11">
      <c r="A668" s="13">
        <f t="shared" si="10"/>
        <v>665</v>
      </c>
      <c r="B668" s="14" t="str">
        <f>VLOOKUP(A:A,'[2]月在岗人员（原表）'!A:B,2,FALSE)</f>
        <v>博山镇</v>
      </c>
      <c r="C668" s="14" t="str">
        <f>VLOOKUP(A:A,'[2]月在岗人员（原表）'!A:C,3,FALSE)</f>
        <v>杨峪村</v>
      </c>
      <c r="D668" s="14" t="str">
        <f>VLOOKUP(A:A,'[2]月在岗人员（原表）'!A:D,4,FALSE)</f>
        <v>王维东</v>
      </c>
      <c r="E668" s="14" t="s">
        <v>1571</v>
      </c>
      <c r="F668" s="14">
        <v>56</v>
      </c>
      <c r="G668" s="14" t="s">
        <v>1273</v>
      </c>
      <c r="H668" s="14" t="s">
        <v>1288</v>
      </c>
      <c r="I668" s="14">
        <v>36</v>
      </c>
      <c r="J668" s="18">
        <v>19</v>
      </c>
      <c r="K668" s="18">
        <v>684</v>
      </c>
    </row>
    <row r="669" s="3" customFormat="1" ht="14.25" customHeight="1" spans="1:11">
      <c r="A669" s="13">
        <f t="shared" si="10"/>
        <v>666</v>
      </c>
      <c r="B669" s="14" t="str">
        <f>VLOOKUP(A:A,'[2]月在岗人员（原表）'!A:B,2,FALSE)</f>
        <v>博山镇</v>
      </c>
      <c r="C669" s="14" t="str">
        <f>VLOOKUP(A:A,'[2]月在岗人员（原表）'!A:C,3,FALSE)</f>
        <v>杨峪村</v>
      </c>
      <c r="D669" s="14" t="str">
        <f>VLOOKUP(A:A,'[2]月在岗人员（原表）'!A:D,4,FALSE)</f>
        <v>李兴春</v>
      </c>
      <c r="E669" s="14" t="s">
        <v>1556</v>
      </c>
      <c r="F669" s="14">
        <v>56</v>
      </c>
      <c r="G669" s="14" t="s">
        <v>1273</v>
      </c>
      <c r="H669" s="14" t="s">
        <v>1300</v>
      </c>
      <c r="I669" s="14">
        <v>36</v>
      </c>
      <c r="J669" s="18">
        <v>19</v>
      </c>
      <c r="K669" s="18">
        <v>684</v>
      </c>
    </row>
    <row r="670" s="3" customFormat="1" ht="14.25" customHeight="1" spans="1:11">
      <c r="A670" s="13">
        <f t="shared" si="10"/>
        <v>667</v>
      </c>
      <c r="B670" s="14" t="str">
        <f>VLOOKUP(A:A,'[2]月在岗人员（原表）'!A:B,2,FALSE)</f>
        <v>博山镇</v>
      </c>
      <c r="C670" s="14" t="str">
        <f>VLOOKUP(A:A,'[2]月在岗人员（原表）'!A:C,3,FALSE)</f>
        <v>邀兔村</v>
      </c>
      <c r="D670" s="14" t="str">
        <f>VLOOKUP(A:A,'[2]月在岗人员（原表）'!A:D,4,FALSE)</f>
        <v>郑象奕</v>
      </c>
      <c r="E670" s="14" t="s">
        <v>1540</v>
      </c>
      <c r="F670" s="14">
        <v>56</v>
      </c>
      <c r="G670" s="14" t="s">
        <v>1273</v>
      </c>
      <c r="H670" s="14" t="s">
        <v>1300</v>
      </c>
      <c r="I670" s="14">
        <v>36</v>
      </c>
      <c r="J670" s="18">
        <v>19</v>
      </c>
      <c r="K670" s="18">
        <v>684</v>
      </c>
    </row>
    <row r="671" s="3" customFormat="1" ht="14.25" customHeight="1" spans="1:11">
      <c r="A671" s="13">
        <f t="shared" si="10"/>
        <v>668</v>
      </c>
      <c r="B671" s="14" t="str">
        <f>VLOOKUP(A:A,'[2]月在岗人员（原表）'!A:B,2,FALSE)</f>
        <v>博山镇</v>
      </c>
      <c r="C671" s="14" t="str">
        <f>VLOOKUP(A:A,'[2]月在岗人员（原表）'!A:C,3,FALSE)</f>
        <v>邀兔村</v>
      </c>
      <c r="D671" s="14" t="str">
        <f>VLOOKUP(A:A,'[2]月在岗人员（原表）'!A:D,4,FALSE)</f>
        <v>郑贵安</v>
      </c>
      <c r="E671" s="14" t="s">
        <v>1585</v>
      </c>
      <c r="F671" s="14">
        <v>52</v>
      </c>
      <c r="G671" s="14" t="s">
        <v>1273</v>
      </c>
      <c r="H671" s="14" t="s">
        <v>1276</v>
      </c>
      <c r="I671" s="14">
        <v>36</v>
      </c>
      <c r="J671" s="18">
        <v>19</v>
      </c>
      <c r="K671" s="18">
        <v>684</v>
      </c>
    </row>
    <row r="672" s="3" customFormat="1" ht="14.25" customHeight="1" spans="1:11">
      <c r="A672" s="13">
        <f t="shared" si="10"/>
        <v>669</v>
      </c>
      <c r="B672" s="14" t="str">
        <f>VLOOKUP(A:A,'[2]月在岗人员（原表）'!A:B,2,FALSE)</f>
        <v>博山镇</v>
      </c>
      <c r="C672" s="14" t="str">
        <f>VLOOKUP(A:A,'[2]月在岗人员（原表）'!A:C,3,FALSE)</f>
        <v>邀兔村</v>
      </c>
      <c r="D672" s="14" t="str">
        <f>VLOOKUP(A:A,'[2]月在岗人员（原表）'!A:D,4,FALSE)</f>
        <v>翟乃卫</v>
      </c>
      <c r="E672" s="14" t="s">
        <v>1564</v>
      </c>
      <c r="F672" s="14">
        <v>53</v>
      </c>
      <c r="G672" s="14" t="s">
        <v>1273</v>
      </c>
      <c r="H672" s="14" t="s">
        <v>1285</v>
      </c>
      <c r="I672" s="14">
        <v>36</v>
      </c>
      <c r="J672" s="18">
        <v>19</v>
      </c>
      <c r="K672" s="18">
        <v>684</v>
      </c>
    </row>
    <row r="673" s="3" customFormat="1" ht="14.25" customHeight="1" spans="1:11">
      <c r="A673" s="13">
        <f t="shared" si="10"/>
        <v>670</v>
      </c>
      <c r="B673" s="14" t="str">
        <f>VLOOKUP(A:A,'[2]月在岗人员（原表）'!A:B,2,FALSE)</f>
        <v>博山镇</v>
      </c>
      <c r="C673" s="14" t="str">
        <f>VLOOKUP(A:A,'[2]月在岗人员（原表）'!A:C,3,FALSE)</f>
        <v>邀兔村</v>
      </c>
      <c r="D673" s="14" t="str">
        <f>VLOOKUP(A:A,'[2]月在岗人员（原表）'!A:D,4,FALSE)</f>
        <v>郑家霞</v>
      </c>
      <c r="E673" s="14" t="s">
        <v>1085</v>
      </c>
      <c r="F673" s="14">
        <v>59</v>
      </c>
      <c r="G673" s="14" t="s">
        <v>1279</v>
      </c>
      <c r="H673" s="14" t="s">
        <v>1285</v>
      </c>
      <c r="I673" s="14">
        <v>36</v>
      </c>
      <c r="J673" s="18">
        <v>19</v>
      </c>
      <c r="K673" s="18">
        <v>684</v>
      </c>
    </row>
    <row r="674" s="3" customFormat="1" ht="14.25" customHeight="1" spans="1:11">
      <c r="A674" s="13">
        <f t="shared" si="10"/>
        <v>671</v>
      </c>
      <c r="B674" s="14" t="str">
        <f>VLOOKUP(A:A,'[2]月在岗人员（原表）'!A:B,2,FALSE)</f>
        <v>博山镇</v>
      </c>
      <c r="C674" s="14" t="str">
        <f>VLOOKUP(A:A,'[2]月在岗人员（原表）'!A:C,3,FALSE)</f>
        <v>邀兔村</v>
      </c>
      <c r="D674" s="14" t="str">
        <f>VLOOKUP(A:A,'[2]月在岗人员（原表）'!A:D,4,FALSE)</f>
        <v>郑家杰</v>
      </c>
      <c r="E674" s="14" t="s">
        <v>1585</v>
      </c>
      <c r="F674" s="14">
        <v>53</v>
      </c>
      <c r="G674" s="14" t="s">
        <v>1273</v>
      </c>
      <c r="H674" s="14" t="s">
        <v>1276</v>
      </c>
      <c r="I674" s="14">
        <v>36</v>
      </c>
      <c r="J674" s="18">
        <v>19</v>
      </c>
      <c r="K674" s="18">
        <v>684</v>
      </c>
    </row>
    <row r="675" s="3" customFormat="1" ht="14.25" customHeight="1" spans="1:11">
      <c r="A675" s="13">
        <f t="shared" si="10"/>
        <v>672</v>
      </c>
      <c r="B675" s="14" t="str">
        <f>VLOOKUP(A:A,'[2]月在岗人员（原表）'!A:B,2,FALSE)</f>
        <v>博山镇</v>
      </c>
      <c r="C675" s="14" t="str">
        <f>VLOOKUP(A:A,'[2]月在岗人员（原表）'!A:C,3,FALSE)</f>
        <v>邀兔村</v>
      </c>
      <c r="D675" s="14" t="str">
        <f>VLOOKUP(A:A,'[2]月在岗人员（原表）'!A:D,4,FALSE)</f>
        <v>孙清美</v>
      </c>
      <c r="E675" s="14" t="s">
        <v>1519</v>
      </c>
      <c r="F675" s="14">
        <v>56</v>
      </c>
      <c r="G675" s="14" t="s">
        <v>1279</v>
      </c>
      <c r="H675" s="14" t="s">
        <v>1288</v>
      </c>
      <c r="I675" s="14">
        <v>36</v>
      </c>
      <c r="J675" s="18">
        <v>19</v>
      </c>
      <c r="K675" s="18">
        <v>684</v>
      </c>
    </row>
    <row r="676" s="3" customFormat="1" ht="14.25" customHeight="1" spans="1:11">
      <c r="A676" s="13">
        <f t="shared" si="10"/>
        <v>673</v>
      </c>
      <c r="B676" s="14" t="str">
        <f>VLOOKUP(A:A,'[2]月在岗人员（原表）'!A:B,2,FALSE)</f>
        <v>博山镇</v>
      </c>
      <c r="C676" s="14" t="str">
        <f>VLOOKUP(A:A,'[2]月在岗人员（原表）'!A:C,3,FALSE)</f>
        <v>邀兔村</v>
      </c>
      <c r="D676" s="14" t="str">
        <f>VLOOKUP(A:A,'[2]月在岗人员（原表）'!A:D,4,FALSE)</f>
        <v>翟乃令</v>
      </c>
      <c r="E676" s="14" t="s">
        <v>1538</v>
      </c>
      <c r="F676" s="14">
        <v>60</v>
      </c>
      <c r="G676" s="14" t="s">
        <v>1273</v>
      </c>
      <c r="H676" s="14" t="s">
        <v>1281</v>
      </c>
      <c r="I676" s="14">
        <v>8</v>
      </c>
      <c r="J676" s="18">
        <v>19</v>
      </c>
      <c r="K676" s="18">
        <v>152</v>
      </c>
    </row>
    <row r="677" s="3" customFormat="1" ht="14.25" customHeight="1" spans="1:11">
      <c r="A677" s="13">
        <f t="shared" si="10"/>
        <v>674</v>
      </c>
      <c r="B677" s="14" t="str">
        <f>VLOOKUP(A:A,'[2]月在岗人员（原表）'!A:B,2,FALSE)</f>
        <v>博山镇</v>
      </c>
      <c r="C677" s="14" t="str">
        <f>VLOOKUP(A:A,'[2]月在岗人员（原表）'!A:C,3,FALSE)</f>
        <v>邀兔村</v>
      </c>
      <c r="D677" s="14" t="str">
        <f>VLOOKUP(A:A,'[2]月在岗人员（原表）'!A:D,4,FALSE)</f>
        <v>郑贵峰</v>
      </c>
      <c r="E677" s="14" t="s">
        <v>1540</v>
      </c>
      <c r="F677" s="14">
        <v>51</v>
      </c>
      <c r="G677" s="14" t="s">
        <v>1273</v>
      </c>
      <c r="H677" s="14" t="s">
        <v>1285</v>
      </c>
      <c r="I677" s="14">
        <v>36</v>
      </c>
      <c r="J677" s="18">
        <v>19</v>
      </c>
      <c r="K677" s="18">
        <v>684</v>
      </c>
    </row>
    <row r="678" s="3" customFormat="1" ht="14.25" customHeight="1" spans="1:11">
      <c r="A678" s="13">
        <f t="shared" si="10"/>
        <v>675</v>
      </c>
      <c r="B678" s="14" t="str">
        <f>VLOOKUP(A:A,'[2]月在岗人员（原表）'!A:B,2,FALSE)</f>
        <v>博山镇</v>
      </c>
      <c r="C678" s="14" t="str">
        <f>VLOOKUP(A:A,'[2]月在岗人员（原表）'!A:C,3,FALSE)</f>
        <v>邀兔村</v>
      </c>
      <c r="D678" s="14" t="str">
        <f>VLOOKUP(A:A,'[2]月在岗人员（原表）'!A:D,4,FALSE)</f>
        <v>冯延洪</v>
      </c>
      <c r="E678" s="14" t="s">
        <v>1564</v>
      </c>
      <c r="F678" s="14">
        <v>59</v>
      </c>
      <c r="G678" s="14" t="s">
        <v>1273</v>
      </c>
      <c r="H678" s="14" t="s">
        <v>1274</v>
      </c>
      <c r="I678" s="14">
        <v>36</v>
      </c>
      <c r="J678" s="18">
        <v>19</v>
      </c>
      <c r="K678" s="18">
        <v>684</v>
      </c>
    </row>
    <row r="679" s="3" customFormat="1" ht="14.25" customHeight="1" spans="1:11">
      <c r="A679" s="13">
        <f t="shared" si="10"/>
        <v>676</v>
      </c>
      <c r="B679" s="14" t="str">
        <f>VLOOKUP(A:A,'[2]月在岗人员（原表）'!A:B,2,FALSE)</f>
        <v>博山镇</v>
      </c>
      <c r="C679" s="14" t="str">
        <f>VLOOKUP(A:A,'[2]月在岗人员（原表）'!A:C,3,FALSE)</f>
        <v>尹家峪村</v>
      </c>
      <c r="D679" s="14" t="str">
        <f>VLOOKUP(A:A,'[2]月在岗人员（原表）'!A:D,4,FALSE)</f>
        <v>王爱华</v>
      </c>
      <c r="E679" s="14" t="s">
        <v>134</v>
      </c>
      <c r="F679" s="14">
        <v>49</v>
      </c>
      <c r="G679" s="14" t="s">
        <v>1279</v>
      </c>
      <c r="H679" s="14" t="s">
        <v>1274</v>
      </c>
      <c r="I679" s="14">
        <v>36</v>
      </c>
      <c r="J679" s="18">
        <v>19</v>
      </c>
      <c r="K679" s="18">
        <v>684</v>
      </c>
    </row>
    <row r="680" s="3" customFormat="1" ht="14.25" customHeight="1" spans="1:11">
      <c r="A680" s="13">
        <f t="shared" si="10"/>
        <v>677</v>
      </c>
      <c r="B680" s="14" t="str">
        <f>VLOOKUP(A:A,'[2]月在岗人员（原表）'!A:B,2,FALSE)</f>
        <v>博山镇</v>
      </c>
      <c r="C680" s="14" t="str">
        <f>VLOOKUP(A:A,'[2]月在岗人员（原表）'!A:C,3,FALSE)</f>
        <v>张家台村</v>
      </c>
      <c r="D680" s="14" t="str">
        <f>VLOOKUP(A:A,'[2]月在岗人员（原表）'!A:D,4,FALSE)</f>
        <v>谢连美</v>
      </c>
      <c r="E680" s="14" t="s">
        <v>1586</v>
      </c>
      <c r="F680" s="14">
        <v>48</v>
      </c>
      <c r="G680" s="14" t="s">
        <v>1279</v>
      </c>
      <c r="H680" s="14" t="s">
        <v>1281</v>
      </c>
      <c r="I680" s="14">
        <v>36</v>
      </c>
      <c r="J680" s="18">
        <v>19</v>
      </c>
      <c r="K680" s="18">
        <v>684</v>
      </c>
    </row>
    <row r="681" s="3" customFormat="1" ht="14.25" customHeight="1" spans="1:11">
      <c r="A681" s="13">
        <f t="shared" si="10"/>
        <v>678</v>
      </c>
      <c r="B681" s="14" t="str">
        <f>VLOOKUP(A:A,'[2]月在岗人员（原表）'!A:B,2,FALSE)</f>
        <v>博山镇</v>
      </c>
      <c r="C681" s="14" t="str">
        <f>VLOOKUP(A:A,'[2]月在岗人员（原表）'!A:C,3,FALSE)</f>
        <v>张家台村</v>
      </c>
      <c r="D681" s="14" t="str">
        <f>VLOOKUP(A:A,'[2]月在岗人员（原表）'!A:D,4,FALSE)</f>
        <v>孙学芹</v>
      </c>
      <c r="E681" s="14" t="s">
        <v>1587</v>
      </c>
      <c r="F681" s="14">
        <v>50</v>
      </c>
      <c r="G681" s="14" t="s">
        <v>1279</v>
      </c>
      <c r="H681" s="14" t="s">
        <v>1274</v>
      </c>
      <c r="I681" s="14">
        <v>36</v>
      </c>
      <c r="J681" s="18">
        <v>19</v>
      </c>
      <c r="K681" s="18">
        <v>684</v>
      </c>
    </row>
    <row r="682" s="3" customFormat="1" ht="14.25" customHeight="1" spans="1:11">
      <c r="A682" s="13">
        <f t="shared" si="10"/>
        <v>679</v>
      </c>
      <c r="B682" s="14" t="str">
        <f>VLOOKUP(A:A,'[2]月在岗人员（原表）'!A:B,2,FALSE)</f>
        <v>博山镇</v>
      </c>
      <c r="C682" s="14" t="str">
        <f>VLOOKUP(A:A,'[2]月在岗人员（原表）'!A:C,3,FALSE)</f>
        <v>张家台村</v>
      </c>
      <c r="D682" s="14" t="str">
        <f>VLOOKUP(A:A,'[2]月在岗人员（原表）'!A:D,4,FALSE)</f>
        <v>刘晔</v>
      </c>
      <c r="E682" s="14" t="s">
        <v>1588</v>
      </c>
      <c r="F682" s="14">
        <v>46</v>
      </c>
      <c r="G682" s="14" t="s">
        <v>1279</v>
      </c>
      <c r="H682" s="14" t="s">
        <v>1274</v>
      </c>
      <c r="I682" s="14">
        <v>36</v>
      </c>
      <c r="J682" s="18">
        <v>19</v>
      </c>
      <c r="K682" s="18">
        <v>684</v>
      </c>
    </row>
    <row r="683" s="3" customFormat="1" ht="14.25" customHeight="1" spans="1:11">
      <c r="A683" s="13">
        <f t="shared" si="10"/>
        <v>680</v>
      </c>
      <c r="B683" s="14" t="str">
        <f>VLOOKUP(A:A,'[2]月在岗人员（原表）'!A:B,2,FALSE)</f>
        <v>博山镇</v>
      </c>
      <c r="C683" s="14" t="str">
        <f>VLOOKUP(A:A,'[2]月在岗人员（原表）'!A:C,3,FALSE)</f>
        <v>张家台村</v>
      </c>
      <c r="D683" s="14" t="str">
        <f>VLOOKUP(A:A,'[2]月在岗人员（原表）'!A:D,4,FALSE)</f>
        <v>马春红</v>
      </c>
      <c r="E683" s="14" t="s">
        <v>1589</v>
      </c>
      <c r="F683" s="14">
        <v>60</v>
      </c>
      <c r="G683" s="14" t="s">
        <v>1279</v>
      </c>
      <c r="H683" s="14" t="s">
        <v>1300</v>
      </c>
      <c r="I683" s="14">
        <v>36</v>
      </c>
      <c r="J683" s="18">
        <v>19</v>
      </c>
      <c r="K683" s="18">
        <v>684</v>
      </c>
    </row>
    <row r="684" s="3" customFormat="1" ht="14.25" customHeight="1" spans="1:11">
      <c r="A684" s="13">
        <f t="shared" si="10"/>
        <v>681</v>
      </c>
      <c r="B684" s="14" t="str">
        <f>VLOOKUP(A:A,'[2]月在岗人员（原表）'!A:B,2,FALSE)</f>
        <v>博山镇</v>
      </c>
      <c r="C684" s="14" t="str">
        <f>VLOOKUP(A:A,'[2]月在岗人员（原表）'!A:C,3,FALSE)</f>
        <v>郑家庄村</v>
      </c>
      <c r="D684" s="14" t="str">
        <f>VLOOKUP(A:A,'[2]月在岗人员（原表）'!A:D,4,FALSE)</f>
        <v>郑贵师</v>
      </c>
      <c r="E684" s="14" t="s">
        <v>1590</v>
      </c>
      <c r="F684" s="14">
        <v>64</v>
      </c>
      <c r="G684" s="14" t="s">
        <v>1273</v>
      </c>
      <c r="H684" s="14" t="s">
        <v>1288</v>
      </c>
      <c r="I684" s="14">
        <v>36</v>
      </c>
      <c r="J684" s="18">
        <v>19</v>
      </c>
      <c r="K684" s="18">
        <v>684</v>
      </c>
    </row>
    <row r="685" s="3" customFormat="1" ht="14.25" customHeight="1" spans="1:11">
      <c r="A685" s="13">
        <f t="shared" si="10"/>
        <v>682</v>
      </c>
      <c r="B685" s="14" t="str">
        <f>VLOOKUP(A:A,'[2]月在岗人员（原表）'!A:B,2,FALSE)</f>
        <v>博山镇</v>
      </c>
      <c r="C685" s="14" t="str">
        <f>VLOOKUP(A:A,'[2]月在岗人员（原表）'!A:C,3,FALSE)</f>
        <v>郑家庄村</v>
      </c>
      <c r="D685" s="14" t="str">
        <f>VLOOKUP(A:A,'[2]月在岗人员（原表）'!A:D,4,FALSE)</f>
        <v>康宜中</v>
      </c>
      <c r="E685" s="14" t="s">
        <v>1570</v>
      </c>
      <c r="F685" s="14">
        <v>61</v>
      </c>
      <c r="G685" s="14" t="s">
        <v>1273</v>
      </c>
      <c r="H685" s="14" t="s">
        <v>1281</v>
      </c>
      <c r="I685" s="14">
        <v>36</v>
      </c>
      <c r="J685" s="18">
        <v>19</v>
      </c>
      <c r="K685" s="18">
        <v>684</v>
      </c>
    </row>
    <row r="686" s="3" customFormat="1" ht="14.25" customHeight="1" spans="1:11">
      <c r="A686" s="13">
        <f t="shared" si="10"/>
        <v>683</v>
      </c>
      <c r="B686" s="14" t="str">
        <f>VLOOKUP(A:A,'[2]月在岗人员（原表）'!A:B,2,FALSE)</f>
        <v>博山镇</v>
      </c>
      <c r="C686" s="14" t="str">
        <f>VLOOKUP(A:A,'[2]月在岗人员（原表）'!A:C,3,FALSE)</f>
        <v>郑家庄村</v>
      </c>
      <c r="D686" s="14" t="str">
        <f>VLOOKUP(A:A,'[2]月在岗人员（原表）'!A:D,4,FALSE)</f>
        <v>谢宜连</v>
      </c>
      <c r="E686" s="14" t="s">
        <v>1590</v>
      </c>
      <c r="F686" s="14">
        <v>53</v>
      </c>
      <c r="G686" s="14" t="s">
        <v>1273</v>
      </c>
      <c r="H686" s="14" t="s">
        <v>1274</v>
      </c>
      <c r="I686" s="14">
        <v>36</v>
      </c>
      <c r="J686" s="18">
        <v>19</v>
      </c>
      <c r="K686" s="18">
        <v>684</v>
      </c>
    </row>
    <row r="687" s="3" customFormat="1" ht="14.25" customHeight="1" spans="1:11">
      <c r="A687" s="13">
        <f t="shared" si="10"/>
        <v>684</v>
      </c>
      <c r="B687" s="14" t="str">
        <f>VLOOKUP(A:A,'[2]月在岗人员（原表）'!A:B,2,FALSE)</f>
        <v>博山镇</v>
      </c>
      <c r="C687" s="14" t="str">
        <f>VLOOKUP(A:A,'[2]月在岗人员（原表）'!A:C,3,FALSE)</f>
        <v>郑家庄村</v>
      </c>
      <c r="D687" s="14" t="str">
        <f>VLOOKUP(A:A,'[2]月在岗人员（原表）'!A:D,4,FALSE)</f>
        <v>康凤华</v>
      </c>
      <c r="E687" s="14" t="s">
        <v>1591</v>
      </c>
      <c r="F687" s="14">
        <v>62</v>
      </c>
      <c r="G687" s="14" t="s">
        <v>1279</v>
      </c>
      <c r="H687" s="14" t="s">
        <v>1285</v>
      </c>
      <c r="I687" s="14">
        <v>36</v>
      </c>
      <c r="J687" s="18">
        <v>19</v>
      </c>
      <c r="K687" s="18">
        <v>684</v>
      </c>
    </row>
    <row r="688" s="3" customFormat="1" ht="14.25" customHeight="1" spans="1:11">
      <c r="A688" s="13">
        <f t="shared" si="10"/>
        <v>685</v>
      </c>
      <c r="B688" s="14" t="str">
        <f>VLOOKUP(A:A,'[2]月在岗人员（原表）'!A:B,2,FALSE)</f>
        <v>博山镇</v>
      </c>
      <c r="C688" s="14" t="str">
        <f>VLOOKUP(A:A,'[2]月在岗人员（原表）'!A:C,3,FALSE)</f>
        <v>郑家庄村</v>
      </c>
      <c r="D688" s="14" t="str">
        <f>VLOOKUP(A:A,'[2]月在岗人员（原表）'!A:D,4,FALSE)</f>
        <v>谢淑英</v>
      </c>
      <c r="E688" s="14" t="s">
        <v>720</v>
      </c>
      <c r="F688" s="14">
        <v>52</v>
      </c>
      <c r="G688" s="14" t="s">
        <v>1279</v>
      </c>
      <c r="H688" s="14" t="s">
        <v>1300</v>
      </c>
      <c r="I688" s="14">
        <v>36</v>
      </c>
      <c r="J688" s="18">
        <v>19</v>
      </c>
      <c r="K688" s="18">
        <v>684</v>
      </c>
    </row>
    <row r="689" s="3" customFormat="1" ht="14.25" customHeight="1" spans="1:11">
      <c r="A689" s="13">
        <f t="shared" si="10"/>
        <v>686</v>
      </c>
      <c r="B689" s="14" t="str">
        <f>VLOOKUP(A:A,'[2]月在岗人员（原表）'!A:B,2,FALSE)</f>
        <v>博山镇</v>
      </c>
      <c r="C689" s="14" t="str">
        <f>VLOOKUP(A:A,'[2]月在岗人员（原表）'!A:C,3,FALSE)</f>
        <v>中瓦泉村</v>
      </c>
      <c r="D689" s="14" t="str">
        <f>VLOOKUP(A:A,'[2]月在岗人员（原表）'!A:D,4,FALSE)</f>
        <v>王凤兰</v>
      </c>
      <c r="E689" s="14" t="s">
        <v>1592</v>
      </c>
      <c r="F689" s="14">
        <v>64</v>
      </c>
      <c r="G689" s="14" t="s">
        <v>1279</v>
      </c>
      <c r="H689" s="14" t="s">
        <v>1281</v>
      </c>
      <c r="I689" s="14">
        <v>36</v>
      </c>
      <c r="J689" s="18">
        <v>19</v>
      </c>
      <c r="K689" s="18">
        <v>684</v>
      </c>
    </row>
    <row r="690" s="3" customFormat="1" ht="14.25" customHeight="1" spans="1:11">
      <c r="A690" s="13">
        <f t="shared" si="10"/>
        <v>687</v>
      </c>
      <c r="B690" s="14" t="str">
        <f>VLOOKUP(A:A,'[2]月在岗人员（原表）'!A:B,2,FALSE)</f>
        <v>博山镇</v>
      </c>
      <c r="C690" s="14" t="str">
        <f>VLOOKUP(A:A,'[2]月在岗人员（原表）'!A:C,3,FALSE)</f>
        <v>中瓦泉村</v>
      </c>
      <c r="D690" s="14" t="str">
        <f>VLOOKUP(A:A,'[2]月在岗人员（原表）'!A:D,4,FALSE)</f>
        <v>翟来英</v>
      </c>
      <c r="E690" s="14" t="s">
        <v>649</v>
      </c>
      <c r="F690" s="14">
        <v>60</v>
      </c>
      <c r="G690" s="14" t="s">
        <v>1279</v>
      </c>
      <c r="H690" s="14" t="s">
        <v>1276</v>
      </c>
      <c r="I690" s="14">
        <v>36</v>
      </c>
      <c r="J690" s="18">
        <v>19</v>
      </c>
      <c r="K690" s="18">
        <v>684</v>
      </c>
    </row>
    <row r="691" s="3" customFormat="1" ht="14.25" customHeight="1" spans="1:11">
      <c r="A691" s="13">
        <f t="shared" si="10"/>
        <v>688</v>
      </c>
      <c r="B691" s="14" t="str">
        <f>VLOOKUP(A:A,'[2]月在岗人员（原表）'!A:B,2,FALSE)</f>
        <v>博山镇</v>
      </c>
      <c r="C691" s="14" t="str">
        <f>VLOOKUP(A:A,'[2]月在岗人员（原表）'!A:C,3,FALSE)</f>
        <v>中瓦泉村</v>
      </c>
      <c r="D691" s="14" t="str">
        <f>VLOOKUP(A:A,'[2]月在岗人员（原表）'!A:D,4,FALSE)</f>
        <v>李秀爱</v>
      </c>
      <c r="E691" s="14" t="s">
        <v>127</v>
      </c>
      <c r="F691" s="14">
        <v>62</v>
      </c>
      <c r="G691" s="14" t="s">
        <v>1279</v>
      </c>
      <c r="H691" s="14" t="s">
        <v>1285</v>
      </c>
      <c r="I691" s="14">
        <v>36</v>
      </c>
      <c r="J691" s="18">
        <v>19</v>
      </c>
      <c r="K691" s="18">
        <v>684</v>
      </c>
    </row>
    <row r="692" s="3" customFormat="1" ht="14.25" customHeight="1" spans="1:11">
      <c r="A692" s="13">
        <f t="shared" si="10"/>
        <v>689</v>
      </c>
      <c r="B692" s="14" t="str">
        <f>VLOOKUP(A:A,'[2]月在岗人员（原表）'!A:B,2,FALSE)</f>
        <v>博山镇</v>
      </c>
      <c r="C692" s="14" t="str">
        <f>VLOOKUP(A:A,'[2]月在岗人员（原表）'!A:C,3,FALSE)</f>
        <v>中邢村</v>
      </c>
      <c r="D692" s="14" t="str">
        <f>VLOOKUP(A:A,'[2]月在岗人员（原表）'!A:D,4,FALSE)</f>
        <v>孙祥生</v>
      </c>
      <c r="E692" s="14" t="s">
        <v>1593</v>
      </c>
      <c r="F692" s="14">
        <v>50</v>
      </c>
      <c r="G692" s="14" t="s">
        <v>1273</v>
      </c>
      <c r="H692" s="14" t="s">
        <v>1281</v>
      </c>
      <c r="I692" s="14">
        <v>36</v>
      </c>
      <c r="J692" s="18">
        <v>19</v>
      </c>
      <c r="K692" s="18">
        <v>684</v>
      </c>
    </row>
    <row r="693" s="3" customFormat="1" ht="14.25" customHeight="1" spans="1:11">
      <c r="A693" s="13">
        <f t="shared" si="10"/>
        <v>690</v>
      </c>
      <c r="B693" s="14" t="str">
        <f>VLOOKUP(A:A,'[2]月在岗人员（原表）'!A:B,2,FALSE)</f>
        <v>博山镇</v>
      </c>
      <c r="C693" s="14" t="str">
        <f>VLOOKUP(A:A,'[2]月在岗人员（原表）'!A:C,3,FALSE)</f>
        <v>中邢村</v>
      </c>
      <c r="D693" s="14" t="str">
        <f>VLOOKUP(A:A,'[2]月在岗人员（原表）'!A:D,4,FALSE)</f>
        <v>马文秀</v>
      </c>
      <c r="E693" s="14" t="s">
        <v>134</v>
      </c>
      <c r="F693" s="14">
        <v>52</v>
      </c>
      <c r="G693" s="14" t="s">
        <v>1279</v>
      </c>
      <c r="H693" s="14" t="s">
        <v>1276</v>
      </c>
      <c r="I693" s="14">
        <v>36</v>
      </c>
      <c r="J693" s="18">
        <v>19</v>
      </c>
      <c r="K693" s="18">
        <v>684</v>
      </c>
    </row>
    <row r="694" s="3" customFormat="1" ht="14.25" customHeight="1" spans="1:11">
      <c r="A694" s="13">
        <f t="shared" si="10"/>
        <v>691</v>
      </c>
      <c r="B694" s="14" t="str">
        <f>VLOOKUP(A:A,'[2]月在岗人员（原表）'!A:B,2,FALSE)</f>
        <v>博山镇</v>
      </c>
      <c r="C694" s="14" t="str">
        <f>VLOOKUP(A:A,'[2]月在岗人员（原表）'!A:C,3,FALSE)</f>
        <v>朱家庄北村</v>
      </c>
      <c r="D694" s="14" t="str">
        <f>VLOOKUP(A:A,'[2]月在岗人员（原表）'!A:D,4,FALSE)</f>
        <v>丁修泉</v>
      </c>
      <c r="E694" s="14" t="s">
        <v>1297</v>
      </c>
      <c r="F694" s="14">
        <v>61</v>
      </c>
      <c r="G694" s="14" t="s">
        <v>1273</v>
      </c>
      <c r="H694" s="14" t="s">
        <v>1281</v>
      </c>
      <c r="I694" s="14">
        <v>36</v>
      </c>
      <c r="J694" s="18">
        <v>19</v>
      </c>
      <c r="K694" s="18">
        <v>684</v>
      </c>
    </row>
    <row r="695" s="3" customFormat="1" ht="14.25" customHeight="1" spans="1:11">
      <c r="A695" s="13">
        <f t="shared" si="10"/>
        <v>692</v>
      </c>
      <c r="B695" s="14" t="str">
        <f>VLOOKUP(A:A,'[2]月在岗人员（原表）'!A:B,2,FALSE)</f>
        <v>博山镇</v>
      </c>
      <c r="C695" s="14" t="str">
        <f>VLOOKUP(A:A,'[2]月在岗人员（原表）'!A:C,3,FALSE)</f>
        <v>朱家庄北村</v>
      </c>
      <c r="D695" s="14" t="str">
        <f>VLOOKUP(A:A,'[2]月在岗人员（原表）'!A:D,4,FALSE)</f>
        <v>尹玉彬</v>
      </c>
      <c r="E695" s="14" t="s">
        <v>1594</v>
      </c>
      <c r="F695" s="14">
        <v>58</v>
      </c>
      <c r="G695" s="14" t="s">
        <v>1273</v>
      </c>
      <c r="H695" s="14" t="s">
        <v>1285</v>
      </c>
      <c r="I695" s="14">
        <v>36</v>
      </c>
      <c r="J695" s="18">
        <v>19</v>
      </c>
      <c r="K695" s="18">
        <v>684</v>
      </c>
    </row>
    <row r="696" s="3" customFormat="1" ht="14.25" customHeight="1" spans="1:11">
      <c r="A696" s="13">
        <f t="shared" si="10"/>
        <v>693</v>
      </c>
      <c r="B696" s="14" t="str">
        <f>VLOOKUP(A:A,'[2]月在岗人员（原表）'!A:B,2,FALSE)</f>
        <v>博山镇</v>
      </c>
      <c r="C696" s="14" t="str">
        <f>VLOOKUP(A:A,'[2]月在岗人员（原表）'!A:C,3,FALSE)</f>
        <v>朱家庄北村</v>
      </c>
      <c r="D696" s="14" t="str">
        <f>VLOOKUP(A:A,'[2]月在岗人员（原表）'!A:D,4,FALSE)</f>
        <v>陈维花</v>
      </c>
      <c r="E696" s="14" t="s">
        <v>1304</v>
      </c>
      <c r="F696" s="14">
        <v>64</v>
      </c>
      <c r="G696" s="14" t="s">
        <v>1279</v>
      </c>
      <c r="H696" s="14" t="s">
        <v>1300</v>
      </c>
      <c r="I696" s="14">
        <v>36</v>
      </c>
      <c r="J696" s="18">
        <v>19</v>
      </c>
      <c r="K696" s="18">
        <v>684</v>
      </c>
    </row>
    <row r="697" s="3" customFormat="1" ht="14.25" customHeight="1" spans="1:11">
      <c r="A697" s="13">
        <f t="shared" si="10"/>
        <v>694</v>
      </c>
      <c r="B697" s="14" t="str">
        <f>VLOOKUP(A:A,'[2]月在岗人员（原表）'!A:B,2,FALSE)</f>
        <v>博山镇</v>
      </c>
      <c r="C697" s="14" t="str">
        <f>VLOOKUP(A:A,'[2]月在岗人员（原表）'!A:C,3,FALSE)</f>
        <v>朱家庄北村</v>
      </c>
      <c r="D697" s="14" t="str">
        <f>VLOOKUP(A:A,'[2]月在岗人员（原表）'!A:D,4,FALSE)</f>
        <v>李文菊</v>
      </c>
      <c r="E697" s="14" t="s">
        <v>1543</v>
      </c>
      <c r="F697" s="14">
        <v>63</v>
      </c>
      <c r="G697" s="14" t="s">
        <v>1279</v>
      </c>
      <c r="H697" s="14" t="s">
        <v>1285</v>
      </c>
      <c r="I697" s="14">
        <v>36</v>
      </c>
      <c r="J697" s="18">
        <v>19</v>
      </c>
      <c r="K697" s="18">
        <v>684</v>
      </c>
    </row>
    <row r="698" s="3" customFormat="1" ht="14.25" customHeight="1" spans="1:11">
      <c r="A698" s="13">
        <f t="shared" si="10"/>
        <v>695</v>
      </c>
      <c r="B698" s="14" t="str">
        <f>VLOOKUP(A:A,'[2]月在岗人员（原表）'!A:B,2,FALSE)</f>
        <v>博山镇</v>
      </c>
      <c r="C698" s="14" t="str">
        <f>VLOOKUP(A:A,'[2]月在岗人员（原表）'!A:C,3,FALSE)</f>
        <v>朱家庄北村</v>
      </c>
      <c r="D698" s="14" t="str">
        <f>VLOOKUP(A:A,'[2]月在岗人员（原表）'!A:D,4,FALSE)</f>
        <v>于雪梅</v>
      </c>
      <c r="E698" s="14" t="s">
        <v>1595</v>
      </c>
      <c r="F698" s="14">
        <v>46</v>
      </c>
      <c r="G698" s="14" t="s">
        <v>1279</v>
      </c>
      <c r="H698" s="14" t="s">
        <v>1274</v>
      </c>
      <c r="I698" s="14">
        <v>36</v>
      </c>
      <c r="J698" s="18">
        <v>19</v>
      </c>
      <c r="K698" s="18">
        <v>684</v>
      </c>
    </row>
    <row r="699" s="3" customFormat="1" ht="14.25" customHeight="1" spans="1:11">
      <c r="A699" s="13">
        <f t="shared" si="10"/>
        <v>696</v>
      </c>
      <c r="B699" s="14" t="str">
        <f>VLOOKUP(A:A,'[2]月在岗人员（原表）'!A:B,2,FALSE)</f>
        <v>博山镇</v>
      </c>
      <c r="C699" s="14" t="str">
        <f>VLOOKUP(A:A,'[2]月在岗人员（原表）'!A:C,3,FALSE)</f>
        <v>朱家庄北村</v>
      </c>
      <c r="D699" s="14" t="str">
        <f>VLOOKUP(A:A,'[2]月在岗人员（原表）'!A:D,4,FALSE)</f>
        <v>丁吉良</v>
      </c>
      <c r="E699" s="14" t="s">
        <v>1296</v>
      </c>
      <c r="F699" s="14">
        <v>62</v>
      </c>
      <c r="G699" s="14" t="s">
        <v>1273</v>
      </c>
      <c r="H699" s="14" t="s">
        <v>1276</v>
      </c>
      <c r="I699" s="14">
        <v>36</v>
      </c>
      <c r="J699" s="18">
        <v>19</v>
      </c>
      <c r="K699" s="18">
        <v>684</v>
      </c>
    </row>
    <row r="700" s="3" customFormat="1" ht="14.25" customHeight="1" spans="1:11">
      <c r="A700" s="13">
        <f t="shared" si="10"/>
        <v>697</v>
      </c>
      <c r="B700" s="14" t="str">
        <f>VLOOKUP(A:A,'[2]月在岗人员（原表）'!A:B,2,FALSE)</f>
        <v>博山镇</v>
      </c>
      <c r="C700" s="14" t="str">
        <f>VLOOKUP(A:A,'[2]月在岗人员（原表）'!A:C,3,FALSE)</f>
        <v>朱家庄东村</v>
      </c>
      <c r="D700" s="14" t="str">
        <f>VLOOKUP(A:A,'[2]月在岗人员（原表）'!A:D,4,FALSE)</f>
        <v>丁修国</v>
      </c>
      <c r="E700" s="14" t="s">
        <v>1542</v>
      </c>
      <c r="F700" s="14">
        <v>60</v>
      </c>
      <c r="G700" s="14" t="s">
        <v>1273</v>
      </c>
      <c r="H700" s="14" t="s">
        <v>1274</v>
      </c>
      <c r="I700" s="14">
        <v>36</v>
      </c>
      <c r="J700" s="18">
        <v>19</v>
      </c>
      <c r="K700" s="18">
        <v>684</v>
      </c>
    </row>
    <row r="701" s="3" customFormat="1" ht="14.25" customHeight="1" spans="1:11">
      <c r="A701" s="13">
        <f t="shared" si="10"/>
        <v>698</v>
      </c>
      <c r="B701" s="14" t="str">
        <f>VLOOKUP(A:A,'[2]月在岗人员（原表）'!A:B,2,FALSE)</f>
        <v>博山镇</v>
      </c>
      <c r="C701" s="14" t="str">
        <f>VLOOKUP(A:A,'[2]月在岗人员（原表）'!A:C,3,FALSE)</f>
        <v>朱家庄东村</v>
      </c>
      <c r="D701" s="14" t="str">
        <f>VLOOKUP(A:A,'[2]月在岗人员（原表）'!A:D,4,FALSE)</f>
        <v>段耀利</v>
      </c>
      <c r="E701" s="14" t="s">
        <v>1296</v>
      </c>
      <c r="F701" s="14">
        <v>61</v>
      </c>
      <c r="G701" s="14" t="s">
        <v>1273</v>
      </c>
      <c r="H701" s="14" t="s">
        <v>1285</v>
      </c>
      <c r="I701" s="14">
        <v>36</v>
      </c>
      <c r="J701" s="18">
        <v>19</v>
      </c>
      <c r="K701" s="18">
        <v>684</v>
      </c>
    </row>
    <row r="702" s="3" customFormat="1" ht="14.25" customHeight="1" spans="1:11">
      <c r="A702" s="13">
        <f t="shared" si="10"/>
        <v>699</v>
      </c>
      <c r="B702" s="14" t="str">
        <f>VLOOKUP(A:A,'[2]月在岗人员（原表）'!A:B,2,FALSE)</f>
        <v>博山镇</v>
      </c>
      <c r="C702" s="14" t="str">
        <f>VLOOKUP(A:A,'[2]月在岗人员（原表）'!A:C,3,FALSE)</f>
        <v>朱家庄东村</v>
      </c>
      <c r="D702" s="14" t="str">
        <f>VLOOKUP(A:A,'[2]月在岗人员（原表）'!A:D,4,FALSE)</f>
        <v>丁霞</v>
      </c>
      <c r="E702" s="14" t="s">
        <v>866</v>
      </c>
      <c r="F702" s="14">
        <v>62</v>
      </c>
      <c r="G702" s="14" t="s">
        <v>1279</v>
      </c>
      <c r="H702" s="14" t="s">
        <v>1274</v>
      </c>
      <c r="I702" s="14">
        <v>36</v>
      </c>
      <c r="J702" s="18">
        <v>19</v>
      </c>
      <c r="K702" s="18">
        <v>684</v>
      </c>
    </row>
    <row r="703" s="3" customFormat="1" ht="14.25" customHeight="1" spans="1:11">
      <c r="A703" s="13">
        <f t="shared" si="10"/>
        <v>700</v>
      </c>
      <c r="B703" s="14" t="str">
        <f>VLOOKUP(A:A,'[2]月在岗人员（原表）'!A:B,2,FALSE)</f>
        <v>博山镇</v>
      </c>
      <c r="C703" s="14" t="str">
        <f>VLOOKUP(A:A,'[2]月在岗人员（原表）'!A:C,3,FALSE)</f>
        <v>朱家庄东村</v>
      </c>
      <c r="D703" s="14" t="str">
        <f>VLOOKUP(A:A,'[2]月在岗人员（原表）'!A:D,4,FALSE)</f>
        <v>李霞</v>
      </c>
      <c r="E703" s="14" t="s">
        <v>1306</v>
      </c>
      <c r="F703" s="14">
        <v>63</v>
      </c>
      <c r="G703" s="14" t="s">
        <v>1279</v>
      </c>
      <c r="H703" s="14" t="s">
        <v>1285</v>
      </c>
      <c r="I703" s="14">
        <v>36</v>
      </c>
      <c r="J703" s="18">
        <v>19</v>
      </c>
      <c r="K703" s="18">
        <v>684</v>
      </c>
    </row>
    <row r="704" s="3" customFormat="1" ht="14.25" customHeight="1" spans="1:11">
      <c r="A704" s="13">
        <f t="shared" si="10"/>
        <v>701</v>
      </c>
      <c r="B704" s="14" t="str">
        <f>VLOOKUP(A:A,'[2]月在岗人员（原表）'!A:B,2,FALSE)</f>
        <v>博山镇</v>
      </c>
      <c r="C704" s="14" t="str">
        <f>VLOOKUP(A:A,'[2]月在岗人员（原表）'!A:C,3,FALSE)</f>
        <v>朱家庄东村</v>
      </c>
      <c r="D704" s="14" t="str">
        <f>VLOOKUP(A:A,'[2]月在岗人员（原表）'!A:D,4,FALSE)</f>
        <v>毛凤莲</v>
      </c>
      <c r="E704" s="14" t="s">
        <v>1583</v>
      </c>
      <c r="F704" s="14">
        <v>65</v>
      </c>
      <c r="G704" s="14" t="s">
        <v>1279</v>
      </c>
      <c r="H704" s="14" t="s">
        <v>1281</v>
      </c>
      <c r="I704" s="14">
        <v>36</v>
      </c>
      <c r="J704" s="18">
        <v>19</v>
      </c>
      <c r="K704" s="18">
        <v>684</v>
      </c>
    </row>
    <row r="705" s="3" customFormat="1" ht="14.25" customHeight="1" spans="1:11">
      <c r="A705" s="13">
        <f t="shared" si="10"/>
        <v>702</v>
      </c>
      <c r="B705" s="14" t="str">
        <f>VLOOKUP(A:A,'[2]月在岗人员（原表）'!A:B,2,FALSE)</f>
        <v>博山镇</v>
      </c>
      <c r="C705" s="14" t="str">
        <f>VLOOKUP(A:A,'[2]月在岗人员（原表）'!A:C,3,FALSE)</f>
        <v>朱家庄南村</v>
      </c>
      <c r="D705" s="14" t="str">
        <f>VLOOKUP(A:A,'[2]月在岗人员（原表）'!A:D,4,FALSE)</f>
        <v>丁凤娟</v>
      </c>
      <c r="E705" s="14" t="s">
        <v>1305</v>
      </c>
      <c r="F705" s="14">
        <v>50</v>
      </c>
      <c r="G705" s="14" t="s">
        <v>1279</v>
      </c>
      <c r="H705" s="14" t="s">
        <v>1288</v>
      </c>
      <c r="I705" s="14">
        <v>36</v>
      </c>
      <c r="J705" s="18">
        <v>19</v>
      </c>
      <c r="K705" s="18">
        <v>684</v>
      </c>
    </row>
    <row r="706" s="3" customFormat="1" ht="14.25" customHeight="1" spans="1:11">
      <c r="A706" s="13">
        <f t="shared" si="10"/>
        <v>703</v>
      </c>
      <c r="B706" s="14" t="str">
        <f>VLOOKUP(A:A,'[2]月在岗人员（原表）'!A:B,2,FALSE)</f>
        <v>博山镇</v>
      </c>
      <c r="C706" s="14" t="str">
        <f>VLOOKUP(A:A,'[2]月在岗人员（原表）'!A:C,3,FALSE)</f>
        <v>朱家庄南村</v>
      </c>
      <c r="D706" s="14" t="str">
        <f>VLOOKUP(A:A,'[2]月在岗人员（原表）'!A:D,4,FALSE)</f>
        <v>李翠珍</v>
      </c>
      <c r="E706" s="14" t="s">
        <v>1543</v>
      </c>
      <c r="F706" s="14">
        <v>61</v>
      </c>
      <c r="G706" s="14" t="s">
        <v>1279</v>
      </c>
      <c r="H706" s="14" t="s">
        <v>1285</v>
      </c>
      <c r="I706" s="14">
        <v>36</v>
      </c>
      <c r="J706" s="18">
        <v>19</v>
      </c>
      <c r="K706" s="18">
        <v>684</v>
      </c>
    </row>
    <row r="707" s="3" customFormat="1" ht="14.25" customHeight="1" spans="1:11">
      <c r="A707" s="13">
        <f t="shared" si="10"/>
        <v>704</v>
      </c>
      <c r="B707" s="14" t="str">
        <f>VLOOKUP(A:A,'[2]月在岗人员（原表）'!A:B,2,FALSE)</f>
        <v>博山镇</v>
      </c>
      <c r="C707" s="14" t="str">
        <f>VLOOKUP(A:A,'[2]月在岗人员（原表）'!A:C,3,FALSE)</f>
        <v>朱家庄南村</v>
      </c>
      <c r="D707" s="14" t="str">
        <f>VLOOKUP(A:A,'[2]月在岗人员（原表）'!A:D,4,FALSE)</f>
        <v>丁修芝</v>
      </c>
      <c r="E707" s="14" t="s">
        <v>467</v>
      </c>
      <c r="F707" s="14">
        <v>58</v>
      </c>
      <c r="G707" s="14" t="s">
        <v>1279</v>
      </c>
      <c r="H707" s="14" t="s">
        <v>1274</v>
      </c>
      <c r="I707" s="14">
        <v>36</v>
      </c>
      <c r="J707" s="18">
        <v>19</v>
      </c>
      <c r="K707" s="18">
        <v>684</v>
      </c>
    </row>
    <row r="708" s="3" customFormat="1" ht="14.25" customHeight="1" spans="1:11">
      <c r="A708" s="13">
        <f t="shared" ref="A708:A771" si="11">ROW()-3</f>
        <v>705</v>
      </c>
      <c r="B708" s="14" t="str">
        <f>VLOOKUP(A:A,'[2]月在岗人员（原表）'!A:B,2,FALSE)</f>
        <v>博山镇</v>
      </c>
      <c r="C708" s="14" t="str">
        <f>VLOOKUP(A:A,'[2]月在岗人员（原表）'!A:C,3,FALSE)</f>
        <v>朱家庄南村</v>
      </c>
      <c r="D708" s="14" t="str">
        <f>VLOOKUP(A:A,'[2]月在岗人员（原表）'!A:D,4,FALSE)</f>
        <v>郑桂霞</v>
      </c>
      <c r="E708" s="14" t="s">
        <v>1545</v>
      </c>
      <c r="F708" s="14">
        <v>59</v>
      </c>
      <c r="G708" s="14" t="s">
        <v>1279</v>
      </c>
      <c r="H708" s="14" t="s">
        <v>1285</v>
      </c>
      <c r="I708" s="14">
        <v>36</v>
      </c>
      <c r="J708" s="18">
        <v>19</v>
      </c>
      <c r="K708" s="18">
        <v>684</v>
      </c>
    </row>
    <row r="709" s="3" customFormat="1" ht="14.25" customHeight="1" spans="1:11">
      <c r="A709" s="13">
        <f t="shared" si="11"/>
        <v>706</v>
      </c>
      <c r="B709" s="14" t="str">
        <f>VLOOKUP(A:A,'[2]月在岗人员（原表）'!A:B,2,FALSE)</f>
        <v>博山镇</v>
      </c>
      <c r="C709" s="14" t="str">
        <f>VLOOKUP(A:A,'[2]月在岗人员（原表）'!A:C,3,FALSE)</f>
        <v>朱家庄南村</v>
      </c>
      <c r="D709" s="14" t="str">
        <f>VLOOKUP(A:A,'[2]月在岗人员（原表）'!A:D,4,FALSE)</f>
        <v>尹连菊</v>
      </c>
      <c r="E709" s="14" t="s">
        <v>1301</v>
      </c>
      <c r="F709" s="14">
        <v>56</v>
      </c>
      <c r="G709" s="14" t="s">
        <v>1279</v>
      </c>
      <c r="H709" s="14" t="s">
        <v>1276</v>
      </c>
      <c r="I709" s="14">
        <v>36</v>
      </c>
      <c r="J709" s="18">
        <v>19</v>
      </c>
      <c r="K709" s="18">
        <v>684</v>
      </c>
    </row>
    <row r="710" s="3" customFormat="1" ht="14.25" customHeight="1" spans="1:11">
      <c r="A710" s="13">
        <f t="shared" si="11"/>
        <v>707</v>
      </c>
      <c r="B710" s="14" t="str">
        <f>VLOOKUP(A:A,'[2]月在岗人员（原表）'!A:B,2,FALSE)</f>
        <v>博山镇</v>
      </c>
      <c r="C710" s="14" t="str">
        <f>VLOOKUP(A:A,'[2]月在岗人员（原表）'!A:C,3,FALSE)</f>
        <v>朱家庄西村</v>
      </c>
      <c r="D710" s="14" t="str">
        <f>VLOOKUP(A:A,'[2]月在岗人员（原表）'!A:D,4,FALSE)</f>
        <v>丁慎英</v>
      </c>
      <c r="E710" s="14" t="s">
        <v>1308</v>
      </c>
      <c r="F710" s="14">
        <v>63</v>
      </c>
      <c r="G710" s="14" t="s">
        <v>1279</v>
      </c>
      <c r="H710" s="14" t="s">
        <v>1274</v>
      </c>
      <c r="I710" s="14">
        <v>36</v>
      </c>
      <c r="J710" s="18">
        <v>19</v>
      </c>
      <c r="K710" s="18">
        <v>684</v>
      </c>
    </row>
    <row r="711" s="3" customFormat="1" ht="14.25" customHeight="1" spans="1:11">
      <c r="A711" s="13">
        <f t="shared" si="11"/>
        <v>708</v>
      </c>
      <c r="B711" s="14" t="str">
        <f>VLOOKUP(A:A,'[2]月在岗人员（原表）'!A:B,2,FALSE)</f>
        <v>博山镇</v>
      </c>
      <c r="C711" s="14" t="str">
        <f>VLOOKUP(A:A,'[2]月在岗人员（原表）'!A:C,3,FALSE)</f>
        <v>朱家庄西村</v>
      </c>
      <c r="D711" s="14" t="str">
        <f>VLOOKUP(A:A,'[2]月在岗人员（原表）'!A:D,4,FALSE)</f>
        <v>段丰霞</v>
      </c>
      <c r="E711" s="14" t="s">
        <v>1543</v>
      </c>
      <c r="F711" s="14">
        <v>63</v>
      </c>
      <c r="G711" s="14" t="s">
        <v>1279</v>
      </c>
      <c r="H711" s="14" t="s">
        <v>1276</v>
      </c>
      <c r="I711" s="14">
        <v>36</v>
      </c>
      <c r="J711" s="18">
        <v>19</v>
      </c>
      <c r="K711" s="18">
        <v>684</v>
      </c>
    </row>
    <row r="712" s="3" customFormat="1" ht="14.25" customHeight="1" spans="1:11">
      <c r="A712" s="13">
        <f t="shared" si="11"/>
        <v>709</v>
      </c>
      <c r="B712" s="14" t="str">
        <f>VLOOKUP(A:A,'[2]月在岗人员（原表）'!A:B,2,FALSE)</f>
        <v>博山镇</v>
      </c>
      <c r="C712" s="14" t="str">
        <f>VLOOKUP(A:A,'[2]月在岗人员（原表）'!A:C,3,FALSE)</f>
        <v>朱家庄西村</v>
      </c>
      <c r="D712" s="14" t="str">
        <f>VLOOKUP(A:A,'[2]月在岗人员（原表）'!A:D,4,FALSE)</f>
        <v>丁纪昌</v>
      </c>
      <c r="E712" s="14" t="s">
        <v>1596</v>
      </c>
      <c r="F712" s="14">
        <v>56</v>
      </c>
      <c r="G712" s="14" t="s">
        <v>1273</v>
      </c>
      <c r="H712" s="14" t="s">
        <v>1274</v>
      </c>
      <c r="I712" s="14">
        <v>36</v>
      </c>
      <c r="J712" s="18">
        <v>19</v>
      </c>
      <c r="K712" s="18">
        <v>684</v>
      </c>
    </row>
    <row r="713" s="3" customFormat="1" ht="14.25" customHeight="1" spans="1:11">
      <c r="A713" s="13">
        <f t="shared" si="11"/>
        <v>710</v>
      </c>
      <c r="B713" s="14" t="str">
        <f>VLOOKUP(A:A,'[2]月在岗人员（原表）'!A:B,2,FALSE)</f>
        <v>博山镇</v>
      </c>
      <c r="C713" s="14" t="str">
        <f>VLOOKUP(A:A,'[2]月在岗人员（原表）'!A:C,3,FALSE)</f>
        <v>朱家庄西村</v>
      </c>
      <c r="D713" s="14" t="str">
        <f>VLOOKUP(A:A,'[2]月在岗人员（原表）'!A:D,4,FALSE)</f>
        <v>郑桂芬</v>
      </c>
      <c r="E713" s="14" t="s">
        <v>1305</v>
      </c>
      <c r="F713" s="14">
        <v>63</v>
      </c>
      <c r="G713" s="14" t="s">
        <v>1279</v>
      </c>
      <c r="H713" s="14" t="s">
        <v>1285</v>
      </c>
      <c r="I713" s="14">
        <v>36</v>
      </c>
      <c r="J713" s="18">
        <v>19</v>
      </c>
      <c r="K713" s="18">
        <v>684</v>
      </c>
    </row>
    <row r="714" s="3" customFormat="1" ht="14.25" customHeight="1" spans="1:11">
      <c r="A714" s="13">
        <f t="shared" si="11"/>
        <v>711</v>
      </c>
      <c r="B714" s="14" t="str">
        <f>VLOOKUP(A:A,'[2]月在岗人员（原表）'!A:B,2,FALSE)</f>
        <v>博山镇</v>
      </c>
      <c r="C714" s="14" t="str">
        <f>VLOOKUP(A:A,'[2]月在岗人员（原表）'!A:C,3,FALSE)</f>
        <v>朱家庄西村</v>
      </c>
      <c r="D714" s="14" t="str">
        <f>VLOOKUP(A:A,'[2]月在岗人员（原表）'!A:D,4,FALSE)</f>
        <v>王欣荣</v>
      </c>
      <c r="E714" s="14" t="s">
        <v>1302</v>
      </c>
      <c r="F714" s="14">
        <v>52</v>
      </c>
      <c r="G714" s="14" t="s">
        <v>1273</v>
      </c>
      <c r="H714" s="14" t="s">
        <v>1288</v>
      </c>
      <c r="I714" s="14">
        <v>36</v>
      </c>
      <c r="J714" s="18">
        <v>19</v>
      </c>
      <c r="K714" s="18">
        <v>684</v>
      </c>
    </row>
    <row r="715" s="3" customFormat="1" ht="14.25" customHeight="1" spans="1:11">
      <c r="A715" s="13">
        <f t="shared" si="11"/>
        <v>712</v>
      </c>
      <c r="B715" s="14" t="str">
        <f>VLOOKUP(A:A,'[2]月在岗人员（原表）'!A:B,2,FALSE)</f>
        <v>博山镇</v>
      </c>
      <c r="C715" s="14" t="str">
        <f>VLOOKUP(A:A,'[2]月在岗人员（原表）'!A:C,3,FALSE)</f>
        <v>朱家庄西村</v>
      </c>
      <c r="D715" s="14" t="str">
        <f>VLOOKUP(A:A,'[2]月在岗人员（原表）'!A:D,4,FALSE)</f>
        <v>丁修富</v>
      </c>
      <c r="E715" s="14" t="s">
        <v>1542</v>
      </c>
      <c r="F715" s="14">
        <v>50</v>
      </c>
      <c r="G715" s="14" t="s">
        <v>1273</v>
      </c>
      <c r="H715" s="14" t="s">
        <v>1300</v>
      </c>
      <c r="I715" s="14">
        <v>36</v>
      </c>
      <c r="J715" s="18">
        <v>19</v>
      </c>
      <c r="K715" s="18">
        <v>684</v>
      </c>
    </row>
    <row r="716" s="3" customFormat="1" ht="14.25" customHeight="1" spans="1:11">
      <c r="A716" s="13">
        <f t="shared" si="11"/>
        <v>713</v>
      </c>
      <c r="B716" s="14" t="str">
        <f>VLOOKUP(A:A,'[2]月在岗人员（原表）'!A:B,2,FALSE)</f>
        <v>山头街道</v>
      </c>
      <c r="C716" s="14" t="str">
        <f>VLOOKUP(A:A,'[2]月在岗人员（原表）'!A:C,3,FALSE)</f>
        <v>樵岭前村</v>
      </c>
      <c r="D716" s="14" t="str">
        <f>VLOOKUP(A:A,'[2]月在岗人员（原表）'!A:D,4,FALSE)</f>
        <v>孙冬梅</v>
      </c>
      <c r="E716" s="14" t="s">
        <v>1137</v>
      </c>
      <c r="F716" s="14">
        <v>48</v>
      </c>
      <c r="G716" s="14" t="s">
        <v>1279</v>
      </c>
      <c r="H716" s="14" t="s">
        <v>1274</v>
      </c>
      <c r="I716" s="14">
        <v>36</v>
      </c>
      <c r="J716" s="18">
        <v>19</v>
      </c>
      <c r="K716" s="18">
        <v>684</v>
      </c>
    </row>
    <row r="717" s="3" customFormat="1" ht="14.25" customHeight="1" spans="1:11">
      <c r="A717" s="13">
        <f t="shared" si="11"/>
        <v>714</v>
      </c>
      <c r="B717" s="14" t="str">
        <f>VLOOKUP(A:A,'[2]月在岗人员（原表）'!A:B,2,FALSE)</f>
        <v>山头街道</v>
      </c>
      <c r="C717" s="14" t="str">
        <f>VLOOKUP(A:A,'[2]月在岗人员（原表）'!A:C,3,FALSE)</f>
        <v>樵岭前村</v>
      </c>
      <c r="D717" s="14" t="str">
        <f>VLOOKUP(A:A,'[2]月在岗人员（原表）'!A:D,4,FALSE)</f>
        <v>刘持理</v>
      </c>
      <c r="E717" s="14" t="s">
        <v>463</v>
      </c>
      <c r="F717" s="14">
        <v>61</v>
      </c>
      <c r="G717" s="14" t="s">
        <v>1273</v>
      </c>
      <c r="H717" s="14" t="s">
        <v>1288</v>
      </c>
      <c r="I717" s="14">
        <v>36</v>
      </c>
      <c r="J717" s="18">
        <v>19</v>
      </c>
      <c r="K717" s="18">
        <v>684</v>
      </c>
    </row>
    <row r="718" s="3" customFormat="1" ht="14.25" customHeight="1" spans="1:11">
      <c r="A718" s="13">
        <f t="shared" si="11"/>
        <v>715</v>
      </c>
      <c r="B718" s="14" t="str">
        <f>VLOOKUP(A:A,'[2]月在岗人员（原表）'!A:B,2,FALSE)</f>
        <v>山头街道</v>
      </c>
      <c r="C718" s="14" t="str">
        <f>VLOOKUP(A:A,'[2]月在岗人员（原表）'!A:C,3,FALSE)</f>
        <v>樵岭前村</v>
      </c>
      <c r="D718" s="14" t="str">
        <f>VLOOKUP(A:A,'[2]月在岗人员（原表）'!A:D,4,FALSE)</f>
        <v>孙建新</v>
      </c>
      <c r="E718" s="14" t="s">
        <v>463</v>
      </c>
      <c r="F718" s="14">
        <v>51</v>
      </c>
      <c r="G718" s="14" t="s">
        <v>1273</v>
      </c>
      <c r="H718" s="14" t="s">
        <v>1288</v>
      </c>
      <c r="I718" s="14">
        <v>36</v>
      </c>
      <c r="J718" s="18">
        <v>19</v>
      </c>
      <c r="K718" s="18">
        <v>684</v>
      </c>
    </row>
    <row r="719" s="3" customFormat="1" ht="14.25" customHeight="1" spans="1:11">
      <c r="A719" s="13">
        <f t="shared" si="11"/>
        <v>716</v>
      </c>
      <c r="B719" s="14" t="str">
        <f>VLOOKUP(A:A,'[2]月在岗人员（原表）'!A:B,2,FALSE)</f>
        <v>山头街道</v>
      </c>
      <c r="C719" s="14" t="str">
        <f>VLOOKUP(A:A,'[2]月在岗人员（原表）'!A:C,3,FALSE)</f>
        <v>樵岭前村</v>
      </c>
      <c r="D719" s="14" t="str">
        <f>VLOOKUP(A:A,'[2]月在岗人员（原表）'!A:D,4,FALSE)</f>
        <v>孙启景</v>
      </c>
      <c r="E719" s="14" t="s">
        <v>1597</v>
      </c>
      <c r="F719" s="14">
        <v>52</v>
      </c>
      <c r="G719" s="14" t="s">
        <v>1273</v>
      </c>
      <c r="H719" s="14" t="s">
        <v>1276</v>
      </c>
      <c r="I719" s="14">
        <v>36</v>
      </c>
      <c r="J719" s="18">
        <v>19</v>
      </c>
      <c r="K719" s="18">
        <v>684</v>
      </c>
    </row>
    <row r="720" s="3" customFormat="1" ht="14.25" customHeight="1" spans="1:11">
      <c r="A720" s="13">
        <f t="shared" si="11"/>
        <v>717</v>
      </c>
      <c r="B720" s="14" t="str">
        <f>VLOOKUP(A:A,'[2]月在岗人员（原表）'!A:B,2,FALSE)</f>
        <v>山头街道</v>
      </c>
      <c r="C720" s="14" t="str">
        <f>VLOOKUP(A:A,'[2]月在岗人员（原表）'!A:C,3,FALSE)</f>
        <v>樵岭前村</v>
      </c>
      <c r="D720" s="14" t="str">
        <f>VLOOKUP(A:A,'[2]月在岗人员（原表）'!A:D,4,FALSE)</f>
        <v>李素琴</v>
      </c>
      <c r="E720" s="14" t="s">
        <v>1598</v>
      </c>
      <c r="F720" s="14">
        <v>56</v>
      </c>
      <c r="G720" s="14" t="s">
        <v>1279</v>
      </c>
      <c r="H720" s="14" t="s">
        <v>1281</v>
      </c>
      <c r="I720" s="14">
        <v>36</v>
      </c>
      <c r="J720" s="18">
        <v>19</v>
      </c>
      <c r="K720" s="18">
        <v>684</v>
      </c>
    </row>
    <row r="721" s="3" customFormat="1" ht="14.25" customHeight="1" spans="1:11">
      <c r="A721" s="13">
        <f t="shared" si="11"/>
        <v>718</v>
      </c>
      <c r="B721" s="14" t="str">
        <f>VLOOKUP(A:A,'[2]月在岗人员（原表）'!A:B,2,FALSE)</f>
        <v>山头街道</v>
      </c>
      <c r="C721" s="14" t="str">
        <f>VLOOKUP(A:A,'[2]月在岗人员（原表）'!A:C,3,FALSE)</f>
        <v>樵岭前村</v>
      </c>
      <c r="D721" s="14" t="str">
        <f>VLOOKUP(A:A,'[2]月在岗人员（原表）'!A:D,4,FALSE)</f>
        <v>刘春霞</v>
      </c>
      <c r="E721" s="14" t="s">
        <v>1599</v>
      </c>
      <c r="F721" s="14">
        <v>59</v>
      </c>
      <c r="G721" s="14" t="s">
        <v>1279</v>
      </c>
      <c r="H721" s="14" t="s">
        <v>1281</v>
      </c>
      <c r="I721" s="14">
        <v>36</v>
      </c>
      <c r="J721" s="18">
        <v>19</v>
      </c>
      <c r="K721" s="18">
        <v>684</v>
      </c>
    </row>
    <row r="722" s="3" customFormat="1" ht="14.25" customHeight="1" spans="1:11">
      <c r="A722" s="13">
        <f t="shared" si="11"/>
        <v>719</v>
      </c>
      <c r="B722" s="14" t="str">
        <f>VLOOKUP(A:A,'[2]月在岗人员（原表）'!A:B,2,FALSE)</f>
        <v>山头街道</v>
      </c>
      <c r="C722" s="14" t="str">
        <f>VLOOKUP(A:A,'[2]月在岗人员（原表）'!A:C,3,FALSE)</f>
        <v>樵岭前村</v>
      </c>
      <c r="D722" s="14" t="str">
        <f>VLOOKUP(A:A,'[2]月在岗人员（原表）'!A:D,4,FALSE)</f>
        <v>刘凤芸</v>
      </c>
      <c r="E722" s="14" t="s">
        <v>1600</v>
      </c>
      <c r="F722" s="14">
        <v>54</v>
      </c>
      <c r="G722" s="14" t="s">
        <v>1279</v>
      </c>
      <c r="H722" s="14" t="s">
        <v>1281</v>
      </c>
      <c r="I722" s="14">
        <v>36</v>
      </c>
      <c r="J722" s="18">
        <v>19</v>
      </c>
      <c r="K722" s="18">
        <v>684</v>
      </c>
    </row>
    <row r="723" s="3" customFormat="1" ht="14.25" customHeight="1" spans="1:11">
      <c r="A723" s="13">
        <f t="shared" si="11"/>
        <v>720</v>
      </c>
      <c r="B723" s="14" t="str">
        <f>VLOOKUP(A:A,'[2]月在岗人员（原表）'!A:B,2,FALSE)</f>
        <v>山头街道</v>
      </c>
      <c r="C723" s="14" t="str">
        <f>VLOOKUP(A:A,'[2]月在岗人员（原表）'!A:C,3,FALSE)</f>
        <v>樵岭前村</v>
      </c>
      <c r="D723" s="14" t="str">
        <f>VLOOKUP(A:A,'[2]月在岗人员（原表）'!A:D,4,FALSE)</f>
        <v>栾桂珍</v>
      </c>
      <c r="E723" s="14" t="s">
        <v>1601</v>
      </c>
      <c r="F723" s="14">
        <v>55</v>
      </c>
      <c r="G723" s="14" t="s">
        <v>1279</v>
      </c>
      <c r="H723" s="14" t="s">
        <v>1281</v>
      </c>
      <c r="I723" s="14">
        <v>36</v>
      </c>
      <c r="J723" s="18">
        <v>19</v>
      </c>
      <c r="K723" s="18">
        <v>684</v>
      </c>
    </row>
    <row r="724" s="3" customFormat="1" ht="14.25" customHeight="1" spans="1:11">
      <c r="A724" s="13">
        <f t="shared" si="11"/>
        <v>721</v>
      </c>
      <c r="B724" s="14" t="str">
        <f>VLOOKUP(A:A,'[2]月在岗人员（原表）'!A:B,2,FALSE)</f>
        <v>山头街道</v>
      </c>
      <c r="C724" s="14" t="str">
        <f>VLOOKUP(A:A,'[2]月在岗人员（原表）'!A:C,3,FALSE)</f>
        <v>水峪村</v>
      </c>
      <c r="D724" s="14" t="str">
        <f>VLOOKUP(A:A,'[2]月在岗人员（原表）'!A:D,4,FALSE)</f>
        <v>姜华美</v>
      </c>
      <c r="E724" s="14" t="s">
        <v>1602</v>
      </c>
      <c r="F724" s="14">
        <v>60</v>
      </c>
      <c r="G724" s="14" t="s">
        <v>1279</v>
      </c>
      <c r="H724" s="14" t="s">
        <v>1276</v>
      </c>
      <c r="I724" s="14">
        <v>36</v>
      </c>
      <c r="J724" s="18">
        <v>19</v>
      </c>
      <c r="K724" s="18">
        <v>684</v>
      </c>
    </row>
    <row r="725" s="3" customFormat="1" ht="14.25" customHeight="1" spans="1:11">
      <c r="A725" s="13">
        <f t="shared" si="11"/>
        <v>722</v>
      </c>
      <c r="B725" s="14" t="str">
        <f>VLOOKUP(A:A,'[2]月在岗人员（原表）'!A:B,2,FALSE)</f>
        <v>山头街道</v>
      </c>
      <c r="C725" s="14" t="str">
        <f>VLOOKUP(A:A,'[2]月在岗人员（原表）'!A:C,3,FALSE)</f>
        <v>水峪村</v>
      </c>
      <c r="D725" s="14" t="str">
        <f>VLOOKUP(A:A,'[2]月在岗人员（原表）'!A:D,4,FALSE)</f>
        <v>姜伟</v>
      </c>
      <c r="E725" s="14" t="s">
        <v>1603</v>
      </c>
      <c r="F725" s="14">
        <v>53</v>
      </c>
      <c r="G725" s="14" t="s">
        <v>1273</v>
      </c>
      <c r="H725" s="14" t="s">
        <v>1281</v>
      </c>
      <c r="I725" s="14">
        <v>36</v>
      </c>
      <c r="J725" s="18">
        <v>19</v>
      </c>
      <c r="K725" s="18">
        <v>684</v>
      </c>
    </row>
    <row r="726" s="3" customFormat="1" ht="14.25" customHeight="1" spans="1:11">
      <c r="A726" s="13">
        <f t="shared" si="11"/>
        <v>723</v>
      </c>
      <c r="B726" s="14" t="str">
        <f>VLOOKUP(A:A,'[2]月在岗人员（原表）'!A:B,2,FALSE)</f>
        <v>山头街道</v>
      </c>
      <c r="C726" s="14" t="str">
        <f>VLOOKUP(A:A,'[2]月在岗人员（原表）'!A:C,3,FALSE)</f>
        <v>水峪村</v>
      </c>
      <c r="D726" s="14" t="str">
        <f>VLOOKUP(A:A,'[2]月在岗人员（原表）'!A:D,4,FALSE)</f>
        <v>孙美兰</v>
      </c>
      <c r="E726" s="14" t="s">
        <v>191</v>
      </c>
      <c r="F726" s="14">
        <v>65</v>
      </c>
      <c r="G726" s="14" t="s">
        <v>1279</v>
      </c>
      <c r="H726" s="14" t="s">
        <v>1281</v>
      </c>
      <c r="I726" s="14">
        <v>36</v>
      </c>
      <c r="J726" s="18">
        <v>19</v>
      </c>
      <c r="K726" s="18">
        <v>684</v>
      </c>
    </row>
    <row r="727" s="3" customFormat="1" ht="14.25" customHeight="1" spans="1:11">
      <c r="A727" s="13">
        <f t="shared" si="11"/>
        <v>724</v>
      </c>
      <c r="B727" s="14" t="str">
        <f>VLOOKUP(A:A,'[2]月在岗人员（原表）'!A:B,2,FALSE)</f>
        <v>山头街道</v>
      </c>
      <c r="C727" s="14" t="str">
        <f>VLOOKUP(A:A,'[2]月在岗人员（原表）'!A:C,3,FALSE)</f>
        <v>水峪村</v>
      </c>
      <c r="D727" s="14" t="str">
        <f>VLOOKUP(A:A,'[2]月在岗人员（原表）'!A:D,4,FALSE)</f>
        <v>孙启霞</v>
      </c>
      <c r="E727" s="14" t="s">
        <v>1598</v>
      </c>
      <c r="F727" s="14">
        <v>58</v>
      </c>
      <c r="G727" s="14" t="s">
        <v>1279</v>
      </c>
      <c r="H727" s="14" t="s">
        <v>1288</v>
      </c>
      <c r="I727" s="14">
        <v>36</v>
      </c>
      <c r="J727" s="18">
        <v>19</v>
      </c>
      <c r="K727" s="18">
        <v>684</v>
      </c>
    </row>
    <row r="728" s="3" customFormat="1" ht="14.25" customHeight="1" spans="1:11">
      <c r="A728" s="13">
        <f t="shared" si="11"/>
        <v>725</v>
      </c>
      <c r="B728" s="14" t="str">
        <f>VLOOKUP(A:A,'[2]月在岗人员（原表）'!A:B,2,FALSE)</f>
        <v>山头街道</v>
      </c>
      <c r="C728" s="14" t="str">
        <f>VLOOKUP(A:A,'[2]月在岗人员（原表）'!A:C,3,FALSE)</f>
        <v>水峪村</v>
      </c>
      <c r="D728" s="14" t="str">
        <f>VLOOKUP(A:A,'[2]月在岗人员（原表）'!A:D,4,FALSE)</f>
        <v>郭秀红</v>
      </c>
      <c r="E728" s="14" t="s">
        <v>645</v>
      </c>
      <c r="F728" s="14">
        <v>56</v>
      </c>
      <c r="G728" s="14" t="s">
        <v>1279</v>
      </c>
      <c r="H728" s="14" t="s">
        <v>1276</v>
      </c>
      <c r="I728" s="14">
        <v>36</v>
      </c>
      <c r="J728" s="18">
        <v>19</v>
      </c>
      <c r="K728" s="18">
        <v>684</v>
      </c>
    </row>
    <row r="729" s="3" customFormat="1" ht="14.25" customHeight="1" spans="1:11">
      <c r="A729" s="13">
        <f t="shared" si="11"/>
        <v>726</v>
      </c>
      <c r="B729" s="14" t="str">
        <f>VLOOKUP(A:A,'[2]月在岗人员（原表）'!A:B,2,FALSE)</f>
        <v>山头街道</v>
      </c>
      <c r="C729" s="14" t="str">
        <f>VLOOKUP(A:A,'[2]月在岗人员（原表）'!A:C,3,FALSE)</f>
        <v>尖北村</v>
      </c>
      <c r="D729" s="14" t="str">
        <f>VLOOKUP(A:A,'[2]月在岗人员（原表）'!A:D,4,FALSE)</f>
        <v>陈继柱</v>
      </c>
      <c r="E729" s="14" t="s">
        <v>1603</v>
      </c>
      <c r="F729" s="14">
        <v>54</v>
      </c>
      <c r="G729" s="14" t="s">
        <v>1273</v>
      </c>
      <c r="H729" s="14" t="s">
        <v>1274</v>
      </c>
      <c r="I729" s="14">
        <v>36</v>
      </c>
      <c r="J729" s="18">
        <v>19</v>
      </c>
      <c r="K729" s="18">
        <v>684</v>
      </c>
    </row>
    <row r="730" s="3" customFormat="1" ht="14.25" customHeight="1" spans="1:11">
      <c r="A730" s="13">
        <f t="shared" si="11"/>
        <v>727</v>
      </c>
      <c r="B730" s="14" t="str">
        <f>VLOOKUP(A:A,'[2]月在岗人员（原表）'!A:B,2,FALSE)</f>
        <v>山头街道</v>
      </c>
      <c r="C730" s="14" t="str">
        <f>VLOOKUP(A:A,'[2]月在岗人员（原表）'!A:C,3,FALSE)</f>
        <v>尖北村</v>
      </c>
      <c r="D730" s="14" t="str">
        <f>VLOOKUP(A:A,'[2]月在岗人员（原表）'!A:D,4,FALSE)</f>
        <v>范纪龙</v>
      </c>
      <c r="E730" s="14" t="s">
        <v>1604</v>
      </c>
      <c r="F730" s="14">
        <v>59</v>
      </c>
      <c r="G730" s="14" t="s">
        <v>1273</v>
      </c>
      <c r="H730" s="14" t="s">
        <v>1288</v>
      </c>
      <c r="I730" s="14">
        <v>36</v>
      </c>
      <c r="J730" s="18">
        <v>19</v>
      </c>
      <c r="K730" s="18">
        <v>684</v>
      </c>
    </row>
    <row r="731" s="3" customFormat="1" ht="14.25" customHeight="1" spans="1:11">
      <c r="A731" s="13">
        <f t="shared" si="11"/>
        <v>728</v>
      </c>
      <c r="B731" s="14" t="str">
        <f>VLOOKUP(A:A,'[2]月在岗人员（原表）'!A:B,2,FALSE)</f>
        <v>山头街道</v>
      </c>
      <c r="C731" s="14" t="str">
        <f>VLOOKUP(A:A,'[2]月在岗人员（原表）'!A:C,3,FALSE)</f>
        <v>尖北村</v>
      </c>
      <c r="D731" s="14" t="str">
        <f>VLOOKUP(A:A,'[2]月在岗人员（原表）'!A:D,4,FALSE)</f>
        <v>范家华</v>
      </c>
      <c r="E731" s="14" t="s">
        <v>460</v>
      </c>
      <c r="F731" s="14">
        <v>64</v>
      </c>
      <c r="G731" s="14" t="s">
        <v>1273</v>
      </c>
      <c r="H731" s="14" t="s">
        <v>1281</v>
      </c>
      <c r="I731" s="14">
        <v>36</v>
      </c>
      <c r="J731" s="18">
        <v>19</v>
      </c>
      <c r="K731" s="18">
        <v>684</v>
      </c>
    </row>
    <row r="732" s="3" customFormat="1" ht="14.25" customHeight="1" spans="1:11">
      <c r="A732" s="13">
        <f t="shared" si="11"/>
        <v>729</v>
      </c>
      <c r="B732" s="14" t="str">
        <f>VLOOKUP(A:A,'[2]月在岗人员（原表）'!A:B,2,FALSE)</f>
        <v>山头街道</v>
      </c>
      <c r="C732" s="14" t="str">
        <f>VLOOKUP(A:A,'[2]月在岗人员（原表）'!A:C,3,FALSE)</f>
        <v>尖北村</v>
      </c>
      <c r="D732" s="14" t="str">
        <f>VLOOKUP(A:A,'[2]月在岗人员（原表）'!A:D,4,FALSE)</f>
        <v>范家民</v>
      </c>
      <c r="E732" s="14" t="s">
        <v>460</v>
      </c>
      <c r="F732" s="14">
        <v>61</v>
      </c>
      <c r="G732" s="14" t="s">
        <v>1273</v>
      </c>
      <c r="H732" s="14" t="s">
        <v>1281</v>
      </c>
      <c r="I732" s="14">
        <v>36</v>
      </c>
      <c r="J732" s="18">
        <v>19</v>
      </c>
      <c r="K732" s="18">
        <v>684</v>
      </c>
    </row>
    <row r="733" s="3" customFormat="1" ht="14.25" customHeight="1" spans="1:11">
      <c r="A733" s="13">
        <f t="shared" si="11"/>
        <v>730</v>
      </c>
      <c r="B733" s="14" t="str">
        <f>VLOOKUP(A:A,'[2]月在岗人员（原表）'!A:B,2,FALSE)</f>
        <v>山头街道</v>
      </c>
      <c r="C733" s="14" t="str">
        <f>VLOOKUP(A:A,'[2]月在岗人员（原表）'!A:C,3,FALSE)</f>
        <v>尖北村</v>
      </c>
      <c r="D733" s="14" t="str">
        <f>VLOOKUP(A:A,'[2]月在岗人员（原表）'!A:D,4,FALSE)</f>
        <v>范连东</v>
      </c>
      <c r="E733" s="14" t="s">
        <v>1605</v>
      </c>
      <c r="F733" s="14">
        <v>47</v>
      </c>
      <c r="G733" s="14" t="s">
        <v>1273</v>
      </c>
      <c r="H733" s="14" t="s">
        <v>1281</v>
      </c>
      <c r="I733" s="14">
        <v>36</v>
      </c>
      <c r="J733" s="18">
        <v>19</v>
      </c>
      <c r="K733" s="18">
        <v>684</v>
      </c>
    </row>
    <row r="734" s="3" customFormat="1" ht="14.25" customHeight="1" spans="1:11">
      <c r="A734" s="13">
        <f t="shared" si="11"/>
        <v>731</v>
      </c>
      <c r="B734" s="14" t="str">
        <f>VLOOKUP(A:A,'[2]月在岗人员（原表）'!A:B,2,FALSE)</f>
        <v>山头街道</v>
      </c>
      <c r="C734" s="14" t="str">
        <f>VLOOKUP(A:A,'[2]月在岗人员（原表）'!A:C,3,FALSE)</f>
        <v>尖北村</v>
      </c>
      <c r="D734" s="14" t="str">
        <f>VLOOKUP(A:A,'[2]月在岗人员（原表）'!A:D,4,FALSE)</f>
        <v>刘爱玲</v>
      </c>
      <c r="E734" s="14" t="s">
        <v>1606</v>
      </c>
      <c r="F734" s="14">
        <v>59</v>
      </c>
      <c r="G734" s="14" t="s">
        <v>1279</v>
      </c>
      <c r="H734" s="14" t="s">
        <v>1274</v>
      </c>
      <c r="I734" s="14">
        <v>36</v>
      </c>
      <c r="J734" s="18">
        <v>19</v>
      </c>
      <c r="K734" s="18">
        <v>684</v>
      </c>
    </row>
    <row r="735" s="3" customFormat="1" ht="14.25" customHeight="1" spans="1:11">
      <c r="A735" s="13">
        <f t="shared" si="11"/>
        <v>732</v>
      </c>
      <c r="B735" s="14" t="str">
        <f>VLOOKUP(A:A,'[2]月在岗人员（原表）'!A:B,2,FALSE)</f>
        <v>山头街道</v>
      </c>
      <c r="C735" s="14" t="str">
        <f>VLOOKUP(A:A,'[2]月在岗人员（原表）'!A:C,3,FALSE)</f>
        <v>尖西村</v>
      </c>
      <c r="D735" s="14" t="str">
        <f>VLOOKUP(A:A,'[2]月在岗人员（原表）'!A:D,4,FALSE)</f>
        <v>信桂芸</v>
      </c>
      <c r="E735" s="14" t="s">
        <v>1118</v>
      </c>
      <c r="F735" s="14">
        <v>63</v>
      </c>
      <c r="G735" s="14" t="s">
        <v>1279</v>
      </c>
      <c r="H735" s="14" t="s">
        <v>1281</v>
      </c>
      <c r="I735" s="14">
        <v>36</v>
      </c>
      <c r="J735" s="18">
        <v>19</v>
      </c>
      <c r="K735" s="18">
        <v>684</v>
      </c>
    </row>
    <row r="736" s="3" customFormat="1" ht="14.25" customHeight="1" spans="1:11">
      <c r="A736" s="13">
        <f t="shared" si="11"/>
        <v>733</v>
      </c>
      <c r="B736" s="14" t="str">
        <f>VLOOKUP(A:A,'[2]月在岗人员（原表）'!A:B,2,FALSE)</f>
        <v>山头街道</v>
      </c>
      <c r="C736" s="14" t="str">
        <f>VLOOKUP(A:A,'[2]月在岗人员（原表）'!A:C,3,FALSE)</f>
        <v>尖西村</v>
      </c>
      <c r="D736" s="14" t="str">
        <f>VLOOKUP(A:A,'[2]月在岗人员（原表）'!A:D,4,FALSE)</f>
        <v>徐汝刚</v>
      </c>
      <c r="E736" s="14" t="s">
        <v>471</v>
      </c>
      <c r="F736" s="14">
        <v>59</v>
      </c>
      <c r="G736" s="14" t="s">
        <v>1273</v>
      </c>
      <c r="H736" s="14" t="s">
        <v>1274</v>
      </c>
      <c r="I736" s="14">
        <v>36</v>
      </c>
      <c r="J736" s="18">
        <v>19</v>
      </c>
      <c r="K736" s="18">
        <v>684</v>
      </c>
    </row>
    <row r="737" s="3" customFormat="1" ht="14.25" customHeight="1" spans="1:11">
      <c r="A737" s="13">
        <f t="shared" si="11"/>
        <v>734</v>
      </c>
      <c r="B737" s="14" t="str">
        <f>VLOOKUP(A:A,'[2]月在岗人员（原表）'!A:B,2,FALSE)</f>
        <v>山头街道</v>
      </c>
      <c r="C737" s="14" t="str">
        <f>VLOOKUP(A:A,'[2]月在岗人员（原表）'!A:C,3,FALSE)</f>
        <v>尖西村</v>
      </c>
      <c r="D737" s="14" t="str">
        <f>VLOOKUP(A:A,'[2]月在岗人员（原表）'!A:D,4,FALSE)</f>
        <v>徐凤荣
</v>
      </c>
      <c r="E737" s="14" t="s">
        <v>1137</v>
      </c>
      <c r="F737" s="14">
        <v>62</v>
      </c>
      <c r="G737" s="14" t="s">
        <v>1279</v>
      </c>
      <c r="H737" s="14" t="s">
        <v>1281</v>
      </c>
      <c r="I737" s="14">
        <v>36</v>
      </c>
      <c r="J737" s="18">
        <v>19</v>
      </c>
      <c r="K737" s="18">
        <v>684</v>
      </c>
    </row>
    <row r="738" s="3" customFormat="1" ht="14.25" customHeight="1" spans="1:11">
      <c r="A738" s="13">
        <f t="shared" si="11"/>
        <v>735</v>
      </c>
      <c r="B738" s="14" t="str">
        <f>VLOOKUP(A:A,'[2]月在岗人员（原表）'!A:B,2,FALSE)</f>
        <v>山头街道</v>
      </c>
      <c r="C738" s="14" t="str">
        <f>VLOOKUP(A:A,'[2]月在岗人员（原表）'!A:C,3,FALSE)</f>
        <v>尖西村</v>
      </c>
      <c r="D738" s="14" t="str">
        <f>VLOOKUP(A:A,'[2]月在岗人员（原表）'!A:D,4,FALSE)</f>
        <v>刘玉芬</v>
      </c>
      <c r="E738" s="14" t="s">
        <v>1600</v>
      </c>
      <c r="F738" s="14">
        <v>61</v>
      </c>
      <c r="G738" s="14" t="s">
        <v>1279</v>
      </c>
      <c r="H738" s="14" t="s">
        <v>1276</v>
      </c>
      <c r="I738" s="14">
        <v>36</v>
      </c>
      <c r="J738" s="18">
        <v>19</v>
      </c>
      <c r="K738" s="18">
        <v>684</v>
      </c>
    </row>
    <row r="739" s="3" customFormat="1" ht="14.25" customHeight="1" spans="1:11">
      <c r="A739" s="13">
        <f t="shared" si="11"/>
        <v>736</v>
      </c>
      <c r="B739" s="14" t="str">
        <f>VLOOKUP(A:A,'[2]月在岗人员（原表）'!A:B,2,FALSE)</f>
        <v>山头街道</v>
      </c>
      <c r="C739" s="14" t="str">
        <f>VLOOKUP(A:A,'[2]月在岗人员（原表）'!A:C,3,FALSE)</f>
        <v>白杨河村</v>
      </c>
      <c r="D739" s="14" t="str">
        <f>VLOOKUP(A:A,'[2]月在岗人员（原表）'!A:D,4,FALSE)</f>
        <v>赵金玲</v>
      </c>
      <c r="E739" s="14" t="s">
        <v>1607</v>
      </c>
      <c r="F739" s="14">
        <v>59</v>
      </c>
      <c r="G739" s="14" t="s">
        <v>1279</v>
      </c>
      <c r="H739" s="14" t="s">
        <v>1276</v>
      </c>
      <c r="I739" s="14">
        <v>36</v>
      </c>
      <c r="J739" s="18">
        <v>19</v>
      </c>
      <c r="K739" s="18">
        <v>684</v>
      </c>
    </row>
    <row r="740" s="3" customFormat="1" ht="14.25" customHeight="1" spans="1:11">
      <c r="A740" s="13">
        <f t="shared" si="11"/>
        <v>737</v>
      </c>
      <c r="B740" s="14" t="str">
        <f>VLOOKUP(A:A,'[2]月在岗人员（原表）'!A:B,2,FALSE)</f>
        <v>山头街道</v>
      </c>
      <c r="C740" s="14" t="str">
        <f>VLOOKUP(A:A,'[2]月在岗人员（原表）'!A:C,3,FALSE)</f>
        <v>白杨河村</v>
      </c>
      <c r="D740" s="14" t="str">
        <f>VLOOKUP(A:A,'[2]月在岗人员（原表）'!A:D,4,FALSE)</f>
        <v>赵金泉</v>
      </c>
      <c r="E740" s="14" t="s">
        <v>1604</v>
      </c>
      <c r="F740" s="14">
        <v>62</v>
      </c>
      <c r="G740" s="14" t="s">
        <v>1273</v>
      </c>
      <c r="H740" s="14" t="s">
        <v>1281</v>
      </c>
      <c r="I740" s="14">
        <v>36</v>
      </c>
      <c r="J740" s="18">
        <v>19</v>
      </c>
      <c r="K740" s="18">
        <v>684</v>
      </c>
    </row>
    <row r="741" s="3" customFormat="1" ht="14.25" customHeight="1" spans="1:11">
      <c r="A741" s="13">
        <f t="shared" si="11"/>
        <v>738</v>
      </c>
      <c r="B741" s="14" t="str">
        <f>VLOOKUP(A:A,'[2]月在岗人员（原表）'!A:B,2,FALSE)</f>
        <v>山头街道</v>
      </c>
      <c r="C741" s="14" t="str">
        <f>VLOOKUP(A:A,'[2]月在岗人员（原表）'!A:C,3,FALSE)</f>
        <v>白杨河村</v>
      </c>
      <c r="D741" s="14" t="str">
        <f>VLOOKUP(A:A,'[2]月在岗人员（原表）'!A:D,4,FALSE)</f>
        <v>孙兆军</v>
      </c>
      <c r="E741" s="14" t="s">
        <v>465</v>
      </c>
      <c r="F741" s="14">
        <v>63</v>
      </c>
      <c r="G741" s="14" t="s">
        <v>1273</v>
      </c>
      <c r="H741" s="14" t="s">
        <v>1288</v>
      </c>
      <c r="I741" s="14">
        <v>36</v>
      </c>
      <c r="J741" s="18">
        <v>19</v>
      </c>
      <c r="K741" s="18">
        <v>684</v>
      </c>
    </row>
    <row r="742" s="3" customFormat="1" ht="14.25" customHeight="1" spans="1:11">
      <c r="A742" s="13">
        <f t="shared" si="11"/>
        <v>739</v>
      </c>
      <c r="B742" s="14" t="str">
        <f>VLOOKUP(A:A,'[2]月在岗人员（原表）'!A:B,2,FALSE)</f>
        <v>山头街道</v>
      </c>
      <c r="C742" s="14" t="str">
        <f>VLOOKUP(A:A,'[2]月在岗人员（原表）'!A:C,3,FALSE)</f>
        <v>白杨河村</v>
      </c>
      <c r="D742" s="14" t="str">
        <f>VLOOKUP(A:A,'[2]月在岗人员（原表）'!A:D,4,FALSE)</f>
        <v>孙启玉</v>
      </c>
      <c r="E742" s="14" t="s">
        <v>471</v>
      </c>
      <c r="F742" s="14">
        <v>53</v>
      </c>
      <c r="G742" s="14" t="s">
        <v>1273</v>
      </c>
      <c r="H742" s="14" t="s">
        <v>1281</v>
      </c>
      <c r="I742" s="14">
        <v>36</v>
      </c>
      <c r="J742" s="18">
        <v>19</v>
      </c>
      <c r="K742" s="18">
        <v>684</v>
      </c>
    </row>
    <row r="743" s="3" customFormat="1" ht="14.25" customHeight="1" spans="1:11">
      <c r="A743" s="13">
        <f t="shared" si="11"/>
        <v>740</v>
      </c>
      <c r="B743" s="14" t="str">
        <f>VLOOKUP(A:A,'[2]月在岗人员（原表）'!A:B,2,FALSE)</f>
        <v>山头街道</v>
      </c>
      <c r="C743" s="14" t="str">
        <f>VLOOKUP(A:A,'[2]月在岗人员（原表）'!A:C,3,FALSE)</f>
        <v>尖南村</v>
      </c>
      <c r="D743" s="14" t="str">
        <f>VLOOKUP(A:A,'[2]月在岗人员（原表）'!A:D,4,FALSE)</f>
        <v>范世九</v>
      </c>
      <c r="E743" s="14" t="s">
        <v>1605</v>
      </c>
      <c r="F743" s="14">
        <v>66</v>
      </c>
      <c r="G743" s="14" t="s">
        <v>1273</v>
      </c>
      <c r="H743" s="14" t="s">
        <v>1281</v>
      </c>
      <c r="I743" s="14">
        <v>36</v>
      </c>
      <c r="J743" s="18">
        <v>19</v>
      </c>
      <c r="K743" s="18">
        <v>684</v>
      </c>
    </row>
    <row r="744" s="3" customFormat="1" ht="14.25" customHeight="1" spans="1:11">
      <c r="A744" s="13">
        <f t="shared" si="11"/>
        <v>741</v>
      </c>
      <c r="B744" s="14" t="str">
        <f>VLOOKUP(A:A,'[2]月在岗人员（原表）'!A:B,2,FALSE)</f>
        <v>山头街道</v>
      </c>
      <c r="C744" s="14" t="str">
        <f>VLOOKUP(A:A,'[2]月在岗人员（原表）'!A:C,3,FALSE)</f>
        <v>尖南村</v>
      </c>
      <c r="D744" s="14" t="str">
        <f>VLOOKUP(A:A,'[2]月在岗人员（原表）'!A:D,4,FALSE)</f>
        <v>范世绪</v>
      </c>
      <c r="E744" s="14" t="s">
        <v>458</v>
      </c>
      <c r="F744" s="14">
        <v>61</v>
      </c>
      <c r="G744" s="14" t="s">
        <v>1273</v>
      </c>
      <c r="H744" s="14" t="s">
        <v>1281</v>
      </c>
      <c r="I744" s="14">
        <v>36</v>
      </c>
      <c r="J744" s="18">
        <v>19</v>
      </c>
      <c r="K744" s="18">
        <v>684</v>
      </c>
    </row>
    <row r="745" s="3" customFormat="1" ht="14.25" customHeight="1" spans="1:11">
      <c r="A745" s="13">
        <f t="shared" si="11"/>
        <v>742</v>
      </c>
      <c r="B745" s="14" t="str">
        <f>VLOOKUP(A:A,'[2]月在岗人员（原表）'!A:B,2,FALSE)</f>
        <v>山头街道</v>
      </c>
      <c r="C745" s="14" t="str">
        <f>VLOOKUP(A:A,'[2]月在岗人员（原表）'!A:C,3,FALSE)</f>
        <v>尖南村</v>
      </c>
      <c r="D745" s="14" t="str">
        <f>VLOOKUP(A:A,'[2]月在岗人员（原表）'!A:D,4,FALSE)</f>
        <v>范家珣</v>
      </c>
      <c r="E745" s="14" t="s">
        <v>458</v>
      </c>
      <c r="F745" s="14">
        <v>64</v>
      </c>
      <c r="G745" s="14" t="s">
        <v>1273</v>
      </c>
      <c r="H745" s="14" t="s">
        <v>1276</v>
      </c>
      <c r="I745" s="14">
        <v>36</v>
      </c>
      <c r="J745" s="18">
        <v>19</v>
      </c>
      <c r="K745" s="18">
        <v>684</v>
      </c>
    </row>
    <row r="746" s="3" customFormat="1" ht="14.25" customHeight="1" spans="1:11">
      <c r="A746" s="13">
        <f t="shared" si="11"/>
        <v>743</v>
      </c>
      <c r="B746" s="14" t="str">
        <f>VLOOKUP(A:A,'[2]月在岗人员（原表）'!A:B,2,FALSE)</f>
        <v>山头街道</v>
      </c>
      <c r="C746" s="14" t="str">
        <f>VLOOKUP(A:A,'[2]月在岗人员（原表）'!A:C,3,FALSE)</f>
        <v>尖南村</v>
      </c>
      <c r="D746" s="14" t="str">
        <f>VLOOKUP(A:A,'[2]月在岗人员（原表）'!A:D,4,FALSE)</f>
        <v>宋道全</v>
      </c>
      <c r="E746" s="14" t="s">
        <v>463</v>
      </c>
      <c r="F746" s="14">
        <v>65</v>
      </c>
      <c r="G746" s="14" t="s">
        <v>1273</v>
      </c>
      <c r="H746" s="14" t="s">
        <v>1281</v>
      </c>
      <c r="I746" s="14">
        <v>36</v>
      </c>
      <c r="J746" s="18">
        <v>19</v>
      </c>
      <c r="K746" s="18">
        <v>684</v>
      </c>
    </row>
    <row r="747" s="3" customFormat="1" ht="14.25" customHeight="1" spans="1:11">
      <c r="A747" s="13">
        <f t="shared" si="11"/>
        <v>744</v>
      </c>
      <c r="B747" s="14" t="str">
        <f>VLOOKUP(A:A,'[2]月在岗人员（原表）'!A:B,2,FALSE)</f>
        <v>山头街道</v>
      </c>
      <c r="C747" s="14" t="str">
        <f>VLOOKUP(A:A,'[2]月在岗人员（原表）'!A:C,3,FALSE)</f>
        <v>尖南村</v>
      </c>
      <c r="D747" s="14" t="str">
        <f>VLOOKUP(A:A,'[2]月在岗人员（原表）'!A:D,4,FALSE)</f>
        <v>范秀香</v>
      </c>
      <c r="E747" s="14" t="s">
        <v>1608</v>
      </c>
      <c r="F747" s="14">
        <v>63</v>
      </c>
      <c r="G747" s="14" t="s">
        <v>1279</v>
      </c>
      <c r="H747" s="14" t="s">
        <v>1288</v>
      </c>
      <c r="I747" s="14">
        <v>36</v>
      </c>
      <c r="J747" s="18">
        <v>19</v>
      </c>
      <c r="K747" s="18">
        <v>684</v>
      </c>
    </row>
    <row r="748" s="3" customFormat="1" ht="14.25" customHeight="1" spans="1:11">
      <c r="A748" s="13">
        <f t="shared" si="11"/>
        <v>745</v>
      </c>
      <c r="B748" s="14" t="str">
        <f>VLOOKUP(A:A,'[2]月在岗人员（原表）'!A:B,2,FALSE)</f>
        <v>山头街道</v>
      </c>
      <c r="C748" s="14" t="str">
        <f>VLOOKUP(A:A,'[2]月在岗人员（原表）'!A:C,3,FALSE)</f>
        <v>尖南村</v>
      </c>
      <c r="D748" s="14" t="str">
        <f>VLOOKUP(A:A,'[2]月在岗人员（原表）'!A:D,4,FALSE)</f>
        <v>宋本红</v>
      </c>
      <c r="E748" s="14" t="s">
        <v>1598</v>
      </c>
      <c r="F748" s="14">
        <v>54</v>
      </c>
      <c r="G748" s="14" t="s">
        <v>1279</v>
      </c>
      <c r="H748" s="14" t="s">
        <v>1274</v>
      </c>
      <c r="I748" s="14">
        <v>36</v>
      </c>
      <c r="J748" s="18">
        <v>19</v>
      </c>
      <c r="K748" s="18">
        <v>684</v>
      </c>
    </row>
    <row r="749" s="3" customFormat="1" ht="14.25" customHeight="1" spans="1:11">
      <c r="A749" s="13">
        <f t="shared" si="11"/>
        <v>746</v>
      </c>
      <c r="B749" s="14" t="str">
        <f>VLOOKUP(A:A,'[2]月在岗人员（原表）'!A:B,2,FALSE)</f>
        <v>山头街道</v>
      </c>
      <c r="C749" s="14" t="str">
        <f>VLOOKUP(A:A,'[2]月在岗人员（原表）'!A:C,3,FALSE)</f>
        <v>马公祠村</v>
      </c>
      <c r="D749" s="14" t="str">
        <f>VLOOKUP(A:A,'[2]月在岗人员（原表）'!A:D,4,FALSE)</f>
        <v>李月娥</v>
      </c>
      <c r="E749" s="14" t="s">
        <v>1375</v>
      </c>
      <c r="F749" s="14">
        <v>49</v>
      </c>
      <c r="G749" s="14" t="s">
        <v>1279</v>
      </c>
      <c r="H749" s="14" t="s">
        <v>1274</v>
      </c>
      <c r="I749" s="14">
        <v>36</v>
      </c>
      <c r="J749" s="18">
        <v>19</v>
      </c>
      <c r="K749" s="18">
        <v>684</v>
      </c>
    </row>
    <row r="750" s="3" customFormat="1" ht="14.25" customHeight="1" spans="1:11">
      <c r="A750" s="13">
        <f t="shared" si="11"/>
        <v>747</v>
      </c>
      <c r="B750" s="14" t="str">
        <f>VLOOKUP(A:A,'[2]月在岗人员（原表）'!A:B,2,FALSE)</f>
        <v>山头街道</v>
      </c>
      <c r="C750" s="14" t="str">
        <f>VLOOKUP(A:A,'[2]月在岗人员（原表）'!A:C,3,FALSE)</f>
        <v>马公祠村</v>
      </c>
      <c r="D750" s="14" t="str">
        <f>VLOOKUP(A:A,'[2]月在岗人员（原表）'!A:D,4,FALSE)</f>
        <v>孙金美</v>
      </c>
      <c r="E750" s="14" t="s">
        <v>429</v>
      </c>
      <c r="F750" s="14">
        <v>64</v>
      </c>
      <c r="G750" s="14" t="s">
        <v>1279</v>
      </c>
      <c r="H750" s="14" t="s">
        <v>1276</v>
      </c>
      <c r="I750" s="14">
        <v>36</v>
      </c>
      <c r="J750" s="18">
        <v>19</v>
      </c>
      <c r="K750" s="18">
        <v>684</v>
      </c>
    </row>
    <row r="751" s="3" customFormat="1" ht="14.25" customHeight="1" spans="1:11">
      <c r="A751" s="13">
        <f t="shared" si="11"/>
        <v>748</v>
      </c>
      <c r="B751" s="14" t="str">
        <f>VLOOKUP(A:A,'[2]月在岗人员（原表）'!A:B,2,FALSE)</f>
        <v>山头街道</v>
      </c>
      <c r="C751" s="14" t="str">
        <f>VLOOKUP(A:A,'[2]月在岗人员（原表）'!A:C,3,FALSE)</f>
        <v>马公祠村</v>
      </c>
      <c r="D751" s="14" t="str">
        <f>VLOOKUP(A:A,'[2]月在岗人员（原表）'!A:D,4,FALSE)</f>
        <v>马路阳</v>
      </c>
      <c r="E751" s="14" t="s">
        <v>1609</v>
      </c>
      <c r="F751" s="14">
        <v>47</v>
      </c>
      <c r="G751" s="14" t="s">
        <v>1279</v>
      </c>
      <c r="H751" s="14" t="s">
        <v>1281</v>
      </c>
      <c r="I751" s="14">
        <v>36</v>
      </c>
      <c r="J751" s="18">
        <v>19</v>
      </c>
      <c r="K751" s="18">
        <v>684</v>
      </c>
    </row>
    <row r="752" s="3" customFormat="1" ht="14.25" customHeight="1" spans="1:11">
      <c r="A752" s="13">
        <f t="shared" si="11"/>
        <v>749</v>
      </c>
      <c r="B752" s="14" t="str">
        <f>VLOOKUP(A:A,'[2]月在岗人员（原表）'!A:B,2,FALSE)</f>
        <v>山头街道</v>
      </c>
      <c r="C752" s="14" t="str">
        <f>VLOOKUP(A:A,'[2]月在岗人员（原表）'!A:C,3,FALSE)</f>
        <v>马公祠村</v>
      </c>
      <c r="D752" s="14" t="str">
        <f>VLOOKUP(A:A,'[2]月在岗人员（原表）'!A:D,4,FALSE)</f>
        <v>周元爱</v>
      </c>
      <c r="E752" s="14" t="s">
        <v>1610</v>
      </c>
      <c r="F752" s="14">
        <v>61</v>
      </c>
      <c r="G752" s="14" t="s">
        <v>1279</v>
      </c>
      <c r="H752" s="14" t="s">
        <v>1276</v>
      </c>
      <c r="I752" s="14">
        <v>36</v>
      </c>
      <c r="J752" s="18">
        <v>19</v>
      </c>
      <c r="K752" s="18">
        <v>684</v>
      </c>
    </row>
    <row r="753" s="3" customFormat="1" ht="14.25" customHeight="1" spans="1:11">
      <c r="A753" s="13">
        <f t="shared" si="11"/>
        <v>750</v>
      </c>
      <c r="B753" s="14" t="str">
        <f>VLOOKUP(A:A,'[2]月在岗人员（原表）'!A:B,2,FALSE)</f>
        <v>山头街道</v>
      </c>
      <c r="C753" s="14" t="str">
        <f>VLOOKUP(A:A,'[2]月在岗人员（原表）'!A:C,3,FALSE)</f>
        <v>马公祠村</v>
      </c>
      <c r="D753" s="14" t="str">
        <f>VLOOKUP(A:A,'[2]月在岗人员（原表）'!A:D,4,FALSE)</f>
        <v>李蕾</v>
      </c>
      <c r="E753" s="14" t="s">
        <v>1611</v>
      </c>
      <c r="F753" s="14">
        <v>49</v>
      </c>
      <c r="G753" s="14" t="s">
        <v>1279</v>
      </c>
      <c r="H753" s="14" t="s">
        <v>1281</v>
      </c>
      <c r="I753" s="14">
        <v>36</v>
      </c>
      <c r="J753" s="18">
        <v>19</v>
      </c>
      <c r="K753" s="18">
        <v>684</v>
      </c>
    </row>
    <row r="754" s="3" customFormat="1" ht="14.25" customHeight="1" spans="1:11">
      <c r="A754" s="13">
        <f t="shared" si="11"/>
        <v>751</v>
      </c>
      <c r="B754" s="14" t="str">
        <f>VLOOKUP(A:A,'[2]月在岗人员（原表）'!A:B,2,FALSE)</f>
        <v>山头街道</v>
      </c>
      <c r="C754" s="14" t="str">
        <f>VLOOKUP(A:A,'[2]月在岗人员（原表）'!A:C,3,FALSE)</f>
        <v>马公祠村</v>
      </c>
      <c r="D754" s="14" t="str">
        <f>VLOOKUP(A:A,'[2]月在岗人员（原表）'!A:D,4,FALSE)</f>
        <v>王玉琴</v>
      </c>
      <c r="E754" s="14" t="s">
        <v>645</v>
      </c>
      <c r="F754" s="14">
        <v>62</v>
      </c>
      <c r="G754" s="14" t="s">
        <v>1279</v>
      </c>
      <c r="H754" s="14" t="s">
        <v>1281</v>
      </c>
      <c r="I754" s="14">
        <v>36</v>
      </c>
      <c r="J754" s="18">
        <v>19</v>
      </c>
      <c r="K754" s="18">
        <v>684</v>
      </c>
    </row>
    <row r="755" s="3" customFormat="1" ht="14.25" customHeight="1" spans="1:11">
      <c r="A755" s="13">
        <f t="shared" si="11"/>
        <v>752</v>
      </c>
      <c r="B755" s="14" t="str">
        <f>VLOOKUP(A:A,'[2]月在岗人员（原表）'!A:B,2,FALSE)</f>
        <v>池上镇</v>
      </c>
      <c r="C755" s="14" t="str">
        <f>VLOOKUP(A:A,'[2]月在岗人员（原表）'!A:C,3,FALSE)</f>
        <v>大马石村</v>
      </c>
      <c r="D755" s="14" t="str">
        <f>VLOOKUP(A:A,'[2]月在岗人员（原表）'!A:D,4,FALSE)</f>
        <v>王汝芳</v>
      </c>
      <c r="E755" s="14" t="s">
        <v>803</v>
      </c>
      <c r="F755" s="14">
        <v>62</v>
      </c>
      <c r="G755" s="14" t="s">
        <v>1279</v>
      </c>
      <c r="H755" s="14" t="s">
        <v>1274</v>
      </c>
      <c r="I755" s="14">
        <v>36</v>
      </c>
      <c r="J755" s="18">
        <v>19</v>
      </c>
      <c r="K755" s="18">
        <v>684</v>
      </c>
    </row>
    <row r="756" s="3" customFormat="1" ht="14.25" customHeight="1" spans="1:11">
      <c r="A756" s="13">
        <f t="shared" si="11"/>
        <v>753</v>
      </c>
      <c r="B756" s="14" t="str">
        <f>VLOOKUP(A:A,'[2]月在岗人员（原表）'!A:B,2,FALSE)</f>
        <v>池上镇</v>
      </c>
      <c r="C756" s="14" t="str">
        <f>VLOOKUP(A:A,'[2]月在岗人员（原表）'!A:C,3,FALSE)</f>
        <v>冯家村</v>
      </c>
      <c r="D756" s="14" t="str">
        <f>VLOOKUP(A:A,'[2]月在岗人员（原表）'!A:D,4,FALSE)</f>
        <v>吴秀红</v>
      </c>
      <c r="E756" s="14" t="s">
        <v>1340</v>
      </c>
      <c r="F756" s="14">
        <v>56</v>
      </c>
      <c r="G756" s="14" t="s">
        <v>1279</v>
      </c>
      <c r="H756" s="14" t="s">
        <v>1276</v>
      </c>
      <c r="I756" s="14">
        <v>36</v>
      </c>
      <c r="J756" s="18">
        <v>19</v>
      </c>
      <c r="K756" s="18">
        <v>684</v>
      </c>
    </row>
    <row r="757" s="3" customFormat="1" ht="14.25" customHeight="1" spans="1:11">
      <c r="A757" s="13">
        <f t="shared" si="11"/>
        <v>754</v>
      </c>
      <c r="B757" s="14" t="str">
        <f>VLOOKUP(A:A,'[2]月在岗人员（原表）'!A:B,2,FALSE)</f>
        <v>池上镇</v>
      </c>
      <c r="C757" s="14" t="str">
        <f>VLOOKUP(A:A,'[2]月在岗人员（原表）'!A:C,3,FALSE)</f>
        <v>上郝峪村</v>
      </c>
      <c r="D757" s="14" t="str">
        <f>VLOOKUP(A:A,'[2]月在岗人员（原表）'!A:D,4,FALSE)</f>
        <v>任纪英</v>
      </c>
      <c r="E757" s="14" t="s">
        <v>1327</v>
      </c>
      <c r="F757" s="14">
        <v>52</v>
      </c>
      <c r="G757" s="14" t="s">
        <v>1279</v>
      </c>
      <c r="H757" s="14" t="s">
        <v>1274</v>
      </c>
      <c r="I757" s="14">
        <v>36</v>
      </c>
      <c r="J757" s="18">
        <v>19</v>
      </c>
      <c r="K757" s="18">
        <v>684</v>
      </c>
    </row>
    <row r="758" s="3" customFormat="1" ht="14.25" customHeight="1" spans="1:11">
      <c r="A758" s="13">
        <f t="shared" si="11"/>
        <v>755</v>
      </c>
      <c r="B758" s="14" t="str">
        <f>VLOOKUP(A:A,'[2]月在岗人员（原表）'!A:B,2,FALSE)</f>
        <v>池上镇</v>
      </c>
      <c r="C758" s="14" t="str">
        <f>VLOOKUP(A:A,'[2]月在岗人员（原表）'!A:C,3,FALSE)</f>
        <v>北崖村</v>
      </c>
      <c r="D758" s="14" t="str">
        <f>VLOOKUP(A:A,'[2]月在岗人员（原表）'!A:D,4,FALSE)</f>
        <v>王烈兰</v>
      </c>
      <c r="E758" s="14" t="s">
        <v>156</v>
      </c>
      <c r="F758" s="14">
        <v>60</v>
      </c>
      <c r="G758" s="14" t="s">
        <v>1279</v>
      </c>
      <c r="H758" s="14" t="s">
        <v>1274</v>
      </c>
      <c r="I758" s="14">
        <v>36</v>
      </c>
      <c r="J758" s="18">
        <v>19</v>
      </c>
      <c r="K758" s="18">
        <v>684</v>
      </c>
    </row>
    <row r="759" s="3" customFormat="1" ht="14.25" customHeight="1" spans="1:11">
      <c r="A759" s="13">
        <f t="shared" si="11"/>
        <v>756</v>
      </c>
      <c r="B759" s="14" t="str">
        <f>VLOOKUP(A:A,'[2]月在岗人员（原表）'!A:B,2,FALSE)</f>
        <v>池上镇</v>
      </c>
      <c r="C759" s="14" t="str">
        <f>VLOOKUP(A:A,'[2]月在岗人员（原表）'!A:C,3,FALSE)</f>
        <v>北崖村</v>
      </c>
      <c r="D759" s="14" t="str">
        <f>VLOOKUP(A:A,'[2]月在岗人员（原表）'!A:D,4,FALSE)</f>
        <v>崔秀芹</v>
      </c>
      <c r="E759" s="14" t="s">
        <v>803</v>
      </c>
      <c r="F759" s="14">
        <v>57</v>
      </c>
      <c r="G759" s="14" t="s">
        <v>1279</v>
      </c>
      <c r="H759" s="14" t="s">
        <v>1274</v>
      </c>
      <c r="I759" s="14">
        <v>36</v>
      </c>
      <c r="J759" s="18">
        <v>19</v>
      </c>
      <c r="K759" s="18">
        <v>684</v>
      </c>
    </row>
    <row r="760" s="3" customFormat="1" ht="14.25" customHeight="1" spans="1:11">
      <c r="A760" s="13">
        <f t="shared" si="11"/>
        <v>757</v>
      </c>
      <c r="B760" s="14" t="str">
        <f>VLOOKUP(A:A,'[2]月在岗人员（原表）'!A:B,2,FALSE)</f>
        <v>池上镇</v>
      </c>
      <c r="C760" s="14" t="str">
        <f>VLOOKUP(A:A,'[2]月在岗人员（原表）'!A:C,3,FALSE)</f>
        <v>石臼村</v>
      </c>
      <c r="D760" s="14" t="str">
        <f>VLOOKUP(A:A,'[2]月在岗人员（原表）'!A:D,4,FALSE)</f>
        <v>法来兰</v>
      </c>
      <c r="E760" s="14" t="s">
        <v>1341</v>
      </c>
      <c r="F760" s="14">
        <v>59</v>
      </c>
      <c r="G760" s="14" t="s">
        <v>1279</v>
      </c>
      <c r="H760" s="14" t="s">
        <v>1274</v>
      </c>
      <c r="I760" s="14">
        <v>36</v>
      </c>
      <c r="J760" s="18">
        <v>19</v>
      </c>
      <c r="K760" s="18">
        <v>684</v>
      </c>
    </row>
    <row r="761" s="3" customFormat="1" ht="14.25" customHeight="1" spans="1:11">
      <c r="A761" s="13">
        <f t="shared" si="11"/>
        <v>758</v>
      </c>
      <c r="B761" s="14" t="str">
        <f>VLOOKUP(A:A,'[2]月在岗人员（原表）'!A:B,2,FALSE)</f>
        <v>池上镇</v>
      </c>
      <c r="C761" s="14" t="str">
        <f>VLOOKUP(A:A,'[2]月在岗人员（原表）'!A:C,3,FALSE)</f>
        <v>石臼村</v>
      </c>
      <c r="D761" s="14" t="str">
        <f>VLOOKUP(A:A,'[2]月在岗人员（原表）'!A:D,4,FALSE)</f>
        <v>张士云</v>
      </c>
      <c r="E761" s="14" t="s">
        <v>1336</v>
      </c>
      <c r="F761" s="14">
        <v>55</v>
      </c>
      <c r="G761" s="14" t="s">
        <v>1279</v>
      </c>
      <c r="H761" s="14" t="s">
        <v>1276</v>
      </c>
      <c r="I761" s="14">
        <v>36</v>
      </c>
      <c r="J761" s="18">
        <v>19</v>
      </c>
      <c r="K761" s="18">
        <v>684</v>
      </c>
    </row>
    <row r="762" s="3" customFormat="1" ht="14.25" customHeight="1" spans="1:11">
      <c r="A762" s="13">
        <f t="shared" si="11"/>
        <v>759</v>
      </c>
      <c r="B762" s="14" t="str">
        <f>VLOOKUP(A:A,'[2]月在岗人员（原表）'!A:B,2,FALSE)</f>
        <v>池上镇</v>
      </c>
      <c r="C762" s="14" t="str">
        <f>VLOOKUP(A:A,'[2]月在岗人员（原表）'!A:C,3,FALSE)</f>
        <v>中郝峪村</v>
      </c>
      <c r="D762" s="14" t="str">
        <f>VLOOKUP(A:A,'[2]月在岗人员（原表）'!A:D,4,FALSE)</f>
        <v>赵树芹</v>
      </c>
      <c r="E762" s="14" t="s">
        <v>1219</v>
      </c>
      <c r="F762" s="14">
        <v>56</v>
      </c>
      <c r="G762" s="14" t="s">
        <v>1279</v>
      </c>
      <c r="H762" s="14" t="s">
        <v>1276</v>
      </c>
      <c r="I762" s="14">
        <v>36</v>
      </c>
      <c r="J762" s="18">
        <v>19</v>
      </c>
      <c r="K762" s="18">
        <v>684</v>
      </c>
    </row>
    <row r="763" s="3" customFormat="1" ht="14.25" customHeight="1" spans="1:11">
      <c r="A763" s="13">
        <f t="shared" si="11"/>
        <v>760</v>
      </c>
      <c r="B763" s="14" t="str">
        <f>VLOOKUP(A:A,'[2]月在岗人员（原表）'!A:B,2,FALSE)</f>
        <v>池上镇</v>
      </c>
      <c r="C763" s="14" t="str">
        <f>VLOOKUP(A:A,'[2]月在岗人员（原表）'!A:C,3,FALSE)</f>
        <v>店子村</v>
      </c>
      <c r="D763" s="14" t="str">
        <f>VLOOKUP(A:A,'[2]月在岗人员（原表）'!A:D,4,FALSE)</f>
        <v>包长青</v>
      </c>
      <c r="E763" s="14" t="s">
        <v>151</v>
      </c>
      <c r="F763" s="14">
        <v>59</v>
      </c>
      <c r="G763" s="14" t="s">
        <v>1273</v>
      </c>
      <c r="H763" s="14" t="s">
        <v>1274</v>
      </c>
      <c r="I763" s="14">
        <v>36</v>
      </c>
      <c r="J763" s="18">
        <v>19</v>
      </c>
      <c r="K763" s="18">
        <v>684</v>
      </c>
    </row>
    <row r="764" s="3" customFormat="1" ht="14.25" customHeight="1" spans="1:11">
      <c r="A764" s="13">
        <f t="shared" si="11"/>
        <v>761</v>
      </c>
      <c r="B764" s="14" t="str">
        <f>VLOOKUP(A:A,'[2]月在岗人员（原表）'!A:B,2,FALSE)</f>
        <v>池上镇</v>
      </c>
      <c r="C764" s="14" t="str">
        <f>VLOOKUP(A:A,'[2]月在岗人员（原表）'!A:C,3,FALSE)</f>
        <v>店子村</v>
      </c>
      <c r="D764" s="14" t="str">
        <f>VLOOKUP(A:A,'[2]月在岗人员（原表）'!A:D,4,FALSE)</f>
        <v>刘同进</v>
      </c>
      <c r="E764" s="14" t="s">
        <v>169</v>
      </c>
      <c r="F764" s="14">
        <v>63</v>
      </c>
      <c r="G764" s="14" t="s">
        <v>1273</v>
      </c>
      <c r="H764" s="14" t="s">
        <v>1276</v>
      </c>
      <c r="I764" s="14">
        <v>36</v>
      </c>
      <c r="J764" s="18">
        <v>19</v>
      </c>
      <c r="K764" s="18">
        <v>684</v>
      </c>
    </row>
    <row r="765" s="3" customFormat="1" ht="14.25" customHeight="1" spans="1:11">
      <c r="A765" s="13">
        <f t="shared" si="11"/>
        <v>762</v>
      </c>
      <c r="B765" s="14" t="str">
        <f>VLOOKUP(A:A,'[2]月在岗人员（原表）'!A:B,2,FALSE)</f>
        <v>池上镇</v>
      </c>
      <c r="C765" s="14" t="str">
        <f>VLOOKUP(A:A,'[2]月在岗人员（原表）'!A:C,3,FALSE)</f>
        <v>泉子村</v>
      </c>
      <c r="D765" s="14" t="str">
        <f>VLOOKUP(A:A,'[2]月在岗人员（原表）'!A:D,4,FALSE)</f>
        <v>赵霞</v>
      </c>
      <c r="E765" s="14" t="s">
        <v>1612</v>
      </c>
      <c r="F765" s="14">
        <v>58</v>
      </c>
      <c r="G765" s="14" t="s">
        <v>1279</v>
      </c>
      <c r="H765" s="14" t="s">
        <v>1274</v>
      </c>
      <c r="I765" s="14">
        <v>36</v>
      </c>
      <c r="J765" s="18">
        <v>19</v>
      </c>
      <c r="K765" s="18">
        <v>684</v>
      </c>
    </row>
    <row r="766" s="3" customFormat="1" ht="14.25" customHeight="1" spans="1:11">
      <c r="A766" s="13">
        <f t="shared" si="11"/>
        <v>763</v>
      </c>
      <c r="B766" s="14" t="str">
        <f>VLOOKUP(A:A,'[2]月在岗人员（原表）'!A:B,2,FALSE)</f>
        <v>池上镇</v>
      </c>
      <c r="C766" s="14" t="str">
        <f>VLOOKUP(A:A,'[2]月在岗人员（原表）'!A:C,3,FALSE)</f>
        <v>泉子村</v>
      </c>
      <c r="D766" s="14" t="str">
        <f>VLOOKUP(A:A,'[2]月在岗人员（原表）'!A:D,4,FALSE)</f>
        <v>张士传</v>
      </c>
      <c r="E766" s="14" t="s">
        <v>1350</v>
      </c>
      <c r="F766" s="14">
        <v>64</v>
      </c>
      <c r="G766" s="14" t="s">
        <v>1273</v>
      </c>
      <c r="H766" s="14" t="s">
        <v>1283</v>
      </c>
      <c r="I766" s="14">
        <v>36</v>
      </c>
      <c r="J766" s="18">
        <v>19</v>
      </c>
      <c r="K766" s="18">
        <v>684</v>
      </c>
    </row>
    <row r="767" s="3" customFormat="1" ht="14.25" customHeight="1" spans="1:11">
      <c r="A767" s="13">
        <f t="shared" si="11"/>
        <v>764</v>
      </c>
      <c r="B767" s="14" t="str">
        <f>VLOOKUP(A:A,'[2]月在岗人员（原表）'!A:B,2,FALSE)</f>
        <v>池上镇</v>
      </c>
      <c r="C767" s="14" t="str">
        <f>VLOOKUP(A:A,'[2]月在岗人员（原表）'!A:C,3,FALSE)</f>
        <v>西坡村</v>
      </c>
      <c r="D767" s="14" t="str">
        <f>VLOOKUP(A:A,'[2]月在岗人员（原表）'!A:D,4,FALSE)</f>
        <v>肖荣花</v>
      </c>
      <c r="E767" s="14" t="s">
        <v>1341</v>
      </c>
      <c r="F767" s="14">
        <v>60</v>
      </c>
      <c r="G767" s="14" t="s">
        <v>1279</v>
      </c>
      <c r="H767" s="14" t="s">
        <v>1274</v>
      </c>
      <c r="I767" s="14">
        <v>36</v>
      </c>
      <c r="J767" s="18">
        <v>19</v>
      </c>
      <c r="K767" s="18">
        <v>684</v>
      </c>
    </row>
    <row r="768" s="3" customFormat="1" ht="14.25" customHeight="1" spans="1:11">
      <c r="A768" s="13">
        <f t="shared" si="11"/>
        <v>765</v>
      </c>
      <c r="B768" s="14" t="str">
        <f>VLOOKUP(A:A,'[2]月在岗人员（原表）'!A:B,2,FALSE)</f>
        <v>池上镇</v>
      </c>
      <c r="C768" s="14" t="str">
        <f>VLOOKUP(A:A,'[2]月在岗人员（原表）'!A:C,3,FALSE)</f>
        <v>营子村</v>
      </c>
      <c r="D768" s="14" t="str">
        <f>VLOOKUP(A:A,'[2]月在岗人员（原表）'!A:D,4,FALSE)</f>
        <v>赵红</v>
      </c>
      <c r="E768" s="14" t="s">
        <v>1335</v>
      </c>
      <c r="F768" s="14">
        <v>59</v>
      </c>
      <c r="G768" s="14" t="s">
        <v>1279</v>
      </c>
      <c r="H768" s="14" t="s">
        <v>1274</v>
      </c>
      <c r="I768" s="14">
        <v>36</v>
      </c>
      <c r="J768" s="18">
        <v>19</v>
      </c>
      <c r="K768" s="18">
        <v>684</v>
      </c>
    </row>
    <row r="769" s="3" customFormat="1" ht="14.25" customHeight="1" spans="1:11">
      <c r="A769" s="13">
        <f t="shared" si="11"/>
        <v>766</v>
      </c>
      <c r="B769" s="14" t="str">
        <f>VLOOKUP(A:A,'[2]月在岗人员（原表）'!A:B,2,FALSE)</f>
        <v>池上镇</v>
      </c>
      <c r="C769" s="14" t="str">
        <f>VLOOKUP(A:A,'[2]月在岗人员（原表）'!A:C,3,FALSE)</f>
        <v>营子村</v>
      </c>
      <c r="D769" s="14" t="str">
        <f>VLOOKUP(A:A,'[2]月在岗人员（原表）'!A:D,4,FALSE)</f>
        <v>张卫礼</v>
      </c>
      <c r="E769" s="14" t="s">
        <v>1350</v>
      </c>
      <c r="F769" s="14">
        <v>54</v>
      </c>
      <c r="G769" s="14" t="s">
        <v>1273</v>
      </c>
      <c r="H769" s="14" t="s">
        <v>1285</v>
      </c>
      <c r="I769" s="14">
        <v>36</v>
      </c>
      <c r="J769" s="18">
        <v>19</v>
      </c>
      <c r="K769" s="18">
        <v>684</v>
      </c>
    </row>
    <row r="770" s="3" customFormat="1" ht="14.25" customHeight="1" spans="1:11">
      <c r="A770" s="13">
        <f t="shared" si="11"/>
        <v>767</v>
      </c>
      <c r="B770" s="14" t="str">
        <f>VLOOKUP(A:A,'[2]月在岗人员（原表）'!A:B,2,FALSE)</f>
        <v>池上镇</v>
      </c>
      <c r="C770" s="14" t="str">
        <f>VLOOKUP(A:A,'[2]月在岗人员（原表）'!A:C,3,FALSE)</f>
        <v>营子村</v>
      </c>
      <c r="D770" s="14" t="str">
        <f>VLOOKUP(A:A,'[2]月在岗人员（原表）'!A:D,4,FALSE)</f>
        <v>刘建云</v>
      </c>
      <c r="E770" s="14" t="s">
        <v>1334</v>
      </c>
      <c r="F770" s="14">
        <v>51</v>
      </c>
      <c r="G770" s="14" t="s">
        <v>1279</v>
      </c>
      <c r="H770" s="14" t="s">
        <v>1276</v>
      </c>
      <c r="I770" s="14">
        <v>36</v>
      </c>
      <c r="J770" s="18">
        <v>19</v>
      </c>
      <c r="K770" s="18">
        <v>684</v>
      </c>
    </row>
    <row r="771" s="3" customFormat="1" ht="14.25" customHeight="1" spans="1:11">
      <c r="A771" s="13">
        <f t="shared" si="11"/>
        <v>768</v>
      </c>
      <c r="B771" s="14" t="str">
        <f>VLOOKUP(A:A,'[2]月在岗人员（原表）'!A:B,2,FALSE)</f>
        <v>池上镇</v>
      </c>
      <c r="C771" s="14" t="str">
        <f>VLOOKUP(A:A,'[2]月在岗人员（原表）'!A:C,3,FALSE)</f>
        <v>代家村</v>
      </c>
      <c r="D771" s="14" t="str">
        <f>VLOOKUP(A:A,'[2]月在岗人员（原表）'!A:D,4,FALSE)</f>
        <v>朱光爱</v>
      </c>
      <c r="E771" s="14" t="s">
        <v>1348</v>
      </c>
      <c r="F771" s="14">
        <v>56</v>
      </c>
      <c r="G771" s="14" t="s">
        <v>1279</v>
      </c>
      <c r="H771" s="14" t="s">
        <v>1274</v>
      </c>
      <c r="I771" s="14">
        <v>36</v>
      </c>
      <c r="J771" s="18">
        <v>19</v>
      </c>
      <c r="K771" s="18">
        <v>684</v>
      </c>
    </row>
    <row r="772" s="3" customFormat="1" ht="14.25" customHeight="1" spans="1:11">
      <c r="A772" s="13">
        <f t="shared" ref="A772:A835" si="12">ROW()-3</f>
        <v>769</v>
      </c>
      <c r="B772" s="14" t="str">
        <f>VLOOKUP(A:A,'[2]月在岗人员（原表）'!A:B,2,FALSE)</f>
        <v>池上镇</v>
      </c>
      <c r="C772" s="14" t="str">
        <f>VLOOKUP(A:A,'[2]月在岗人员（原表）'!A:C,3,FALSE)</f>
        <v>代家村</v>
      </c>
      <c r="D772" s="14" t="str">
        <f>VLOOKUP(A:A,'[2]月在岗人员（原表）'!A:D,4,FALSE)</f>
        <v>焦秀翠</v>
      </c>
      <c r="E772" s="14" t="s">
        <v>1613</v>
      </c>
      <c r="F772" s="14">
        <v>62</v>
      </c>
      <c r="G772" s="14" t="s">
        <v>1279</v>
      </c>
      <c r="H772" s="14" t="s">
        <v>1276</v>
      </c>
      <c r="I772" s="14">
        <v>36</v>
      </c>
      <c r="J772" s="18">
        <v>19</v>
      </c>
      <c r="K772" s="18">
        <v>684</v>
      </c>
    </row>
    <row r="773" s="3" customFormat="1" ht="14.25" customHeight="1" spans="1:11">
      <c r="A773" s="13">
        <f t="shared" si="12"/>
        <v>770</v>
      </c>
      <c r="B773" s="14" t="str">
        <f>VLOOKUP(A:A,'[2]月在岗人员（原表）'!A:B,2,FALSE)</f>
        <v>池上镇</v>
      </c>
      <c r="C773" s="14" t="str">
        <f>VLOOKUP(A:A,'[2]月在岗人员（原表）'!A:C,3,FALSE)</f>
        <v>七峪村</v>
      </c>
      <c r="D773" s="14" t="str">
        <f>VLOOKUP(A:A,'[2]月在岗人员（原表）'!A:D,4,FALSE)</f>
        <v>李效忠</v>
      </c>
      <c r="E773" s="14" t="s">
        <v>148</v>
      </c>
      <c r="F773" s="14">
        <v>61</v>
      </c>
      <c r="G773" s="14" t="s">
        <v>1273</v>
      </c>
      <c r="H773" s="14" t="s">
        <v>1274</v>
      </c>
      <c r="I773" s="14">
        <v>36</v>
      </c>
      <c r="J773" s="18">
        <v>19</v>
      </c>
      <c r="K773" s="18">
        <v>684</v>
      </c>
    </row>
    <row r="774" s="3" customFormat="1" ht="14.25" customHeight="1" spans="1:11">
      <c r="A774" s="13">
        <f t="shared" si="12"/>
        <v>771</v>
      </c>
      <c r="B774" s="14" t="str">
        <f>VLOOKUP(A:A,'[2]月在岗人员（原表）'!A:B,2,FALSE)</f>
        <v>池上镇</v>
      </c>
      <c r="C774" s="14" t="str">
        <f>VLOOKUP(A:A,'[2]月在岗人员（原表）'!A:C,3,FALSE)</f>
        <v>东台村</v>
      </c>
      <c r="D774" s="14" t="str">
        <f>VLOOKUP(A:A,'[2]月在岗人员（原表）'!A:D,4,FALSE)</f>
        <v>陈明田</v>
      </c>
      <c r="E774" s="14" t="s">
        <v>1351</v>
      </c>
      <c r="F774" s="14">
        <v>63</v>
      </c>
      <c r="G774" s="14" t="s">
        <v>1273</v>
      </c>
      <c r="H774" s="14" t="s">
        <v>1274</v>
      </c>
      <c r="I774" s="14">
        <v>36</v>
      </c>
      <c r="J774" s="18">
        <v>19</v>
      </c>
      <c r="K774" s="18">
        <v>684</v>
      </c>
    </row>
    <row r="775" s="3" customFormat="1" ht="14.25" customHeight="1" spans="1:11">
      <c r="A775" s="13">
        <f t="shared" si="12"/>
        <v>772</v>
      </c>
      <c r="B775" s="14" t="str">
        <f>VLOOKUP(A:A,'[2]月在岗人员（原表）'!A:B,2,FALSE)</f>
        <v>池上镇</v>
      </c>
      <c r="C775" s="14" t="str">
        <f>VLOOKUP(A:A,'[2]月在岗人员（原表）'!A:C,3,FALSE)</f>
        <v>车峪村</v>
      </c>
      <c r="D775" s="14" t="str">
        <f>VLOOKUP(A:A,'[2]月在岗人员（原表）'!A:D,4,FALSE)</f>
        <v>赵东华</v>
      </c>
      <c r="E775" s="14" t="s">
        <v>1614</v>
      </c>
      <c r="F775" s="14">
        <v>60</v>
      </c>
      <c r="G775" s="14" t="s">
        <v>1279</v>
      </c>
      <c r="H775" s="14" t="s">
        <v>1281</v>
      </c>
      <c r="I775" s="14">
        <v>36</v>
      </c>
      <c r="J775" s="18">
        <v>19</v>
      </c>
      <c r="K775" s="18">
        <v>684</v>
      </c>
    </row>
    <row r="776" s="3" customFormat="1" ht="14.25" customHeight="1" spans="1:11">
      <c r="A776" s="13">
        <f t="shared" si="12"/>
        <v>773</v>
      </c>
      <c r="B776" s="14" t="str">
        <f>VLOOKUP(A:A,'[2]月在岗人员（原表）'!A:B,2,FALSE)</f>
        <v>池上镇</v>
      </c>
      <c r="C776" s="14" t="str">
        <f>VLOOKUP(A:A,'[2]月在岗人员（原表）'!A:C,3,FALSE)</f>
        <v>车峪村</v>
      </c>
      <c r="D776" s="14" t="str">
        <f>VLOOKUP(A:A,'[2]月在岗人员（原表）'!A:D,4,FALSE)</f>
        <v>刘持玲</v>
      </c>
      <c r="E776" s="14" t="s">
        <v>1166</v>
      </c>
      <c r="F776" s="14">
        <v>50</v>
      </c>
      <c r="G776" s="14" t="s">
        <v>1279</v>
      </c>
      <c r="H776" s="14" t="s">
        <v>1274</v>
      </c>
      <c r="I776" s="14">
        <v>36</v>
      </c>
      <c r="J776" s="18">
        <v>19</v>
      </c>
      <c r="K776" s="18">
        <v>684</v>
      </c>
    </row>
    <row r="777" s="3" customFormat="1" ht="14.25" customHeight="1" spans="1:11">
      <c r="A777" s="13">
        <f t="shared" si="12"/>
        <v>774</v>
      </c>
      <c r="B777" s="14" t="str">
        <f>VLOOKUP(A:A,'[2]月在岗人员（原表）'!A:B,2,FALSE)</f>
        <v>池上镇</v>
      </c>
      <c r="C777" s="14" t="str">
        <f>VLOOKUP(A:A,'[2]月在岗人员（原表）'!A:C,3,FALSE)</f>
        <v>车峪村</v>
      </c>
      <c r="D777" s="14" t="str">
        <f>VLOOKUP(A:A,'[2]月在岗人员（原表）'!A:D,4,FALSE)</f>
        <v>赵秀祯</v>
      </c>
      <c r="E777" s="14" t="s">
        <v>1615</v>
      </c>
      <c r="F777" s="14">
        <v>53</v>
      </c>
      <c r="G777" s="14" t="s">
        <v>1279</v>
      </c>
      <c r="H777" s="14" t="s">
        <v>1283</v>
      </c>
      <c r="I777" s="14">
        <v>36</v>
      </c>
      <c r="J777" s="18">
        <v>19</v>
      </c>
      <c r="K777" s="18">
        <v>684</v>
      </c>
    </row>
    <row r="778" s="3" customFormat="1" ht="14.25" customHeight="1" spans="1:11">
      <c r="A778" s="13">
        <f t="shared" si="12"/>
        <v>775</v>
      </c>
      <c r="B778" s="14" t="str">
        <f>VLOOKUP(A:A,'[2]月在岗人员（原表）'!A:B,2,FALSE)</f>
        <v>池上镇</v>
      </c>
      <c r="C778" s="14" t="str">
        <f>VLOOKUP(A:A,'[2]月在岗人员（原表）'!A:C,3,FALSE)</f>
        <v>大南峪村</v>
      </c>
      <c r="D778" s="14" t="str">
        <f>VLOOKUP(A:A,'[2]月在岗人员（原表）'!A:D,4,FALSE)</f>
        <v>范士军</v>
      </c>
      <c r="E778" s="14" t="s">
        <v>1333</v>
      </c>
      <c r="F778" s="14">
        <v>60</v>
      </c>
      <c r="G778" s="14" t="s">
        <v>1273</v>
      </c>
      <c r="H778" s="14" t="s">
        <v>1276</v>
      </c>
      <c r="I778" s="14">
        <v>36</v>
      </c>
      <c r="J778" s="18">
        <v>19</v>
      </c>
      <c r="K778" s="18">
        <v>684</v>
      </c>
    </row>
    <row r="779" s="3" customFormat="1" ht="14.25" customHeight="1" spans="1:11">
      <c r="A779" s="13">
        <f t="shared" si="12"/>
        <v>776</v>
      </c>
      <c r="B779" s="14" t="str">
        <f>VLOOKUP(A:A,'[2]月在岗人员（原表）'!A:B,2,FALSE)</f>
        <v>池上镇</v>
      </c>
      <c r="C779" s="14" t="str">
        <f>VLOOKUP(A:A,'[2]月在岗人员（原表）'!A:C,3,FALSE)</f>
        <v>杨家村</v>
      </c>
      <c r="D779" s="14" t="str">
        <f>VLOOKUP(A:A,'[2]月在岗人员（原表）'!A:D,4,FALSE)</f>
        <v>赵可君</v>
      </c>
      <c r="E779" s="14" t="s">
        <v>1350</v>
      </c>
      <c r="F779" s="14">
        <v>55</v>
      </c>
      <c r="G779" s="14" t="s">
        <v>1273</v>
      </c>
      <c r="H779" s="14" t="s">
        <v>1285</v>
      </c>
      <c r="I779" s="14">
        <v>36</v>
      </c>
      <c r="J779" s="18">
        <v>19</v>
      </c>
      <c r="K779" s="18">
        <v>684</v>
      </c>
    </row>
    <row r="780" s="3" customFormat="1" ht="14.25" customHeight="1" spans="1:11">
      <c r="A780" s="13">
        <f t="shared" si="12"/>
        <v>777</v>
      </c>
      <c r="B780" s="14" t="str">
        <f>VLOOKUP(A:A,'[2]月在岗人员（原表）'!A:B,2,FALSE)</f>
        <v>池上镇</v>
      </c>
      <c r="C780" s="14" t="str">
        <f>VLOOKUP(A:A,'[2]月在岗人员（原表）'!A:C,3,FALSE)</f>
        <v>韩庄村</v>
      </c>
      <c r="D780" s="14" t="str">
        <f>VLOOKUP(A:A,'[2]月在岗人员（原表）'!A:D,4,FALSE)</f>
        <v>范永和</v>
      </c>
      <c r="E780" s="14" t="s">
        <v>455</v>
      </c>
      <c r="F780" s="14">
        <v>60</v>
      </c>
      <c r="G780" s="14" t="s">
        <v>1273</v>
      </c>
      <c r="H780" s="14" t="s">
        <v>1285</v>
      </c>
      <c r="I780" s="14">
        <v>36</v>
      </c>
      <c r="J780" s="18">
        <v>19</v>
      </c>
      <c r="K780" s="18">
        <v>684</v>
      </c>
    </row>
    <row r="781" s="3" customFormat="1" ht="14.25" customHeight="1" spans="1:11">
      <c r="A781" s="13">
        <f t="shared" si="12"/>
        <v>778</v>
      </c>
      <c r="B781" s="14" t="str">
        <f>VLOOKUP(A:A,'[2]月在岗人员（原表）'!A:B,2,FALSE)</f>
        <v>池上镇</v>
      </c>
      <c r="C781" s="14" t="str">
        <f>VLOOKUP(A:A,'[2]月在岗人员（原表）'!A:C,3,FALSE)</f>
        <v>花林村</v>
      </c>
      <c r="D781" s="14" t="str">
        <f>VLOOKUP(A:A,'[2]月在岗人员（原表）'!A:D,4,FALSE)</f>
        <v>王道玲</v>
      </c>
      <c r="E781" s="14" t="s">
        <v>1219</v>
      </c>
      <c r="F781" s="14">
        <v>57</v>
      </c>
      <c r="G781" s="14" t="s">
        <v>1279</v>
      </c>
      <c r="H781" s="14" t="s">
        <v>1285</v>
      </c>
      <c r="I781" s="14">
        <v>36</v>
      </c>
      <c r="J781" s="18">
        <v>19</v>
      </c>
      <c r="K781" s="18">
        <v>684</v>
      </c>
    </row>
    <row r="782" s="3" customFormat="1" ht="14.25" customHeight="1" spans="1:11">
      <c r="A782" s="13">
        <f t="shared" si="12"/>
        <v>779</v>
      </c>
      <c r="B782" s="14" t="str">
        <f>VLOOKUP(A:A,'[2]月在岗人员（原表）'!A:B,2,FALSE)</f>
        <v>池上镇</v>
      </c>
      <c r="C782" s="14" t="str">
        <f>VLOOKUP(A:A,'[2]月在岗人员（原表）'!A:C,3,FALSE)</f>
        <v>雁门村</v>
      </c>
      <c r="D782" s="14" t="str">
        <f>VLOOKUP(A:A,'[2]月在岗人员（原表）'!A:D,4,FALSE)</f>
        <v>孟凡玉</v>
      </c>
      <c r="E782" s="14" t="s">
        <v>455</v>
      </c>
      <c r="F782" s="14">
        <v>62</v>
      </c>
      <c r="G782" s="14" t="s">
        <v>1273</v>
      </c>
      <c r="H782" s="14" t="s">
        <v>1283</v>
      </c>
      <c r="I782" s="14">
        <v>36</v>
      </c>
      <c r="J782" s="18">
        <v>19</v>
      </c>
      <c r="K782" s="18">
        <v>684</v>
      </c>
    </row>
    <row r="783" s="3" customFormat="1" ht="14.25" customHeight="1" spans="1:11">
      <c r="A783" s="13">
        <f t="shared" si="12"/>
        <v>780</v>
      </c>
      <c r="B783" s="14" t="str">
        <f>VLOOKUP(A:A,'[2]月在岗人员（原表）'!A:B,2,FALSE)</f>
        <v>域城镇</v>
      </c>
      <c r="C783" s="14" t="str">
        <f>VLOOKUP(A:A,'[2]月在岗人员（原表）'!A:C,3,FALSE)</f>
        <v>荫柳村</v>
      </c>
      <c r="D783" s="14" t="str">
        <f>VLOOKUP(A:A,'[2]月在岗人员（原表）'!A:D,4,FALSE)</f>
        <v>赵玉梅</v>
      </c>
      <c r="E783" s="14" t="s">
        <v>1412</v>
      </c>
      <c r="F783" s="14">
        <v>64</v>
      </c>
      <c r="G783" s="14" t="s">
        <v>1279</v>
      </c>
      <c r="H783" s="14" t="s">
        <v>1300</v>
      </c>
      <c r="I783" s="14">
        <v>36</v>
      </c>
      <c r="J783" s="18">
        <v>19</v>
      </c>
      <c r="K783" s="18">
        <v>684</v>
      </c>
    </row>
    <row r="784" s="3" customFormat="1" ht="14.25" customHeight="1" spans="1:11">
      <c r="A784" s="13">
        <f t="shared" si="12"/>
        <v>781</v>
      </c>
      <c r="B784" s="14" t="str">
        <f>VLOOKUP(A:A,'[2]月在岗人员（原表）'!A:B,2,FALSE)</f>
        <v>域城镇</v>
      </c>
      <c r="C784" s="14" t="str">
        <f>VLOOKUP(A:A,'[2]月在岗人员（原表）'!A:C,3,FALSE)</f>
        <v>岭西村</v>
      </c>
      <c r="D784" s="14" t="str">
        <f>VLOOKUP(A:A,'[2]月在岗人员（原表）'!A:D,4,FALSE)</f>
        <v>李桂香</v>
      </c>
      <c r="E784" s="14" t="s">
        <v>1379</v>
      </c>
      <c r="F784" s="14">
        <v>64</v>
      </c>
      <c r="G784" s="14" t="s">
        <v>1279</v>
      </c>
      <c r="H784" s="14" t="s">
        <v>1276</v>
      </c>
      <c r="I784" s="14">
        <v>36</v>
      </c>
      <c r="J784" s="18">
        <v>19</v>
      </c>
      <c r="K784" s="18">
        <v>684</v>
      </c>
    </row>
    <row r="785" s="3" customFormat="1" ht="14.25" customHeight="1" spans="1:11">
      <c r="A785" s="13">
        <f t="shared" si="12"/>
        <v>782</v>
      </c>
      <c r="B785" s="14" t="str">
        <f>VLOOKUP(A:A,'[2]月在岗人员（原表）'!A:B,2,FALSE)</f>
        <v>池上镇</v>
      </c>
      <c r="C785" s="14" t="str">
        <f>VLOOKUP(A:A,'[2]月在岗人员（原表）'!A:C,3,FALSE)</f>
        <v>上郝峪村</v>
      </c>
      <c r="D785" s="14" t="str">
        <f>VLOOKUP(A:A,'[2]月在岗人员（原表）'!A:D,4,FALSE)</f>
        <v>翟慎玉</v>
      </c>
      <c r="E785" s="14" t="s">
        <v>151</v>
      </c>
      <c r="F785" s="14">
        <v>64</v>
      </c>
      <c r="G785" s="14" t="s">
        <v>1273</v>
      </c>
      <c r="H785" s="14" t="s">
        <v>1285</v>
      </c>
      <c r="I785" s="14">
        <v>36</v>
      </c>
      <c r="J785" s="18">
        <v>19</v>
      </c>
      <c r="K785" s="18">
        <v>684</v>
      </c>
    </row>
    <row r="786" s="3" customFormat="1" ht="14.25" customHeight="1" spans="1:11">
      <c r="A786" s="13">
        <f t="shared" si="12"/>
        <v>783</v>
      </c>
      <c r="B786" s="14" t="str">
        <f>VLOOKUP(A:A,'[2]月在岗人员（原表）'!A:B,2,FALSE)</f>
        <v>池上镇</v>
      </c>
      <c r="C786" s="14" t="str">
        <f>VLOOKUP(A:A,'[2]月在岗人员（原表）'!A:C,3,FALSE)</f>
        <v>北崖村</v>
      </c>
      <c r="D786" s="14" t="str">
        <f>VLOOKUP(A:A,'[2]月在岗人员（原表）'!A:D,4,FALSE)</f>
        <v>张玉洪</v>
      </c>
      <c r="E786" s="14" t="s">
        <v>1343</v>
      </c>
      <c r="F786" s="14">
        <v>63</v>
      </c>
      <c r="G786" s="14" t="s">
        <v>1273</v>
      </c>
      <c r="H786" s="14" t="s">
        <v>1283</v>
      </c>
      <c r="I786" s="14">
        <v>36</v>
      </c>
      <c r="J786" s="18">
        <v>19</v>
      </c>
      <c r="K786" s="18">
        <v>684</v>
      </c>
    </row>
    <row r="787" s="3" customFormat="1" ht="14.25" customHeight="1" spans="1:11">
      <c r="A787" s="13">
        <f t="shared" si="12"/>
        <v>784</v>
      </c>
      <c r="B787" s="14" t="str">
        <f>VLOOKUP(A:A,'[2]月在岗人员（原表）'!A:B,2,FALSE)</f>
        <v>池上镇</v>
      </c>
      <c r="C787" s="14" t="str">
        <f>VLOOKUP(A:A,'[2]月在岗人员（原表）'!A:C,3,FALSE)</f>
        <v>北崖村</v>
      </c>
      <c r="D787" s="14" t="str">
        <f>VLOOKUP(A:A,'[2]月在岗人员（原表）'!A:D,4,FALSE)</f>
        <v>陈加宏</v>
      </c>
      <c r="E787" s="14" t="s">
        <v>1616</v>
      </c>
      <c r="F787" s="14">
        <v>59</v>
      </c>
      <c r="G787" s="14" t="s">
        <v>1273</v>
      </c>
      <c r="H787" s="14" t="s">
        <v>1281</v>
      </c>
      <c r="I787" s="14">
        <v>36</v>
      </c>
      <c r="J787" s="18">
        <v>19</v>
      </c>
      <c r="K787" s="18">
        <v>684</v>
      </c>
    </row>
    <row r="788" s="3" customFormat="1" ht="14.25" customHeight="1" spans="1:11">
      <c r="A788" s="13">
        <f t="shared" si="12"/>
        <v>785</v>
      </c>
      <c r="B788" s="14" t="str">
        <f>VLOOKUP(A:A,'[2]月在岗人员（原表）'!A:B,2,FALSE)</f>
        <v>池上镇</v>
      </c>
      <c r="C788" s="14" t="str">
        <f>VLOOKUP(A:A,'[2]月在岗人员（原表）'!A:C,3,FALSE)</f>
        <v>石臼村</v>
      </c>
      <c r="D788" s="14" t="str">
        <f>VLOOKUP(A:A,'[2]月在岗人员（原表）'!A:D,4,FALSE)</f>
        <v>田福英</v>
      </c>
      <c r="E788" s="14" t="s">
        <v>1346</v>
      </c>
      <c r="F788" s="14">
        <v>50</v>
      </c>
      <c r="G788" s="14" t="s">
        <v>1279</v>
      </c>
      <c r="H788" s="14" t="s">
        <v>1281</v>
      </c>
      <c r="I788" s="14">
        <v>36</v>
      </c>
      <c r="J788" s="18">
        <v>19</v>
      </c>
      <c r="K788" s="18">
        <v>684</v>
      </c>
    </row>
    <row r="789" s="3" customFormat="1" ht="14.25" customHeight="1" spans="1:11">
      <c r="A789" s="13">
        <f t="shared" si="12"/>
        <v>786</v>
      </c>
      <c r="B789" s="14" t="str">
        <f>VLOOKUP(A:A,'[2]月在岗人员（原表）'!A:B,2,FALSE)</f>
        <v>池上镇</v>
      </c>
      <c r="C789" s="14" t="str">
        <f>VLOOKUP(A:A,'[2]月在岗人员（原表）'!A:C,3,FALSE)</f>
        <v>中郝峪村</v>
      </c>
      <c r="D789" s="14" t="str">
        <f>VLOOKUP(A:A,'[2]月在岗人员（原表）'!A:D,4,FALSE)</f>
        <v>徐学云</v>
      </c>
      <c r="E789" s="14" t="s">
        <v>1219</v>
      </c>
      <c r="F789" s="14">
        <v>57</v>
      </c>
      <c r="G789" s="14" t="s">
        <v>1279</v>
      </c>
      <c r="H789" s="14" t="s">
        <v>1285</v>
      </c>
      <c r="I789" s="14">
        <v>36</v>
      </c>
      <c r="J789" s="18">
        <v>19</v>
      </c>
      <c r="K789" s="18">
        <v>684</v>
      </c>
    </row>
    <row r="790" s="3" customFormat="1" ht="14.25" customHeight="1" spans="1:11">
      <c r="A790" s="13">
        <f t="shared" si="12"/>
        <v>787</v>
      </c>
      <c r="B790" s="14" t="str">
        <f>VLOOKUP(A:A,'[2]月在岗人员（原表）'!A:B,2,FALSE)</f>
        <v>池上镇</v>
      </c>
      <c r="C790" s="14" t="str">
        <f>VLOOKUP(A:A,'[2]月在岗人员（原表）'!A:C,3,FALSE)</f>
        <v>店子村</v>
      </c>
      <c r="D790" s="14" t="str">
        <f>VLOOKUP(A:A,'[2]月在岗人员（原表）'!A:D,4,FALSE)</f>
        <v>聂英</v>
      </c>
      <c r="E790" s="14" t="s">
        <v>158</v>
      </c>
      <c r="F790" s="14">
        <v>51</v>
      </c>
      <c r="G790" s="14" t="s">
        <v>1279</v>
      </c>
      <c r="H790" s="14" t="s">
        <v>1281</v>
      </c>
      <c r="I790" s="14">
        <v>36</v>
      </c>
      <c r="J790" s="18">
        <v>19</v>
      </c>
      <c r="K790" s="18">
        <v>684</v>
      </c>
    </row>
    <row r="791" s="3" customFormat="1" ht="14.25" customHeight="1" spans="1:11">
      <c r="A791" s="13">
        <f t="shared" si="12"/>
        <v>788</v>
      </c>
      <c r="B791" s="14" t="str">
        <f>VLOOKUP(A:A,'[2]月在岗人员（原表）'!A:B,2,FALSE)</f>
        <v>池上镇</v>
      </c>
      <c r="C791" s="14" t="str">
        <f>VLOOKUP(A:A,'[2]月在岗人员（原表）'!A:C,3,FALSE)</f>
        <v>代家村</v>
      </c>
      <c r="D791" s="14" t="str">
        <f>VLOOKUP(A:A,'[2]月在岗人员（原表）'!A:D,4,FALSE)</f>
        <v>袁常华</v>
      </c>
      <c r="E791" s="14" t="s">
        <v>1342</v>
      </c>
      <c r="F791" s="14">
        <v>58</v>
      </c>
      <c r="G791" s="14" t="s">
        <v>1279</v>
      </c>
      <c r="H791" s="14" t="s">
        <v>1283</v>
      </c>
      <c r="I791" s="14">
        <v>36</v>
      </c>
      <c r="J791" s="18">
        <v>19</v>
      </c>
      <c r="K791" s="18">
        <v>684</v>
      </c>
    </row>
    <row r="792" s="3" customFormat="1" ht="14.25" customHeight="1" spans="1:11">
      <c r="A792" s="13">
        <f t="shared" si="12"/>
        <v>789</v>
      </c>
      <c r="B792" s="14" t="str">
        <f>VLOOKUP(A:A,'[2]月在岗人员（原表）'!A:B,2,FALSE)</f>
        <v>池上镇</v>
      </c>
      <c r="C792" s="14" t="str">
        <f>VLOOKUP(A:A,'[2]月在岗人员（原表）'!A:C,3,FALSE)</f>
        <v>代家村</v>
      </c>
      <c r="D792" s="14" t="str">
        <f>VLOOKUP(A:A,'[2]月在岗人员（原表）'!A:D,4,FALSE)</f>
        <v>朱光义</v>
      </c>
      <c r="E792" s="14" t="s">
        <v>455</v>
      </c>
      <c r="F792" s="14">
        <v>52</v>
      </c>
      <c r="G792" s="14" t="s">
        <v>1273</v>
      </c>
      <c r="H792" s="14" t="s">
        <v>1285</v>
      </c>
      <c r="I792" s="14">
        <v>36</v>
      </c>
      <c r="J792" s="18">
        <v>19</v>
      </c>
      <c r="K792" s="18">
        <v>684</v>
      </c>
    </row>
    <row r="793" s="3" customFormat="1" ht="14.25" customHeight="1" spans="1:11">
      <c r="A793" s="13">
        <f t="shared" si="12"/>
        <v>790</v>
      </c>
      <c r="B793" s="14" t="str">
        <f>VLOOKUP(A:A,'[2]月在岗人员（原表）'!A:B,2,FALSE)</f>
        <v>池上镇</v>
      </c>
      <c r="C793" s="14" t="str">
        <f>VLOOKUP(A:A,'[2]月在岗人员（原表）'!A:C,3,FALSE)</f>
        <v>车峪村</v>
      </c>
      <c r="D793" s="14" t="str">
        <f>VLOOKUP(A:A,'[2]月在岗人员（原表）'!A:D,4,FALSE)</f>
        <v>丁爱</v>
      </c>
      <c r="E793" s="14" t="s">
        <v>1326</v>
      </c>
      <c r="F793" s="14">
        <v>54</v>
      </c>
      <c r="G793" s="14" t="s">
        <v>1279</v>
      </c>
      <c r="H793" s="14" t="s">
        <v>1276</v>
      </c>
      <c r="I793" s="14">
        <v>36</v>
      </c>
      <c r="J793" s="18">
        <v>19</v>
      </c>
      <c r="K793" s="18">
        <v>684</v>
      </c>
    </row>
    <row r="794" s="3" customFormat="1" ht="14.25" customHeight="1" spans="1:11">
      <c r="A794" s="13">
        <f t="shared" si="12"/>
        <v>791</v>
      </c>
      <c r="B794" s="14" t="str">
        <f>VLOOKUP(A:A,'[2]月在岗人员（原表）'!A:B,2,FALSE)</f>
        <v>池上镇</v>
      </c>
      <c r="C794" s="14" t="str">
        <f>VLOOKUP(A:A,'[2]月在岗人员（原表）'!A:C,3,FALSE)</f>
        <v>杨家村</v>
      </c>
      <c r="D794" s="14" t="str">
        <f>VLOOKUP(A:A,'[2]月在岗人员（原表）'!A:D,4,FALSE)</f>
        <v>吴立杰</v>
      </c>
      <c r="E794" s="14" t="s">
        <v>803</v>
      </c>
      <c r="F794" s="14">
        <v>60</v>
      </c>
      <c r="G794" s="14" t="s">
        <v>1279</v>
      </c>
      <c r="H794" s="14" t="s">
        <v>1274</v>
      </c>
      <c r="I794" s="14">
        <v>36</v>
      </c>
      <c r="J794" s="18">
        <v>19</v>
      </c>
      <c r="K794" s="18">
        <v>684</v>
      </c>
    </row>
    <row r="795" s="3" customFormat="1" ht="14.25" customHeight="1" spans="1:11">
      <c r="A795" s="13">
        <f t="shared" si="12"/>
        <v>792</v>
      </c>
      <c r="B795" s="14" t="str">
        <f>VLOOKUP(A:A,'[2]月在岗人员（原表）'!A:B,2,FALSE)</f>
        <v>池上镇</v>
      </c>
      <c r="C795" s="14" t="str">
        <f>VLOOKUP(A:A,'[2]月在岗人员（原表）'!A:C,3,FALSE)</f>
        <v>杨家村</v>
      </c>
      <c r="D795" s="14" t="str">
        <f>VLOOKUP(A:A,'[2]月在岗人员（原表）'!A:D,4,FALSE)</f>
        <v>吴立端</v>
      </c>
      <c r="E795" s="14" t="s">
        <v>1337</v>
      </c>
      <c r="F795" s="14">
        <v>58</v>
      </c>
      <c r="G795" s="14" t="s">
        <v>1273</v>
      </c>
      <c r="H795" s="14" t="s">
        <v>1276</v>
      </c>
      <c r="I795" s="14">
        <v>36</v>
      </c>
      <c r="J795" s="18">
        <v>19</v>
      </c>
      <c r="K795" s="18">
        <v>684</v>
      </c>
    </row>
    <row r="796" s="3" customFormat="1" ht="14.25" customHeight="1" spans="1:11">
      <c r="A796" s="13">
        <f t="shared" si="12"/>
        <v>793</v>
      </c>
      <c r="B796" s="14" t="str">
        <f>VLOOKUP(A:A,'[2]月在岗人员（原表）'!A:B,2,FALSE)</f>
        <v>池上镇</v>
      </c>
      <c r="C796" s="14" t="str">
        <f>VLOOKUP(A:A,'[2]月在岗人员（原表）'!A:C,3,FALSE)</f>
        <v>杨家村</v>
      </c>
      <c r="D796" s="14" t="str">
        <f>VLOOKUP(A:A,'[2]月在岗人员（原表）'!A:D,4,FALSE)</f>
        <v>张学梅</v>
      </c>
      <c r="E796" s="14" t="s">
        <v>1617</v>
      </c>
      <c r="F796" s="14">
        <v>63</v>
      </c>
      <c r="G796" s="14" t="s">
        <v>1279</v>
      </c>
      <c r="H796" s="14" t="s">
        <v>1281</v>
      </c>
      <c r="I796" s="14">
        <v>36</v>
      </c>
      <c r="J796" s="18">
        <v>19</v>
      </c>
      <c r="K796" s="18">
        <v>684</v>
      </c>
    </row>
    <row r="797" s="3" customFormat="1" ht="14.25" customHeight="1" spans="1:11">
      <c r="A797" s="13">
        <f t="shared" si="12"/>
        <v>794</v>
      </c>
      <c r="B797" s="14" t="str">
        <f>VLOOKUP(A:A,'[2]月在岗人员（原表）'!A:B,2,FALSE)</f>
        <v>池上镇</v>
      </c>
      <c r="C797" s="14" t="str">
        <f>VLOOKUP(A:A,'[2]月在岗人员（原表）'!A:C,3,FALSE)</f>
        <v>韩庄村</v>
      </c>
      <c r="D797" s="14" t="str">
        <f>VLOOKUP(A:A,'[2]月在岗人员（原表）'!A:D,4,FALSE)</f>
        <v>葛金英</v>
      </c>
      <c r="E797" s="14" t="s">
        <v>1334</v>
      </c>
      <c r="F797" s="14">
        <v>57</v>
      </c>
      <c r="G797" s="14" t="s">
        <v>1279</v>
      </c>
      <c r="H797" s="14" t="s">
        <v>1274</v>
      </c>
      <c r="I797" s="14">
        <v>36</v>
      </c>
      <c r="J797" s="18">
        <v>19</v>
      </c>
      <c r="K797" s="18">
        <v>684</v>
      </c>
    </row>
    <row r="798" s="3" customFormat="1" ht="14.25" customHeight="1" spans="1:11">
      <c r="A798" s="13">
        <f t="shared" si="12"/>
        <v>795</v>
      </c>
      <c r="B798" s="14" t="str">
        <f>VLOOKUP(A:A,'[2]月在岗人员（原表）'!A:B,2,FALSE)</f>
        <v>池上镇</v>
      </c>
      <c r="C798" s="14" t="str">
        <f>VLOOKUP(A:A,'[2]月在岗人员（原表）'!A:C,3,FALSE)</f>
        <v>韩庄村</v>
      </c>
      <c r="D798" s="14" t="str">
        <f>VLOOKUP(A:A,'[2]月在岗人员（原表）'!A:D,4,FALSE)</f>
        <v>李洪荣</v>
      </c>
      <c r="E798" s="14" t="s">
        <v>1346</v>
      </c>
      <c r="F798" s="14">
        <v>58</v>
      </c>
      <c r="G798" s="14" t="s">
        <v>1279</v>
      </c>
      <c r="H798" s="14" t="s">
        <v>1276</v>
      </c>
      <c r="I798" s="14">
        <v>36</v>
      </c>
      <c r="J798" s="18">
        <v>19</v>
      </c>
      <c r="K798" s="18">
        <v>684</v>
      </c>
    </row>
    <row r="799" s="3" customFormat="1" ht="14.25" customHeight="1" spans="1:11">
      <c r="A799" s="13">
        <f t="shared" si="12"/>
        <v>796</v>
      </c>
      <c r="B799" s="14" t="str">
        <f>VLOOKUP(A:A,'[2]月在岗人员（原表）'!A:B,2,FALSE)</f>
        <v>池上镇</v>
      </c>
      <c r="C799" s="14" t="str">
        <f>VLOOKUP(A:A,'[2]月在岗人员（原表）'!A:C,3,FALSE)</f>
        <v>中小峰村</v>
      </c>
      <c r="D799" s="14" t="str">
        <f>VLOOKUP(A:A,'[2]月在岗人员（原表）'!A:D,4,FALSE)</f>
        <v>李德友</v>
      </c>
      <c r="E799" s="14" t="s">
        <v>1330</v>
      </c>
      <c r="F799" s="14">
        <v>57</v>
      </c>
      <c r="G799" s="14" t="s">
        <v>1273</v>
      </c>
      <c r="H799" s="14" t="s">
        <v>1274</v>
      </c>
      <c r="I799" s="14">
        <v>36</v>
      </c>
      <c r="J799" s="18">
        <v>19</v>
      </c>
      <c r="K799" s="18">
        <v>684</v>
      </c>
    </row>
    <row r="800" s="3" customFormat="1" ht="14.25" customHeight="1" spans="1:11">
      <c r="A800" s="13">
        <f t="shared" si="12"/>
        <v>797</v>
      </c>
      <c r="B800" s="14" t="str">
        <f>VLOOKUP(A:A,'[2]月在岗人员（原表）'!A:B,2,FALSE)</f>
        <v>池上镇</v>
      </c>
      <c r="C800" s="14" t="str">
        <f>VLOOKUP(A:A,'[2]月在岗人员（原表）'!A:C,3,FALSE)</f>
        <v>板山村</v>
      </c>
      <c r="D800" s="14" t="str">
        <f>VLOOKUP(A:A,'[2]月在岗人员（原表）'!A:D,4,FALSE)</f>
        <v>孟秋兰</v>
      </c>
      <c r="E800" s="14" t="s">
        <v>1219</v>
      </c>
      <c r="F800" s="14">
        <v>48</v>
      </c>
      <c r="G800" s="14" t="s">
        <v>1279</v>
      </c>
      <c r="H800" s="14" t="s">
        <v>1285</v>
      </c>
      <c r="I800" s="14">
        <v>36</v>
      </c>
      <c r="J800" s="18">
        <v>19</v>
      </c>
      <c r="K800" s="18">
        <v>684</v>
      </c>
    </row>
    <row r="801" s="3" customFormat="1" ht="14.25" customHeight="1" spans="1:11">
      <c r="A801" s="13">
        <f t="shared" si="12"/>
        <v>798</v>
      </c>
      <c r="B801" s="14" t="str">
        <f>VLOOKUP(A:A,'[2]月在岗人员（原表）'!A:B,2,FALSE)</f>
        <v>池上镇</v>
      </c>
      <c r="C801" s="14" t="str">
        <f>VLOOKUP(A:A,'[2]月在岗人员（原表）'!A:C,3,FALSE)</f>
        <v>板山村</v>
      </c>
      <c r="D801" s="14" t="str">
        <f>VLOOKUP(A:A,'[2]月在岗人员（原表）'!A:D,4,FALSE)</f>
        <v>鹿亮</v>
      </c>
      <c r="E801" s="14" t="s">
        <v>1324</v>
      </c>
      <c r="F801" s="14">
        <v>54</v>
      </c>
      <c r="G801" s="14" t="s">
        <v>1273</v>
      </c>
      <c r="H801" s="14" t="s">
        <v>1285</v>
      </c>
      <c r="I801" s="14">
        <v>36</v>
      </c>
      <c r="J801" s="18">
        <v>19</v>
      </c>
      <c r="K801" s="18">
        <v>684</v>
      </c>
    </row>
    <row r="802" s="3" customFormat="1" ht="14.25" customHeight="1" spans="1:11">
      <c r="A802" s="13">
        <f t="shared" si="12"/>
        <v>799</v>
      </c>
      <c r="B802" s="14" t="str">
        <f>VLOOKUP(A:A,'[2]月在岗人员（原表）'!A:B,2,FALSE)</f>
        <v>池上镇</v>
      </c>
      <c r="C802" s="14" t="str">
        <f>VLOOKUP(A:A,'[2]月在岗人员（原表）'!A:C,3,FALSE)</f>
        <v>板山村</v>
      </c>
      <c r="D802" s="14" t="str">
        <f>VLOOKUP(A:A,'[2]月在岗人员（原表）'!A:D,4,FALSE)</f>
        <v>康成花</v>
      </c>
      <c r="E802" s="14" t="s">
        <v>1332</v>
      </c>
      <c r="F802" s="14">
        <v>54</v>
      </c>
      <c r="G802" s="14" t="s">
        <v>1279</v>
      </c>
      <c r="H802" s="14" t="s">
        <v>1281</v>
      </c>
      <c r="I802" s="14">
        <v>36</v>
      </c>
      <c r="J802" s="18">
        <v>19</v>
      </c>
      <c r="K802" s="18">
        <v>684</v>
      </c>
    </row>
    <row r="803" s="3" customFormat="1" ht="14.25" customHeight="1" spans="1:11">
      <c r="A803" s="13">
        <f t="shared" si="12"/>
        <v>800</v>
      </c>
      <c r="B803" s="14" t="str">
        <f>VLOOKUP(A:A,'[2]月在岗人员（原表）'!A:B,2,FALSE)</f>
        <v>池上镇</v>
      </c>
      <c r="C803" s="14" t="str">
        <f>VLOOKUP(A:A,'[2]月在岗人员（原表）'!A:C,3,FALSE)</f>
        <v>吴家台村</v>
      </c>
      <c r="D803" s="14" t="str">
        <f>VLOOKUP(A:A,'[2]月在岗人员（原表）'!A:D,4,FALSE)</f>
        <v>白京菊</v>
      </c>
      <c r="E803" s="14" t="s">
        <v>1618</v>
      </c>
      <c r="F803" s="14">
        <v>61</v>
      </c>
      <c r="G803" s="14" t="s">
        <v>1279</v>
      </c>
      <c r="H803" s="14" t="s">
        <v>1285</v>
      </c>
      <c r="I803" s="14">
        <v>36</v>
      </c>
      <c r="J803" s="18">
        <v>19</v>
      </c>
      <c r="K803" s="18">
        <v>684</v>
      </c>
    </row>
    <row r="804" s="3" customFormat="1" ht="14.25" customHeight="1" spans="1:11">
      <c r="A804" s="13">
        <f t="shared" si="12"/>
        <v>801</v>
      </c>
      <c r="B804" s="14" t="str">
        <f>VLOOKUP(A:A,'[2]月在岗人员（原表）'!A:B,2,FALSE)</f>
        <v>池上镇</v>
      </c>
      <c r="C804" s="14" t="str">
        <f>VLOOKUP(A:A,'[2]月在岗人员（原表）'!A:C,3,FALSE)</f>
        <v>东庄村</v>
      </c>
      <c r="D804" s="14" t="str">
        <f>VLOOKUP(A:A,'[2]月在岗人员（原表）'!A:D,4,FALSE)</f>
        <v>苏兴忠</v>
      </c>
      <c r="E804" s="14" t="s">
        <v>1350</v>
      </c>
      <c r="F804" s="14">
        <v>53</v>
      </c>
      <c r="G804" s="14" t="s">
        <v>1273</v>
      </c>
      <c r="H804" s="14" t="s">
        <v>1283</v>
      </c>
      <c r="I804" s="14">
        <v>36</v>
      </c>
      <c r="J804" s="18">
        <v>19</v>
      </c>
      <c r="K804" s="18">
        <v>684</v>
      </c>
    </row>
    <row r="805" s="3" customFormat="1" ht="14.25" customHeight="1" spans="1:11">
      <c r="A805" s="13">
        <f t="shared" si="12"/>
        <v>802</v>
      </c>
      <c r="B805" s="14" t="str">
        <f>VLOOKUP(A:A,'[2]月在岗人员（原表）'!A:B,2,FALSE)</f>
        <v>池上镇</v>
      </c>
      <c r="C805" s="14" t="str">
        <f>VLOOKUP(A:A,'[2]月在岗人员（原表）'!A:C,3,FALSE)</f>
        <v>上小峰村</v>
      </c>
      <c r="D805" s="14" t="str">
        <f>VLOOKUP(A:A,'[2]月在岗人员（原表）'!A:D,4,FALSE)</f>
        <v>牛长玉</v>
      </c>
      <c r="E805" s="14" t="s">
        <v>165</v>
      </c>
      <c r="F805" s="14">
        <v>60</v>
      </c>
      <c r="G805" s="14" t="s">
        <v>1279</v>
      </c>
      <c r="H805" s="14" t="s">
        <v>1276</v>
      </c>
      <c r="I805" s="14">
        <v>36</v>
      </c>
      <c r="J805" s="18">
        <v>19</v>
      </c>
      <c r="K805" s="18">
        <v>684</v>
      </c>
    </row>
    <row r="806" s="3" customFormat="1" ht="14.25" customHeight="1" spans="1:11">
      <c r="A806" s="13">
        <f t="shared" si="12"/>
        <v>803</v>
      </c>
      <c r="B806" s="14" t="str">
        <f>VLOOKUP(A:A,'[2]月在岗人员（原表）'!A:B,2,FALSE)</f>
        <v>池上镇</v>
      </c>
      <c r="C806" s="14" t="str">
        <f>VLOOKUP(A:A,'[2]月在岗人员（原表）'!A:C,3,FALSE)</f>
        <v>上小峰村</v>
      </c>
      <c r="D806" s="14" t="str">
        <f>VLOOKUP(A:A,'[2]月在岗人员（原表）'!A:D,4,FALSE)</f>
        <v>赵增英</v>
      </c>
      <c r="E806" s="14" t="s">
        <v>1327</v>
      </c>
      <c r="F806" s="14">
        <v>63</v>
      </c>
      <c r="G806" s="14" t="s">
        <v>1279</v>
      </c>
      <c r="H806" s="14" t="s">
        <v>1285</v>
      </c>
      <c r="I806" s="14">
        <v>36</v>
      </c>
      <c r="J806" s="18">
        <v>19</v>
      </c>
      <c r="K806" s="18">
        <v>684</v>
      </c>
    </row>
    <row r="807" s="3" customFormat="1" ht="14.25" customHeight="1" spans="1:11">
      <c r="A807" s="13">
        <f t="shared" si="12"/>
        <v>804</v>
      </c>
      <c r="B807" s="14" t="str">
        <f>VLOOKUP(A:A,'[2]月在岗人员（原表）'!A:B,2,FALSE)</f>
        <v>池上镇</v>
      </c>
      <c r="C807" s="14" t="str">
        <f>VLOOKUP(A:A,'[2]月在岗人员（原表）'!A:C,3,FALSE)</f>
        <v>池埠村</v>
      </c>
      <c r="D807" s="14" t="str">
        <f>VLOOKUP(A:A,'[2]月在岗人员（原表）'!A:D,4,FALSE)</f>
        <v>包成红</v>
      </c>
      <c r="E807" s="14" t="s">
        <v>1341</v>
      </c>
      <c r="F807" s="14">
        <v>60</v>
      </c>
      <c r="G807" s="14" t="s">
        <v>1279</v>
      </c>
      <c r="H807" s="14" t="s">
        <v>1283</v>
      </c>
      <c r="I807" s="14">
        <v>36</v>
      </c>
      <c r="J807" s="18">
        <v>19</v>
      </c>
      <c r="K807" s="18">
        <v>684</v>
      </c>
    </row>
    <row r="808" s="3" customFormat="1" ht="14.25" customHeight="1" spans="1:11">
      <c r="A808" s="13">
        <f t="shared" si="12"/>
        <v>805</v>
      </c>
      <c r="B808" s="14" t="str">
        <f>VLOOKUP(A:A,'[2]月在岗人员（原表）'!A:B,2,FALSE)</f>
        <v>池上镇</v>
      </c>
      <c r="C808" s="14" t="str">
        <f>VLOOKUP(A:A,'[2]月在岗人员（原表）'!A:C,3,FALSE)</f>
        <v>紫峪村</v>
      </c>
      <c r="D808" s="14" t="str">
        <f>VLOOKUP(A:A,'[2]月在岗人员（原表）'!A:D,4,FALSE)</f>
        <v>王立英</v>
      </c>
      <c r="E808" s="14" t="s">
        <v>1619</v>
      </c>
      <c r="F808" s="14">
        <v>48</v>
      </c>
      <c r="G808" s="14" t="s">
        <v>1279</v>
      </c>
      <c r="H808" s="14" t="s">
        <v>1276</v>
      </c>
      <c r="I808" s="14">
        <v>36</v>
      </c>
      <c r="J808" s="18">
        <v>19</v>
      </c>
      <c r="K808" s="18">
        <v>684</v>
      </c>
    </row>
    <row r="809" s="3" customFormat="1" ht="14.25" customHeight="1" spans="1:11">
      <c r="A809" s="13">
        <f t="shared" si="12"/>
        <v>806</v>
      </c>
      <c r="B809" s="14" t="str">
        <f>VLOOKUP(A:A,'[2]月在岗人员（原表）'!A:B,2,FALSE)</f>
        <v>池上镇</v>
      </c>
      <c r="C809" s="14" t="str">
        <f>VLOOKUP(A:A,'[2]月在岗人员（原表）'!A:C,3,FALSE)</f>
        <v>紫峪村</v>
      </c>
      <c r="D809" s="14" t="str">
        <f>VLOOKUP(A:A,'[2]月在岗人员（原表）'!A:D,4,FALSE)</f>
        <v>李洪玉</v>
      </c>
      <c r="E809" s="14" t="s">
        <v>1336</v>
      </c>
      <c r="F809" s="14">
        <v>60</v>
      </c>
      <c r="G809" s="14" t="s">
        <v>1279</v>
      </c>
      <c r="H809" s="14" t="s">
        <v>1274</v>
      </c>
      <c r="I809" s="14">
        <v>36</v>
      </c>
      <c r="J809" s="18">
        <v>19</v>
      </c>
      <c r="K809" s="18">
        <v>684</v>
      </c>
    </row>
    <row r="810" s="3" customFormat="1" ht="14.25" customHeight="1" spans="1:11">
      <c r="A810" s="13">
        <f t="shared" si="12"/>
        <v>807</v>
      </c>
      <c r="B810" s="14" t="str">
        <f>VLOOKUP(A:A,'[2]月在岗人员（原表）'!A:B,2,FALSE)</f>
        <v>池上镇</v>
      </c>
      <c r="C810" s="14" t="str">
        <f>VLOOKUP(A:A,'[2]月在岗人员（原表）'!A:C,3,FALSE)</f>
        <v>赵庄村</v>
      </c>
      <c r="D810" s="14" t="str">
        <f>VLOOKUP(A:A,'[2]月在岗人员（原表）'!A:D,4,FALSE)</f>
        <v>康忠芹</v>
      </c>
      <c r="E810" s="14" t="s">
        <v>165</v>
      </c>
      <c r="F810" s="14">
        <v>51</v>
      </c>
      <c r="G810" s="14" t="s">
        <v>1279</v>
      </c>
      <c r="H810" s="14" t="s">
        <v>1285</v>
      </c>
      <c r="I810" s="14">
        <v>36</v>
      </c>
      <c r="J810" s="18">
        <v>19</v>
      </c>
      <c r="K810" s="18">
        <v>684</v>
      </c>
    </row>
    <row r="811" s="3" customFormat="1" ht="14.25" customHeight="1" spans="1:11">
      <c r="A811" s="13">
        <f t="shared" si="12"/>
        <v>808</v>
      </c>
      <c r="B811" s="14" t="str">
        <f>VLOOKUP(A:A,'[2]月在岗人员（原表）'!A:B,2,FALSE)</f>
        <v>池上镇</v>
      </c>
      <c r="C811" s="14" t="str">
        <f>VLOOKUP(A:A,'[2]月在岗人员（原表）'!A:C,3,FALSE)</f>
        <v>赵庄村</v>
      </c>
      <c r="D811" s="14" t="str">
        <f>VLOOKUP(A:A,'[2]月在岗人员（原表）'!A:D,4,FALSE)</f>
        <v>袁徽菊</v>
      </c>
      <c r="E811" s="14" t="s">
        <v>1346</v>
      </c>
      <c r="F811" s="14">
        <v>53</v>
      </c>
      <c r="G811" s="14" t="s">
        <v>1279</v>
      </c>
      <c r="H811" s="14" t="s">
        <v>1285</v>
      </c>
      <c r="I811" s="14">
        <v>36</v>
      </c>
      <c r="J811" s="18">
        <v>19</v>
      </c>
      <c r="K811" s="18">
        <v>684</v>
      </c>
    </row>
    <row r="812" s="3" customFormat="1" ht="14.25" customHeight="1" spans="1:11">
      <c r="A812" s="13">
        <f t="shared" si="12"/>
        <v>809</v>
      </c>
      <c r="B812" s="14" t="str">
        <f>VLOOKUP(A:A,'[2]月在岗人员（原表）'!A:B,2,FALSE)</f>
        <v>池上镇</v>
      </c>
      <c r="C812" s="14" t="str">
        <f>VLOOKUP(A:A,'[2]月在岗人员（原表）'!A:C,3,FALSE)</f>
        <v>赵庄村</v>
      </c>
      <c r="D812" s="14" t="str">
        <f>VLOOKUP(A:A,'[2]月在岗人员（原表）'!A:D,4,FALSE)</f>
        <v>王道兵</v>
      </c>
      <c r="E812" s="14" t="s">
        <v>1263</v>
      </c>
      <c r="F812" s="14">
        <v>61</v>
      </c>
      <c r="G812" s="14" t="s">
        <v>1273</v>
      </c>
      <c r="H812" s="14" t="s">
        <v>1276</v>
      </c>
      <c r="I812" s="14">
        <v>36</v>
      </c>
      <c r="J812" s="18">
        <v>19</v>
      </c>
      <c r="K812" s="18">
        <v>684</v>
      </c>
    </row>
    <row r="813" s="3" customFormat="1" ht="14.25" customHeight="1" spans="1:11">
      <c r="A813" s="13">
        <f t="shared" si="12"/>
        <v>810</v>
      </c>
      <c r="B813" s="14" t="str">
        <f>VLOOKUP(A:A,'[2]月在岗人员（原表）'!A:B,2,FALSE)</f>
        <v>石马镇</v>
      </c>
      <c r="C813" s="14" t="str">
        <f>VLOOKUP(A:A,'[2]月在岗人员（原表）'!A:C,3,FALSE)</f>
        <v>响泉村</v>
      </c>
      <c r="D813" s="14" t="str">
        <f>VLOOKUP(A:A,'[2]月在岗人员（原表）'!A:D,4,FALSE)</f>
        <v>许红卫</v>
      </c>
      <c r="E813" s="14" t="s">
        <v>1053</v>
      </c>
      <c r="F813" s="14">
        <v>56</v>
      </c>
      <c r="G813" s="14" t="s">
        <v>1273</v>
      </c>
      <c r="H813" s="14" t="s">
        <v>1288</v>
      </c>
      <c r="I813" s="14">
        <v>36</v>
      </c>
      <c r="J813" s="18">
        <v>19</v>
      </c>
      <c r="K813" s="18">
        <v>684</v>
      </c>
    </row>
    <row r="814" s="3" customFormat="1" ht="14.25" customHeight="1" spans="1:11">
      <c r="A814" s="13">
        <f t="shared" si="12"/>
        <v>811</v>
      </c>
      <c r="B814" s="14" t="str">
        <f>VLOOKUP(A:A,'[2]月在岗人员（原表）'!A:B,2,FALSE)</f>
        <v>石马镇</v>
      </c>
      <c r="C814" s="14" t="str">
        <f>VLOOKUP(A:A,'[2]月在岗人员（原表）'!A:C,3,FALSE)</f>
        <v>响泉村</v>
      </c>
      <c r="D814" s="14" t="str">
        <f>VLOOKUP(A:A,'[2]月在岗人员（原表）'!A:D,4,FALSE)</f>
        <v>毛桂荣</v>
      </c>
      <c r="E814" s="14" t="s">
        <v>359</v>
      </c>
      <c r="F814" s="14">
        <v>61</v>
      </c>
      <c r="G814" s="14" t="s">
        <v>1279</v>
      </c>
      <c r="H814" s="14" t="s">
        <v>1285</v>
      </c>
      <c r="I814" s="14">
        <v>36</v>
      </c>
      <c r="J814" s="18">
        <v>19</v>
      </c>
      <c r="K814" s="18">
        <v>684</v>
      </c>
    </row>
    <row r="815" s="3" customFormat="1" ht="14.25" customHeight="1" spans="1:11">
      <c r="A815" s="13">
        <f t="shared" si="12"/>
        <v>812</v>
      </c>
      <c r="B815" s="14" t="str">
        <f>VLOOKUP(A:A,'[2]月在岗人员（原表）'!A:B,2,FALSE)</f>
        <v>石马镇</v>
      </c>
      <c r="C815" s="14" t="str">
        <f>VLOOKUP(A:A,'[2]月在岗人员（原表）'!A:C,3,FALSE)</f>
        <v>下焦村</v>
      </c>
      <c r="D815" s="14" t="str">
        <f>VLOOKUP(A:A,'[2]月在岗人员（原表）'!A:D,4,FALSE)</f>
        <v>张丽美</v>
      </c>
      <c r="E815" s="14" t="s">
        <v>1620</v>
      </c>
      <c r="F815" s="14">
        <v>60</v>
      </c>
      <c r="G815" s="14" t="s">
        <v>1279</v>
      </c>
      <c r="H815" s="14" t="s">
        <v>1274</v>
      </c>
      <c r="I815" s="14">
        <v>36</v>
      </c>
      <c r="J815" s="18">
        <v>19</v>
      </c>
      <c r="K815" s="18">
        <v>684</v>
      </c>
    </row>
    <row r="816" s="3" customFormat="1" ht="14.25" customHeight="1" spans="1:11">
      <c r="A816" s="13">
        <f t="shared" si="12"/>
        <v>813</v>
      </c>
      <c r="B816" s="14" t="str">
        <f>VLOOKUP(A:A,'[2]月在岗人员（原表）'!A:B,2,FALSE)</f>
        <v>域城镇</v>
      </c>
      <c r="C816" s="14" t="str">
        <f>VLOOKUP(A:A,'[2]月在岗人员（原表）'!A:C,3,FALSE)</f>
        <v>石门村</v>
      </c>
      <c r="D816" s="14" t="str">
        <f>VLOOKUP(A:A,'[2]月在岗人员（原表）'!A:D,4,FALSE)</f>
        <v>刘春玲</v>
      </c>
      <c r="E816" s="14" t="s">
        <v>1159</v>
      </c>
      <c r="F816" s="14">
        <v>48</v>
      </c>
      <c r="G816" s="14" t="s">
        <v>1279</v>
      </c>
      <c r="H816" s="14" t="s">
        <v>1281</v>
      </c>
      <c r="I816" s="14">
        <v>36</v>
      </c>
      <c r="J816" s="18">
        <v>19</v>
      </c>
      <c r="K816" s="18">
        <v>684</v>
      </c>
    </row>
    <row r="817" s="3" customFormat="1" ht="14.25" customHeight="1" spans="1:11">
      <c r="A817" s="13">
        <f t="shared" si="12"/>
        <v>814</v>
      </c>
      <c r="B817" s="14" t="str">
        <f>VLOOKUP(A:A,'[2]月在岗人员（原表）'!A:B,2,FALSE)</f>
        <v>域城镇</v>
      </c>
      <c r="C817" s="14" t="str">
        <f>VLOOKUP(A:A,'[2]月在岗人员（原表）'!A:C,3,FALSE)</f>
        <v>南阎村</v>
      </c>
      <c r="D817" s="14" t="str">
        <f>VLOOKUP(A:A,'[2]月在岗人员（原表）'!A:D,4,FALSE)</f>
        <v>李红</v>
      </c>
      <c r="E817" s="14" t="s">
        <v>1621</v>
      </c>
      <c r="F817" s="14">
        <v>48</v>
      </c>
      <c r="G817" s="14" t="s">
        <v>1279</v>
      </c>
      <c r="H817" s="14" t="s">
        <v>1281</v>
      </c>
      <c r="I817" s="14">
        <v>36</v>
      </c>
      <c r="J817" s="18">
        <v>19</v>
      </c>
      <c r="K817" s="18">
        <v>684</v>
      </c>
    </row>
    <row r="818" s="3" customFormat="1" ht="14.25" customHeight="1" spans="1:11">
      <c r="A818" s="13">
        <f t="shared" si="12"/>
        <v>815</v>
      </c>
      <c r="B818" s="14" t="str">
        <f>VLOOKUP(A:A,'[2]月在岗人员（原表）'!A:B,2,FALSE)</f>
        <v>域城镇</v>
      </c>
      <c r="C818" s="14" t="str">
        <f>VLOOKUP(A:A,'[2]月在岗人员（原表）'!A:C,3,FALSE)</f>
        <v>南阎村</v>
      </c>
      <c r="D818" s="14" t="str">
        <f>VLOOKUP(A:A,'[2]月在岗人员（原表）'!A:D,4,FALSE)</f>
        <v>李梅</v>
      </c>
      <c r="E818" s="14" t="s">
        <v>1622</v>
      </c>
      <c r="F818" s="14">
        <v>48</v>
      </c>
      <c r="G818" s="14" t="s">
        <v>1279</v>
      </c>
      <c r="H818" s="14" t="s">
        <v>1285</v>
      </c>
      <c r="I818" s="14">
        <v>36</v>
      </c>
      <c r="J818" s="18">
        <v>19</v>
      </c>
      <c r="K818" s="18">
        <v>684</v>
      </c>
    </row>
    <row r="819" s="3" customFormat="1" ht="14.25" customHeight="1" spans="1:11">
      <c r="A819" s="13">
        <f t="shared" si="12"/>
        <v>816</v>
      </c>
      <c r="B819" s="14" t="str">
        <f>VLOOKUP(A:A,'[2]月在岗人员（原表）'!A:B,2,FALSE)</f>
        <v>域城镇</v>
      </c>
      <c r="C819" s="14" t="str">
        <f>VLOOKUP(A:A,'[2]月在岗人员（原表）'!A:C,3,FALSE)</f>
        <v>南阎村</v>
      </c>
      <c r="D819" s="14" t="str">
        <f>VLOOKUP(A:A,'[2]月在岗人员（原表）'!A:D,4,FALSE)</f>
        <v>宋桂珍</v>
      </c>
      <c r="E819" s="14" t="s">
        <v>1379</v>
      </c>
      <c r="F819" s="14">
        <v>62</v>
      </c>
      <c r="G819" s="14" t="s">
        <v>1279</v>
      </c>
      <c r="H819" s="14" t="s">
        <v>1300</v>
      </c>
      <c r="I819" s="14">
        <v>36</v>
      </c>
      <c r="J819" s="18">
        <v>19</v>
      </c>
      <c r="K819" s="18">
        <v>684</v>
      </c>
    </row>
    <row r="820" s="3" customFormat="1" ht="14.25" customHeight="1" spans="1:11">
      <c r="A820" s="13">
        <f t="shared" si="12"/>
        <v>817</v>
      </c>
      <c r="B820" s="14" t="str">
        <f>VLOOKUP(A:A,'[2]月在岗人员（原表）'!A:B,2,FALSE)</f>
        <v>域城镇</v>
      </c>
      <c r="C820" s="14" t="str">
        <f>VLOOKUP(A:A,'[2]月在岗人员（原表）'!A:C,3,FALSE)</f>
        <v>上恶石坞</v>
      </c>
      <c r="D820" s="14" t="str">
        <f>VLOOKUP(A:A,'[2]月在岗人员（原表）'!A:D,4,FALSE)</f>
        <v>逯俊霞</v>
      </c>
      <c r="E820" s="14" t="s">
        <v>1623</v>
      </c>
      <c r="F820" s="14">
        <v>48</v>
      </c>
      <c r="G820" s="14" t="s">
        <v>1279</v>
      </c>
      <c r="H820" s="14" t="s">
        <v>1276</v>
      </c>
      <c r="I820" s="14">
        <v>36</v>
      </c>
      <c r="J820" s="18">
        <v>19</v>
      </c>
      <c r="K820" s="18">
        <v>684</v>
      </c>
    </row>
    <row r="821" s="3" customFormat="1" ht="14.25" customHeight="1" spans="1:11">
      <c r="A821" s="13">
        <f t="shared" si="12"/>
        <v>818</v>
      </c>
      <c r="B821" s="14" t="str">
        <f>VLOOKUP(A:A,'[2]月在岗人员（原表）'!A:B,2,FALSE)</f>
        <v>域城镇</v>
      </c>
      <c r="C821" s="14" t="str">
        <f>VLOOKUP(A:A,'[2]月在岗人员（原表）'!A:C,3,FALSE)</f>
        <v>上虎</v>
      </c>
      <c r="D821" s="14" t="str">
        <f>VLOOKUP(A:A,'[2]月在岗人员（原表）'!A:D,4,FALSE)</f>
        <v>周元钢</v>
      </c>
      <c r="E821" s="14" t="s">
        <v>1373</v>
      </c>
      <c r="F821" s="14">
        <v>64</v>
      </c>
      <c r="G821" s="14" t="s">
        <v>1273</v>
      </c>
      <c r="H821" s="14" t="s">
        <v>1276</v>
      </c>
      <c r="I821" s="14">
        <v>36</v>
      </c>
      <c r="J821" s="18">
        <v>19</v>
      </c>
      <c r="K821" s="18">
        <v>684</v>
      </c>
    </row>
    <row r="822" s="3" customFormat="1" ht="14.25" customHeight="1" spans="1:11">
      <c r="A822" s="13">
        <f t="shared" si="12"/>
        <v>819</v>
      </c>
      <c r="B822" s="14" t="str">
        <f>VLOOKUP(A:A,'[2]月在岗人员（原表）'!A:B,2,FALSE)</f>
        <v>域城镇</v>
      </c>
      <c r="C822" s="14" t="str">
        <f>VLOOKUP(A:A,'[2]月在岗人员（原表）'!A:C,3,FALSE)</f>
        <v>李芽村</v>
      </c>
      <c r="D822" s="14" t="str">
        <f>VLOOKUP(A:A,'[2]月在岗人员（原表）'!A:D,4,FALSE)</f>
        <v>孙翠芸</v>
      </c>
      <c r="E822" s="14" t="s">
        <v>1412</v>
      </c>
      <c r="F822" s="14">
        <v>55</v>
      </c>
      <c r="G822" s="14" t="s">
        <v>1279</v>
      </c>
      <c r="H822" s="14" t="s">
        <v>1300</v>
      </c>
      <c r="I822" s="14">
        <v>36</v>
      </c>
      <c r="J822" s="18">
        <v>19</v>
      </c>
      <c r="K822" s="18">
        <v>684</v>
      </c>
    </row>
    <row r="823" s="3" customFormat="1" ht="14.25" customHeight="1" spans="1:11">
      <c r="A823" s="13">
        <f t="shared" si="12"/>
        <v>820</v>
      </c>
      <c r="B823" s="14" t="str">
        <f>VLOOKUP(A:A,'[2]月在岗人员（原表）'!A:B,2,FALSE)</f>
        <v>源泉镇</v>
      </c>
      <c r="C823" s="14" t="str">
        <f>VLOOKUP(A:A,'[2]月在岗人员（原表）'!A:C,3,FALSE)</f>
        <v>南南村</v>
      </c>
      <c r="D823" s="14" t="str">
        <f>VLOOKUP(A:A,'[2]月在岗人员（原表）'!A:D,4,FALSE)</f>
        <v>赵其红</v>
      </c>
      <c r="E823" s="14" t="s">
        <v>1624</v>
      </c>
      <c r="F823" s="14">
        <v>56</v>
      </c>
      <c r="G823" s="14" t="s">
        <v>1279</v>
      </c>
      <c r="H823" s="14" t="s">
        <v>1281</v>
      </c>
      <c r="I823" s="14">
        <v>36</v>
      </c>
      <c r="J823" s="18">
        <v>19</v>
      </c>
      <c r="K823" s="18">
        <v>684</v>
      </c>
    </row>
    <row r="824" s="3" customFormat="1" ht="14.25" customHeight="1" spans="1:11">
      <c r="A824" s="13">
        <f t="shared" si="12"/>
        <v>821</v>
      </c>
      <c r="B824" s="14" t="str">
        <f>VLOOKUP(A:A,'[2]月在岗人员（原表）'!A:B,2,FALSE)</f>
        <v>源泉镇</v>
      </c>
      <c r="C824" s="14" t="str">
        <f>VLOOKUP(A:A,'[2]月在岗人员（原表）'!A:C,3,FALSE)</f>
        <v>天津湾东村</v>
      </c>
      <c r="D824" s="14" t="str">
        <f>VLOOKUP(A:A,'[2]月在岗人员（原表）'!A:D,4,FALSE)</f>
        <v>窦玉红</v>
      </c>
      <c r="E824" s="14" t="s">
        <v>1460</v>
      </c>
      <c r="F824" s="14">
        <v>60</v>
      </c>
      <c r="G824" s="14" t="s">
        <v>1273</v>
      </c>
      <c r="H824" s="14" t="s">
        <v>1285</v>
      </c>
      <c r="I824" s="14">
        <v>36</v>
      </c>
      <c r="J824" s="18">
        <v>19</v>
      </c>
      <c r="K824" s="18">
        <v>684</v>
      </c>
    </row>
    <row r="825" s="3" customFormat="1" ht="14.25" customHeight="1" spans="1:11">
      <c r="A825" s="13">
        <f t="shared" si="12"/>
        <v>822</v>
      </c>
      <c r="B825" s="14" t="str">
        <f>VLOOKUP(A:A,'[2]月在岗人员（原表）'!A:B,2,FALSE)</f>
        <v>源泉镇</v>
      </c>
      <c r="C825" s="14" t="str">
        <f>VLOOKUP(A:A,'[2]月在岗人员（原表）'!A:C,3,FALSE)</f>
        <v>东崮山</v>
      </c>
      <c r="D825" s="14" t="str">
        <f>VLOOKUP(A:A,'[2]月在岗人员（原表）'!A:D,4,FALSE)</f>
        <v>徐学福</v>
      </c>
      <c r="E825" s="14" t="s">
        <v>1464</v>
      </c>
      <c r="F825" s="14">
        <v>63</v>
      </c>
      <c r="G825" s="14" t="s">
        <v>1273</v>
      </c>
      <c r="H825" s="14" t="s">
        <v>1281</v>
      </c>
      <c r="I825" s="14">
        <v>36</v>
      </c>
      <c r="J825" s="18">
        <v>19</v>
      </c>
      <c r="K825" s="18">
        <v>684</v>
      </c>
    </row>
    <row r="826" s="3" customFormat="1" ht="14.25" customHeight="1" spans="1:11">
      <c r="A826" s="13">
        <f t="shared" si="12"/>
        <v>823</v>
      </c>
      <c r="B826" s="14" t="str">
        <f>VLOOKUP(A:A,'[2]月在岗人员（原表）'!A:B,2,FALSE)</f>
        <v>源泉镇</v>
      </c>
      <c r="C826" s="14" t="str">
        <f>VLOOKUP(A:A,'[2]月在岗人员（原表）'!A:C,3,FALSE)</f>
        <v>东崮山</v>
      </c>
      <c r="D826" s="14" t="str">
        <f>VLOOKUP(A:A,'[2]月在岗人员（原表）'!A:D,4,FALSE)</f>
        <v>王修凤</v>
      </c>
      <c r="E826" s="14" t="s">
        <v>1482</v>
      </c>
      <c r="F826" s="14">
        <v>62</v>
      </c>
      <c r="G826" s="14" t="s">
        <v>1279</v>
      </c>
      <c r="H826" s="14" t="s">
        <v>1274</v>
      </c>
      <c r="I826" s="14">
        <v>36</v>
      </c>
      <c r="J826" s="18">
        <v>19</v>
      </c>
      <c r="K826" s="18">
        <v>684</v>
      </c>
    </row>
    <row r="827" s="3" customFormat="1" ht="14.25" customHeight="1" spans="1:11">
      <c r="A827" s="13">
        <f t="shared" si="12"/>
        <v>824</v>
      </c>
      <c r="B827" s="14" t="str">
        <f>VLOOKUP(A:A,'[2]月在岗人员（原表）'!A:B,2,FALSE)</f>
        <v>源泉镇</v>
      </c>
      <c r="C827" s="14" t="str">
        <f>VLOOKUP(A:A,'[2]月在岗人员（原表）'!A:C,3,FALSE)</f>
        <v>麻庄村</v>
      </c>
      <c r="D827" s="14" t="str">
        <f>VLOOKUP(A:A,'[2]月在岗人员（原表）'!A:D,4,FALSE)</f>
        <v>张爱国</v>
      </c>
      <c r="E827" s="14" t="s">
        <v>491</v>
      </c>
      <c r="F827" s="14">
        <v>62</v>
      </c>
      <c r="G827" s="14" t="s">
        <v>1273</v>
      </c>
      <c r="H827" s="14" t="s">
        <v>1276</v>
      </c>
      <c r="I827" s="14">
        <v>36</v>
      </c>
      <c r="J827" s="18">
        <v>19</v>
      </c>
      <c r="K827" s="18">
        <v>684</v>
      </c>
    </row>
    <row r="828" s="3" customFormat="1" ht="14.25" customHeight="1" spans="1:11">
      <c r="A828" s="13">
        <f t="shared" si="12"/>
        <v>825</v>
      </c>
      <c r="B828" s="14" t="str">
        <f>VLOOKUP(A:A,'[2]月在岗人员（原表）'!A:B,2,FALSE)</f>
        <v>源泉镇</v>
      </c>
      <c r="C828" s="14" t="str">
        <f>VLOOKUP(A:A,'[2]月在岗人员（原表）'!A:C,3,FALSE)</f>
        <v>麻庄村</v>
      </c>
      <c r="D828" s="14" t="str">
        <f>VLOOKUP(A:A,'[2]月在岗人员（原表）'!A:D,4,FALSE)</f>
        <v>李保西</v>
      </c>
      <c r="E828" s="14" t="s">
        <v>1259</v>
      </c>
      <c r="F828" s="14">
        <v>63</v>
      </c>
      <c r="G828" s="14" t="s">
        <v>1273</v>
      </c>
      <c r="H828" s="14" t="s">
        <v>1285</v>
      </c>
      <c r="I828" s="14">
        <v>36</v>
      </c>
      <c r="J828" s="18">
        <v>19</v>
      </c>
      <c r="K828" s="18">
        <v>684</v>
      </c>
    </row>
    <row r="829" s="3" customFormat="1" ht="14.25" customHeight="1" spans="1:11">
      <c r="A829" s="13">
        <f t="shared" si="12"/>
        <v>826</v>
      </c>
      <c r="B829" s="14" t="str">
        <f>VLOOKUP(A:A,'[2]月在岗人员（原表）'!A:B,2,FALSE)</f>
        <v>源泉镇</v>
      </c>
      <c r="C829" s="14" t="str">
        <f>VLOOKUP(A:A,'[2]月在岗人员（原表）'!A:C,3,FALSE)</f>
        <v>麻庄村</v>
      </c>
      <c r="D829" s="14" t="str">
        <f>VLOOKUP(A:A,'[2]月在岗人员（原表）'!A:D,4,FALSE)</f>
        <v>郑霞</v>
      </c>
      <c r="E829" s="14" t="s">
        <v>1448</v>
      </c>
      <c r="F829" s="14">
        <v>60</v>
      </c>
      <c r="G829" s="14" t="s">
        <v>1279</v>
      </c>
      <c r="H829" s="14" t="s">
        <v>1285</v>
      </c>
      <c r="I829" s="14">
        <v>36</v>
      </c>
      <c r="J829" s="18">
        <v>19</v>
      </c>
      <c r="K829" s="18">
        <v>684</v>
      </c>
    </row>
    <row r="830" s="3" customFormat="1" ht="14.25" customHeight="1" spans="1:11">
      <c r="A830" s="13">
        <f t="shared" si="12"/>
        <v>827</v>
      </c>
      <c r="B830" s="14" t="str">
        <f>VLOOKUP(A:A,'[2]月在岗人员（原表）'!A:B,2,FALSE)</f>
        <v>源泉镇</v>
      </c>
      <c r="C830" s="14" t="str">
        <f>VLOOKUP(A:A,'[2]月在岗人员（原表）'!A:C,3,FALSE)</f>
        <v>麻庄村</v>
      </c>
      <c r="D830" s="14" t="str">
        <f>VLOOKUP(A:A,'[2]月在岗人员（原表）'!A:D,4,FALSE)</f>
        <v>赵秀花</v>
      </c>
      <c r="E830" s="14" t="s">
        <v>1485</v>
      </c>
      <c r="F830" s="14">
        <v>50</v>
      </c>
      <c r="G830" s="14" t="s">
        <v>1279</v>
      </c>
      <c r="H830" s="14" t="s">
        <v>1274</v>
      </c>
      <c r="I830" s="14">
        <v>36</v>
      </c>
      <c r="J830" s="18">
        <v>19</v>
      </c>
      <c r="K830" s="18">
        <v>684</v>
      </c>
    </row>
    <row r="831" s="3" customFormat="1" ht="14.25" customHeight="1" spans="1:11">
      <c r="A831" s="13">
        <f t="shared" si="12"/>
        <v>828</v>
      </c>
      <c r="B831" s="14" t="str">
        <f>VLOOKUP(A:A,'[2]月在岗人员（原表）'!A:B,2,FALSE)</f>
        <v>博山镇</v>
      </c>
      <c r="C831" s="14" t="str">
        <f>VLOOKUP(A:A,'[2]月在岗人员（原表）'!A:C,3,FALSE)</f>
        <v>东瓦峪村</v>
      </c>
      <c r="D831" s="14" t="str">
        <f>VLOOKUP(A:A,'[2]月在岗人员（原表）'!A:D,4,FALSE)</f>
        <v>李纪芬</v>
      </c>
      <c r="E831" s="14" t="s">
        <v>1591</v>
      </c>
      <c r="F831" s="14">
        <v>57</v>
      </c>
      <c r="G831" s="14" t="s">
        <v>1279</v>
      </c>
      <c r="H831" s="14" t="s">
        <v>1285</v>
      </c>
      <c r="I831" s="14">
        <v>36</v>
      </c>
      <c r="J831" s="18">
        <v>19</v>
      </c>
      <c r="K831" s="18">
        <v>684</v>
      </c>
    </row>
    <row r="832" s="3" customFormat="1" ht="14.25" customHeight="1" spans="1:11">
      <c r="A832" s="13">
        <f t="shared" si="12"/>
        <v>829</v>
      </c>
      <c r="B832" s="14" t="str">
        <f>VLOOKUP(A:A,'[2]月在岗人员（原表）'!A:B,2,FALSE)</f>
        <v>博山镇</v>
      </c>
      <c r="C832" s="14" t="str">
        <f>VLOOKUP(A:A,'[2]月在岗人员（原表）'!A:C,3,FALSE)</f>
        <v>张家台村</v>
      </c>
      <c r="D832" s="14" t="str">
        <f>VLOOKUP(A:A,'[2]月在岗人员（原表）'!A:D,4,FALSE)</f>
        <v>房国师</v>
      </c>
      <c r="E832" s="14" t="s">
        <v>136</v>
      </c>
      <c r="F832" s="14">
        <v>58</v>
      </c>
      <c r="G832" s="14" t="s">
        <v>1273</v>
      </c>
      <c r="H832" s="14" t="s">
        <v>1276</v>
      </c>
      <c r="I832" s="14">
        <v>36</v>
      </c>
      <c r="J832" s="18">
        <v>19</v>
      </c>
      <c r="K832" s="18">
        <v>684</v>
      </c>
    </row>
    <row r="833" s="3" customFormat="1" ht="14.25" customHeight="1" spans="1:11">
      <c r="A833" s="13">
        <f t="shared" si="12"/>
        <v>830</v>
      </c>
      <c r="B833" s="14" t="str">
        <f>VLOOKUP(A:A,'[2]月在岗人员（原表）'!A:B,2,FALSE)</f>
        <v>博山镇</v>
      </c>
      <c r="C833" s="14" t="str">
        <f>VLOOKUP(A:A,'[2]月在岗人员（原表）'!A:C,3,FALSE)</f>
        <v>中邢村</v>
      </c>
      <c r="D833" s="14" t="str">
        <f>VLOOKUP(A:A,'[2]月在岗人员（原表）'!A:D,4,FALSE)</f>
        <v>刘玉霞</v>
      </c>
      <c r="E833" s="14" t="s">
        <v>1553</v>
      </c>
      <c r="F833" s="14">
        <v>55</v>
      </c>
      <c r="G833" s="14" t="s">
        <v>1279</v>
      </c>
      <c r="H833" s="14" t="s">
        <v>1274</v>
      </c>
      <c r="I833" s="14">
        <v>36</v>
      </c>
      <c r="J833" s="18">
        <v>19</v>
      </c>
      <c r="K833" s="18">
        <v>684</v>
      </c>
    </row>
    <row r="834" s="3" customFormat="1" ht="14.25" customHeight="1" spans="1:11">
      <c r="A834" s="13">
        <f t="shared" si="12"/>
        <v>831</v>
      </c>
      <c r="B834" s="14" t="str">
        <f>VLOOKUP(A:A,'[2]月在岗人员（原表）'!A:B,2,FALSE)</f>
        <v>博山镇</v>
      </c>
      <c r="C834" s="14" t="str">
        <f>VLOOKUP(A:A,'[2]月在岗人员（原表）'!A:C,3,FALSE)</f>
        <v>下结村</v>
      </c>
      <c r="D834" s="14" t="str">
        <f>VLOOKUP(A:A,'[2]月在岗人员（原表）'!A:D,4,FALSE)</f>
        <v>张维顺</v>
      </c>
      <c r="E834" s="14" t="s">
        <v>1557</v>
      </c>
      <c r="F834" s="14">
        <v>61</v>
      </c>
      <c r="G834" s="14" t="s">
        <v>1273</v>
      </c>
      <c r="H834" s="14" t="s">
        <v>1285</v>
      </c>
      <c r="I834" s="14">
        <v>36</v>
      </c>
      <c r="J834" s="18">
        <v>19</v>
      </c>
      <c r="K834" s="18">
        <v>684</v>
      </c>
    </row>
    <row r="835" s="3" customFormat="1" ht="14.25" customHeight="1" spans="1:11">
      <c r="A835" s="13">
        <f t="shared" si="12"/>
        <v>832</v>
      </c>
      <c r="B835" s="14" t="str">
        <f>VLOOKUP(A:A,'[2]月在岗人员（原表）'!A:B,2,FALSE)</f>
        <v>博山镇</v>
      </c>
      <c r="C835" s="14" t="str">
        <f>VLOOKUP(A:A,'[2]月在岗人员（原表）'!A:C,3,FALSE)</f>
        <v>下庄村</v>
      </c>
      <c r="D835" s="14" t="str">
        <f>VLOOKUP(A:A,'[2]月在岗人员（原表）'!A:D,4,FALSE)</f>
        <v>李琴</v>
      </c>
      <c r="E835" s="14" t="s">
        <v>127</v>
      </c>
      <c r="F835" s="14">
        <v>48</v>
      </c>
      <c r="G835" s="14" t="s">
        <v>1279</v>
      </c>
      <c r="H835" s="14" t="s">
        <v>1285</v>
      </c>
      <c r="I835" s="14">
        <v>36</v>
      </c>
      <c r="J835" s="18">
        <v>19</v>
      </c>
      <c r="K835" s="18">
        <v>684</v>
      </c>
    </row>
    <row r="836" s="3" customFormat="1" ht="14.25" customHeight="1" spans="1:11">
      <c r="A836" s="13">
        <f t="shared" ref="A836:A899" si="13">ROW()-3</f>
        <v>833</v>
      </c>
      <c r="B836" s="14" t="str">
        <f>VLOOKUP(A:A,'[2]月在岗人员（原表）'!A:B,2,FALSE)</f>
        <v>博山镇</v>
      </c>
      <c r="C836" s="14" t="str">
        <f>VLOOKUP(A:A,'[2]月在岗人员（原表）'!A:C,3,FALSE)</f>
        <v>上庄村</v>
      </c>
      <c r="D836" s="14" t="str">
        <f>VLOOKUP(A:A,'[2]月在岗人员（原表）'!A:D,4,FALSE)</f>
        <v>谢春鑫</v>
      </c>
      <c r="E836" s="14" t="s">
        <v>1574</v>
      </c>
      <c r="F836" s="14">
        <v>24</v>
      </c>
      <c r="G836" s="14" t="s">
        <v>1273</v>
      </c>
      <c r="H836" s="14" t="s">
        <v>1274</v>
      </c>
      <c r="I836" s="14">
        <v>36</v>
      </c>
      <c r="J836" s="18">
        <v>19</v>
      </c>
      <c r="K836" s="18">
        <v>684</v>
      </c>
    </row>
    <row r="837" s="3" customFormat="1" ht="14.25" customHeight="1" spans="1:11">
      <c r="A837" s="13">
        <f t="shared" si="13"/>
        <v>834</v>
      </c>
      <c r="B837" s="14" t="str">
        <f>VLOOKUP(A:A,'[2]月在岗人员（原表）'!A:B,2,FALSE)</f>
        <v>博山镇</v>
      </c>
      <c r="C837" s="14" t="str">
        <f>VLOOKUP(A:A,'[2]月在岗人员（原表）'!A:C,3,FALSE)</f>
        <v>尹家峪村</v>
      </c>
      <c r="D837" s="14" t="str">
        <f>VLOOKUP(A:A,'[2]月在岗人员（原表）'!A:D,4,FALSE)</f>
        <v>刘玉苹</v>
      </c>
      <c r="E837" s="14" t="s">
        <v>1625</v>
      </c>
      <c r="F837" s="14">
        <v>63</v>
      </c>
      <c r="G837" s="14" t="s">
        <v>1279</v>
      </c>
      <c r="H837" s="14" t="s">
        <v>1285</v>
      </c>
      <c r="I837" s="14">
        <v>36</v>
      </c>
      <c r="J837" s="18">
        <v>19</v>
      </c>
      <c r="K837" s="18">
        <v>684</v>
      </c>
    </row>
    <row r="838" s="3" customFormat="1" ht="14.25" customHeight="1" spans="1:11">
      <c r="A838" s="13">
        <f t="shared" si="13"/>
        <v>835</v>
      </c>
      <c r="B838" s="14" t="str">
        <f>VLOOKUP(A:A,'[2]月在岗人员（原表）'!A:B,2,FALSE)</f>
        <v>博山镇</v>
      </c>
      <c r="C838" s="14" t="str">
        <f>VLOOKUP(A:A,'[2]月在岗人员（原表）'!A:C,3,FALSE)</f>
        <v>尹家峪村</v>
      </c>
      <c r="D838" s="14" t="str">
        <f>VLOOKUP(A:A,'[2]月在岗人员（原表）'!A:D,4,FALSE)</f>
        <v>薛秀美</v>
      </c>
      <c r="E838" s="14" t="s">
        <v>1549</v>
      </c>
      <c r="F838" s="14">
        <v>57</v>
      </c>
      <c r="G838" s="14" t="s">
        <v>1279</v>
      </c>
      <c r="H838" s="14" t="s">
        <v>1276</v>
      </c>
      <c r="I838" s="14">
        <v>36</v>
      </c>
      <c r="J838" s="18">
        <v>19</v>
      </c>
      <c r="K838" s="18">
        <v>684</v>
      </c>
    </row>
    <row r="839" s="3" customFormat="1" ht="14.25" customHeight="1" spans="1:11">
      <c r="A839" s="13">
        <f t="shared" si="13"/>
        <v>836</v>
      </c>
      <c r="B839" s="14" t="str">
        <f>VLOOKUP(A:A,'[2]月在岗人员（原表）'!A:B,2,FALSE)</f>
        <v>博山镇</v>
      </c>
      <c r="C839" s="14" t="str">
        <f>VLOOKUP(A:A,'[2]月在岗人员（原表）'!A:C,3,FALSE)</f>
        <v>朱家庄南村</v>
      </c>
      <c r="D839" s="14" t="str">
        <f>VLOOKUP(A:A,'[2]月在岗人员（原表）'!A:D,4,FALSE)</f>
        <v>翟毓玲</v>
      </c>
      <c r="E839" s="14" t="s">
        <v>328</v>
      </c>
      <c r="F839" s="14">
        <v>46</v>
      </c>
      <c r="G839" s="14" t="s">
        <v>1279</v>
      </c>
      <c r="H839" s="14" t="s">
        <v>1300</v>
      </c>
      <c r="I839" s="14">
        <v>36</v>
      </c>
      <c r="J839" s="18">
        <v>19</v>
      </c>
      <c r="K839" s="18">
        <v>684</v>
      </c>
    </row>
    <row r="840" s="3" customFormat="1" ht="14.25" customHeight="1" spans="1:11">
      <c r="A840" s="13">
        <f t="shared" si="13"/>
        <v>837</v>
      </c>
      <c r="B840" s="14" t="str">
        <f>VLOOKUP(A:A,'[2]月在岗人员（原表）'!A:B,2,FALSE)</f>
        <v>博山镇</v>
      </c>
      <c r="C840" s="14" t="str">
        <f>VLOOKUP(A:A,'[2]月在岗人员（原表）'!A:C,3,FALSE)</f>
        <v>郭庄西村</v>
      </c>
      <c r="D840" s="14" t="str">
        <f>VLOOKUP(A:A,'[2]月在岗人员（原表）'!A:D,4,FALSE)</f>
        <v>郑新玲</v>
      </c>
      <c r="E840" s="14" t="s">
        <v>1539</v>
      </c>
      <c r="F840" s="14">
        <v>47</v>
      </c>
      <c r="G840" s="14" t="s">
        <v>1279</v>
      </c>
      <c r="H840" s="14" t="s">
        <v>1285</v>
      </c>
      <c r="I840" s="14">
        <v>36</v>
      </c>
      <c r="J840" s="18">
        <v>19</v>
      </c>
      <c r="K840" s="18">
        <v>684</v>
      </c>
    </row>
    <row r="841" s="3" customFormat="1" ht="14.25" customHeight="1" spans="1:11">
      <c r="A841" s="13">
        <f t="shared" si="13"/>
        <v>838</v>
      </c>
      <c r="B841" s="14" t="str">
        <f>VLOOKUP(A:A,'[2]月在岗人员（原表）'!A:B,2,FALSE)</f>
        <v>博山镇</v>
      </c>
      <c r="C841" s="14" t="str">
        <f>VLOOKUP(A:A,'[2]月在岗人员（原表）'!A:C,3,FALSE)</f>
        <v>谢家店村</v>
      </c>
      <c r="D841" s="14" t="str">
        <f>VLOOKUP(A:A,'[2]月在岗人员（原表）'!A:D,4,FALSE)</f>
        <v>刘宣胜</v>
      </c>
      <c r="E841" s="14" t="s">
        <v>1541</v>
      </c>
      <c r="F841" s="14">
        <v>56</v>
      </c>
      <c r="G841" s="14" t="s">
        <v>1273</v>
      </c>
      <c r="H841" s="14" t="s">
        <v>1274</v>
      </c>
      <c r="I841" s="14">
        <v>36</v>
      </c>
      <c r="J841" s="18">
        <v>19</v>
      </c>
      <c r="K841" s="18">
        <v>684</v>
      </c>
    </row>
    <row r="842" s="3" customFormat="1" ht="14.25" customHeight="1" spans="1:11">
      <c r="A842" s="13">
        <f t="shared" si="13"/>
        <v>839</v>
      </c>
      <c r="B842" s="14" t="str">
        <f>VLOOKUP(A:A,'[2]月在岗人员（原表）'!A:B,2,FALSE)</f>
        <v>博山镇</v>
      </c>
      <c r="C842" s="14" t="str">
        <f>VLOOKUP(A:A,'[2]月在岗人员（原表）'!A:C,3,FALSE)</f>
        <v>下瓦泉村</v>
      </c>
      <c r="D842" s="14" t="str">
        <f>VLOOKUP(A:A,'[2]月在岗人员（原表）'!A:D,4,FALSE)</f>
        <v>刘彩云</v>
      </c>
      <c r="E842" s="14" t="s">
        <v>408</v>
      </c>
      <c r="F842" s="14">
        <v>48</v>
      </c>
      <c r="G842" s="14" t="s">
        <v>1279</v>
      </c>
      <c r="H842" s="14" t="s">
        <v>1276</v>
      </c>
      <c r="I842" s="14">
        <v>36</v>
      </c>
      <c r="J842" s="18">
        <v>19</v>
      </c>
      <c r="K842" s="18">
        <v>684</v>
      </c>
    </row>
    <row r="843" s="3" customFormat="1" ht="14.25" customHeight="1" spans="1:11">
      <c r="A843" s="13">
        <f t="shared" si="13"/>
        <v>840</v>
      </c>
      <c r="B843" s="14" t="str">
        <f>VLOOKUP(A:A,'[2]月在岗人员（原表）'!A:B,2,FALSE)</f>
        <v>博山镇</v>
      </c>
      <c r="C843" s="14" t="str">
        <f>VLOOKUP(A:A,'[2]月在岗人员（原表）'!A:C,3,FALSE)</f>
        <v>邀兔村</v>
      </c>
      <c r="D843" s="14" t="str">
        <f>VLOOKUP(A:A,'[2]月在岗人员（原表）'!A:D,4,FALSE)</f>
        <v>郑象美</v>
      </c>
      <c r="E843" s="14" t="s">
        <v>1303</v>
      </c>
      <c r="F843" s="14">
        <v>54</v>
      </c>
      <c r="G843" s="14" t="s">
        <v>1279</v>
      </c>
      <c r="H843" s="14" t="s">
        <v>1281</v>
      </c>
      <c r="I843" s="14">
        <v>36</v>
      </c>
      <c r="J843" s="18">
        <v>19</v>
      </c>
      <c r="K843" s="18">
        <v>684</v>
      </c>
    </row>
    <row r="844" s="3" customFormat="1" ht="14.25" customHeight="1" spans="1:11">
      <c r="A844" s="13">
        <f t="shared" si="13"/>
        <v>841</v>
      </c>
      <c r="B844" s="14" t="str">
        <f>VLOOKUP(A:A,'[2]月在岗人员（原表）'!A:B,2,FALSE)</f>
        <v>博山镇</v>
      </c>
      <c r="C844" s="14" t="str">
        <f>VLOOKUP(A:A,'[2]月在岗人员（原表）'!A:C,3,FALSE)</f>
        <v>邀兔村</v>
      </c>
      <c r="D844" s="14" t="str">
        <f>VLOOKUP(A:A,'[2]月在岗人员（原表）'!A:D,4,FALSE)</f>
        <v>翟乃教</v>
      </c>
      <c r="E844" s="14" t="s">
        <v>1626</v>
      </c>
      <c r="F844" s="14">
        <v>54</v>
      </c>
      <c r="G844" s="14" t="s">
        <v>1273</v>
      </c>
      <c r="H844" s="14" t="s">
        <v>1288</v>
      </c>
      <c r="I844" s="14">
        <v>36</v>
      </c>
      <c r="J844" s="18">
        <v>19</v>
      </c>
      <c r="K844" s="18">
        <v>684</v>
      </c>
    </row>
    <row r="845" s="3" customFormat="1" ht="14.25" customHeight="1" spans="1:11">
      <c r="A845" s="13">
        <f t="shared" si="13"/>
        <v>842</v>
      </c>
      <c r="B845" s="14" t="str">
        <f>VLOOKUP(A:A,'[2]月在岗人员（原表）'!A:B,2,FALSE)</f>
        <v>博山镇</v>
      </c>
      <c r="C845" s="14" t="str">
        <f>VLOOKUP(A:A,'[2]月在岗人员（原表）'!A:C,3,FALSE)</f>
        <v>邀兔村</v>
      </c>
      <c r="D845" s="14" t="str">
        <f>VLOOKUP(A:A,'[2]月在岗人员（原表）'!A:D,4,FALSE)</f>
        <v>丁慎爱</v>
      </c>
      <c r="E845" s="14" t="s">
        <v>1010</v>
      </c>
      <c r="F845" s="14">
        <v>62</v>
      </c>
      <c r="G845" s="14" t="s">
        <v>1279</v>
      </c>
      <c r="H845" s="14" t="s">
        <v>1300</v>
      </c>
      <c r="I845" s="14">
        <v>36</v>
      </c>
      <c r="J845" s="18">
        <v>19</v>
      </c>
      <c r="K845" s="18">
        <v>684</v>
      </c>
    </row>
    <row r="846" s="3" customFormat="1" ht="14.25" customHeight="1" spans="1:11">
      <c r="A846" s="13">
        <f t="shared" si="13"/>
        <v>843</v>
      </c>
      <c r="B846" s="14" t="str">
        <f>VLOOKUP(A:A,'[2]月在岗人员（原表）'!A:B,2,FALSE)</f>
        <v>博山镇</v>
      </c>
      <c r="C846" s="14" t="str">
        <f>VLOOKUP(A:A,'[2]月在岗人员（原表）'!A:C,3,FALSE)</f>
        <v>朱家庄东村</v>
      </c>
      <c r="D846" s="14" t="str">
        <f>VLOOKUP(A:A,'[2]月在岗人员（原表）'!A:D,4,FALSE)</f>
        <v>张凤芹</v>
      </c>
      <c r="E846" s="14" t="s">
        <v>1583</v>
      </c>
      <c r="F846" s="14">
        <v>54</v>
      </c>
      <c r="G846" s="14" t="s">
        <v>1279</v>
      </c>
      <c r="H846" s="14" t="s">
        <v>1276</v>
      </c>
      <c r="I846" s="14">
        <v>36</v>
      </c>
      <c r="J846" s="18">
        <v>19</v>
      </c>
      <c r="K846" s="18">
        <v>684</v>
      </c>
    </row>
    <row r="847" s="3" customFormat="1" ht="14.25" customHeight="1" spans="1:11">
      <c r="A847" s="13">
        <f t="shared" si="13"/>
        <v>844</v>
      </c>
      <c r="B847" s="14" t="str">
        <f>VLOOKUP(A:A,'[2]月在岗人员（原表）'!A:B,2,FALSE)</f>
        <v>域城镇</v>
      </c>
      <c r="C847" s="14" t="str">
        <f>VLOOKUP(A:A,'[2]月在岗人员（原表）'!A:C,3,FALSE)</f>
        <v>岳峪村</v>
      </c>
      <c r="D847" s="14" t="str">
        <f>VLOOKUP(A:A,'[2]月在岗人员（原表）'!A:D,4,FALSE)</f>
        <v>朱凤菊</v>
      </c>
      <c r="E847" s="14" t="s">
        <v>1366</v>
      </c>
      <c r="F847" s="14">
        <v>64</v>
      </c>
      <c r="G847" s="14" t="s">
        <v>1279</v>
      </c>
      <c r="H847" s="14" t="s">
        <v>1288</v>
      </c>
      <c r="I847" s="14">
        <v>36</v>
      </c>
      <c r="J847" s="18">
        <v>19</v>
      </c>
      <c r="K847" s="18">
        <v>684</v>
      </c>
    </row>
    <row r="848" s="3" customFormat="1" ht="14.25" customHeight="1" spans="1:11">
      <c r="A848" s="13">
        <f t="shared" si="13"/>
        <v>845</v>
      </c>
      <c r="B848" s="14" t="str">
        <f>VLOOKUP(A:A,'[2]月在岗人员（原表）'!A:B,2,FALSE)</f>
        <v>八陡镇</v>
      </c>
      <c r="C848" s="14" t="str">
        <f>VLOOKUP(A:A,'[2]月在岗人员（原表）'!A:C,3,FALSE)</f>
        <v>福山村</v>
      </c>
      <c r="D848" s="14" t="str">
        <f>VLOOKUP(A:A,'[2]月在岗人员（原表）'!A:D,4,FALSE)</f>
        <v>苏呈迁</v>
      </c>
      <c r="E848" s="14" t="s">
        <v>1287</v>
      </c>
      <c r="F848" s="14">
        <v>56</v>
      </c>
      <c r="G848" s="14" t="s">
        <v>1273</v>
      </c>
      <c r="H848" s="14" t="s">
        <v>1276</v>
      </c>
      <c r="I848" s="14">
        <v>36</v>
      </c>
      <c r="J848" s="18">
        <v>19</v>
      </c>
      <c r="K848" s="18">
        <v>684</v>
      </c>
    </row>
    <row r="849" s="3" customFormat="1" ht="14.25" customHeight="1" spans="1:11">
      <c r="A849" s="13">
        <f t="shared" si="13"/>
        <v>846</v>
      </c>
      <c r="B849" s="14" t="str">
        <f>VLOOKUP(A:A,'[2]月在岗人员（原表）'!A:B,2,FALSE)</f>
        <v>八陡镇</v>
      </c>
      <c r="C849" s="14" t="str">
        <f>VLOOKUP(A:A,'[2]月在岗人员（原表）'!A:C,3,FALSE)</f>
        <v>福山村</v>
      </c>
      <c r="D849" s="14" t="str">
        <f>VLOOKUP(A:A,'[2]月在岗人员（原表）'!A:D,4,FALSE)</f>
        <v>苏坤友</v>
      </c>
      <c r="E849" s="14" t="s">
        <v>1282</v>
      </c>
      <c r="F849" s="14">
        <v>46</v>
      </c>
      <c r="G849" s="14" t="s">
        <v>1273</v>
      </c>
      <c r="H849" s="14" t="s">
        <v>1276</v>
      </c>
      <c r="I849" s="14">
        <v>36</v>
      </c>
      <c r="J849" s="18">
        <v>19</v>
      </c>
      <c r="K849" s="18">
        <v>684</v>
      </c>
    </row>
    <row r="850" s="3" customFormat="1" ht="14.25" customHeight="1" spans="1:11">
      <c r="A850" s="13">
        <f t="shared" si="13"/>
        <v>847</v>
      </c>
      <c r="B850" s="14" t="str">
        <f>VLOOKUP(A:A,'[2]月在岗人员（原表）'!A:B,2,FALSE)</f>
        <v>八陡镇</v>
      </c>
      <c r="C850" s="14" t="str">
        <f>VLOOKUP(A:A,'[2]月在岗人员（原表）'!A:C,3,FALSE)</f>
        <v>福山村</v>
      </c>
      <c r="D850" s="14" t="str">
        <f>VLOOKUP(A:A,'[2]月在岗人员（原表）'!A:D,4,FALSE)</f>
        <v>韩克玲</v>
      </c>
      <c r="E850" s="14" t="s">
        <v>1627</v>
      </c>
      <c r="F850" s="14">
        <v>46</v>
      </c>
      <c r="G850" s="14" t="s">
        <v>1279</v>
      </c>
      <c r="H850" s="14" t="s">
        <v>1274</v>
      </c>
      <c r="I850" s="14">
        <v>36</v>
      </c>
      <c r="J850" s="18">
        <v>19</v>
      </c>
      <c r="K850" s="18">
        <v>684</v>
      </c>
    </row>
    <row r="851" s="3" customFormat="1" ht="14.25" customHeight="1" spans="1:11">
      <c r="A851" s="13">
        <f t="shared" si="13"/>
        <v>848</v>
      </c>
      <c r="B851" s="14" t="str">
        <f>VLOOKUP(A:A,'[2]月在岗人员（原表）'!A:B,2,FALSE)</f>
        <v>八陡镇</v>
      </c>
      <c r="C851" s="14" t="str">
        <f>VLOOKUP(A:A,'[2]月在岗人员（原表）'!A:C,3,FALSE)</f>
        <v>福山村</v>
      </c>
      <c r="D851" s="14" t="str">
        <f>VLOOKUP(A:A,'[2]月在岗人员（原表）'!A:D,4,FALSE)</f>
        <v>侯建云</v>
      </c>
      <c r="E851" s="14" t="s">
        <v>1293</v>
      </c>
      <c r="F851" s="14">
        <v>54</v>
      </c>
      <c r="G851" s="14" t="s">
        <v>1279</v>
      </c>
      <c r="H851" s="14" t="s">
        <v>1281</v>
      </c>
      <c r="I851" s="14">
        <v>36</v>
      </c>
      <c r="J851" s="18">
        <v>19</v>
      </c>
      <c r="K851" s="18">
        <v>684</v>
      </c>
    </row>
    <row r="852" s="3" customFormat="1" ht="14.25" customHeight="1" spans="1:11">
      <c r="A852" s="13">
        <f t="shared" si="13"/>
        <v>849</v>
      </c>
      <c r="B852" s="14" t="str">
        <f>VLOOKUP(A:A,'[2]月在岗人员（原表）'!A:B,2,FALSE)</f>
        <v>八陡镇</v>
      </c>
      <c r="C852" s="14" t="str">
        <f>VLOOKUP(A:A,'[2]月在岗人员（原表）'!A:C,3,FALSE)</f>
        <v>福山村</v>
      </c>
      <c r="D852" s="14" t="str">
        <f>VLOOKUP(A:A,'[2]月在岗人员（原表）'!A:D,4,FALSE)</f>
        <v>翟新利</v>
      </c>
      <c r="E852" s="14" t="s">
        <v>1628</v>
      </c>
      <c r="F852" s="14">
        <v>56</v>
      </c>
      <c r="G852" s="14" t="s">
        <v>1273</v>
      </c>
      <c r="H852" s="14" t="s">
        <v>1281</v>
      </c>
      <c r="I852" s="14">
        <v>36</v>
      </c>
      <c r="J852" s="18">
        <v>19</v>
      </c>
      <c r="K852" s="18">
        <v>684</v>
      </c>
    </row>
    <row r="853" s="3" customFormat="1" ht="14.25" customHeight="1" spans="1:11">
      <c r="A853" s="13">
        <f t="shared" si="13"/>
        <v>850</v>
      </c>
      <c r="B853" s="14" t="str">
        <f>VLOOKUP(A:A,'[2]月在岗人员（原表）'!A:B,2,FALSE)</f>
        <v>八陡镇</v>
      </c>
      <c r="C853" s="14" t="str">
        <f>VLOOKUP(A:A,'[2]月在岗人员（原表）'!A:C,3,FALSE)</f>
        <v>福山村</v>
      </c>
      <c r="D853" s="14" t="str">
        <f>VLOOKUP(A:A,'[2]月在岗人员（原表）'!A:D,4,FALSE)</f>
        <v>孙连民</v>
      </c>
      <c r="E853" s="14" t="s">
        <v>1629</v>
      </c>
      <c r="F853" s="14">
        <v>60</v>
      </c>
      <c r="G853" s="14" t="s">
        <v>1273</v>
      </c>
      <c r="H853" s="14" t="s">
        <v>1300</v>
      </c>
      <c r="I853" s="14">
        <v>36</v>
      </c>
      <c r="J853" s="18">
        <v>19</v>
      </c>
      <c r="K853" s="18">
        <v>684</v>
      </c>
    </row>
    <row r="854" s="3" customFormat="1" ht="14.25" customHeight="1" spans="1:11">
      <c r="A854" s="13">
        <f t="shared" si="13"/>
        <v>851</v>
      </c>
      <c r="B854" s="14" t="str">
        <f>VLOOKUP(A:A,'[2]月在岗人员（原表）'!A:B,2,FALSE)</f>
        <v>八陡镇</v>
      </c>
      <c r="C854" s="14" t="str">
        <f>VLOOKUP(A:A,'[2]月在岗人员（原表）'!A:C,3,FALSE)</f>
        <v>福山村</v>
      </c>
      <c r="D854" s="14" t="str">
        <f>VLOOKUP(A:A,'[2]月在岗人员（原表）'!A:D,4,FALSE)</f>
        <v>张宗涛</v>
      </c>
      <c r="E854" s="14" t="s">
        <v>1291</v>
      </c>
      <c r="F854" s="14">
        <v>58</v>
      </c>
      <c r="G854" s="14" t="s">
        <v>1273</v>
      </c>
      <c r="H854" s="14" t="s">
        <v>1288</v>
      </c>
      <c r="I854" s="14">
        <v>36</v>
      </c>
      <c r="J854" s="18">
        <v>19</v>
      </c>
      <c r="K854" s="18">
        <v>684</v>
      </c>
    </row>
    <row r="855" s="3" customFormat="1" ht="14.25" customHeight="1" spans="1:11">
      <c r="A855" s="13">
        <f t="shared" si="13"/>
        <v>852</v>
      </c>
      <c r="B855" s="14" t="str">
        <f>VLOOKUP(A:A,'[2]月在岗人员（原表）'!A:B,2,FALSE)</f>
        <v>八陡镇</v>
      </c>
      <c r="C855" s="14" t="str">
        <f>VLOOKUP(A:A,'[2]月在岗人员（原表）'!A:C,3,FALSE)</f>
        <v>大黑山后村</v>
      </c>
      <c r="D855" s="14" t="str">
        <f>VLOOKUP(A:A,'[2]月在岗人员（原表）'!A:D,4,FALSE)</f>
        <v>张玉松</v>
      </c>
      <c r="E855" s="14" t="s">
        <v>872</v>
      </c>
      <c r="F855" s="14">
        <v>64</v>
      </c>
      <c r="G855" s="14" t="s">
        <v>1279</v>
      </c>
      <c r="H855" s="14" t="s">
        <v>1288</v>
      </c>
      <c r="I855" s="14">
        <v>36</v>
      </c>
      <c r="J855" s="18">
        <v>19</v>
      </c>
      <c r="K855" s="18">
        <v>684</v>
      </c>
    </row>
    <row r="856" s="3" customFormat="1" ht="14.25" customHeight="1" spans="1:11">
      <c r="A856" s="13">
        <f t="shared" si="13"/>
        <v>853</v>
      </c>
      <c r="B856" s="14" t="str">
        <f>VLOOKUP(A:A,'[2]月在岗人员（原表）'!A:B,2,FALSE)</f>
        <v>八陡镇</v>
      </c>
      <c r="C856" s="14" t="str">
        <f>VLOOKUP(A:A,'[2]月在岗人员（原表）'!A:C,3,FALSE)</f>
        <v>大黑山后村</v>
      </c>
      <c r="D856" s="14" t="str">
        <f>VLOOKUP(A:A,'[2]月在岗人员（原表）'!A:D,4,FALSE)</f>
        <v>孔艳</v>
      </c>
      <c r="E856" s="14" t="s">
        <v>1630</v>
      </c>
      <c r="F856" s="14">
        <v>61</v>
      </c>
      <c r="G856" s="14" t="s">
        <v>1279</v>
      </c>
      <c r="H856" s="14" t="s">
        <v>1281</v>
      </c>
      <c r="I856" s="14">
        <v>36</v>
      </c>
      <c r="J856" s="18">
        <v>19</v>
      </c>
      <c r="K856" s="18">
        <v>684</v>
      </c>
    </row>
    <row r="857" s="3" customFormat="1" ht="14.25" customHeight="1" spans="1:11">
      <c r="A857" s="13">
        <f t="shared" si="13"/>
        <v>854</v>
      </c>
      <c r="B857" s="14" t="str">
        <f>VLOOKUP(A:A,'[2]月在岗人员（原表）'!A:B,2,FALSE)</f>
        <v>八陡镇</v>
      </c>
      <c r="C857" s="14" t="str">
        <f>VLOOKUP(A:A,'[2]月在岗人员（原表）'!A:C,3,FALSE)</f>
        <v>大黑山后村</v>
      </c>
      <c r="D857" s="14" t="str">
        <f>VLOOKUP(A:A,'[2]月在岗人员（原表）'!A:D,4,FALSE)</f>
        <v>董艳华</v>
      </c>
      <c r="E857" s="14" t="s">
        <v>1286</v>
      </c>
      <c r="F857" s="14">
        <v>53</v>
      </c>
      <c r="G857" s="14" t="s">
        <v>1279</v>
      </c>
      <c r="H857" s="14" t="s">
        <v>1274</v>
      </c>
      <c r="I857" s="14">
        <v>36</v>
      </c>
      <c r="J857" s="18">
        <v>19</v>
      </c>
      <c r="K857" s="18">
        <v>684</v>
      </c>
    </row>
    <row r="858" s="3" customFormat="1" ht="14.25" customHeight="1" spans="1:11">
      <c r="A858" s="13">
        <f t="shared" si="13"/>
        <v>855</v>
      </c>
      <c r="B858" s="14" t="str">
        <f>VLOOKUP(A:A,'[2]月在岗人员（原表）'!A:B,2,FALSE)</f>
        <v>八陡镇</v>
      </c>
      <c r="C858" s="14" t="str">
        <f>VLOOKUP(A:A,'[2]月在岗人员（原表）'!A:C,3,FALSE)</f>
        <v>大黑山后村</v>
      </c>
      <c r="D858" s="14" t="str">
        <f>VLOOKUP(A:A,'[2]月在岗人员（原表）'!A:D,4,FALSE)</f>
        <v>黄宗俊</v>
      </c>
      <c r="E858" s="14" t="s">
        <v>1631</v>
      </c>
      <c r="F858" s="14">
        <v>51</v>
      </c>
      <c r="G858" s="14" t="s">
        <v>1279</v>
      </c>
      <c r="H858" s="14" t="s">
        <v>1276</v>
      </c>
      <c r="I858" s="14">
        <v>36</v>
      </c>
      <c r="J858" s="18">
        <v>19</v>
      </c>
      <c r="K858" s="18">
        <v>684</v>
      </c>
    </row>
    <row r="859" s="3" customFormat="1" ht="14.25" customHeight="1" spans="1:11">
      <c r="A859" s="13">
        <f t="shared" si="13"/>
        <v>856</v>
      </c>
      <c r="B859" s="14" t="str">
        <f>VLOOKUP(A:A,'[2]月在岗人员（原表）'!A:B,2,FALSE)</f>
        <v>八陡镇</v>
      </c>
      <c r="C859" s="14" t="str">
        <f>VLOOKUP(A:A,'[2]月在岗人员（原表）'!A:C,3,FALSE)</f>
        <v>大黑山后村</v>
      </c>
      <c r="D859" s="14" t="str">
        <f>VLOOKUP(A:A,'[2]月在岗人员（原表）'!A:D,4,FALSE)</f>
        <v>张忠瑾</v>
      </c>
      <c r="E859" s="14" t="s">
        <v>1292</v>
      </c>
      <c r="F859" s="14">
        <v>60</v>
      </c>
      <c r="G859" s="14" t="s">
        <v>1273</v>
      </c>
      <c r="H859" s="14" t="s">
        <v>1276</v>
      </c>
      <c r="I859" s="14">
        <v>36</v>
      </c>
      <c r="J859" s="18">
        <v>19</v>
      </c>
      <c r="K859" s="18">
        <v>684</v>
      </c>
    </row>
    <row r="860" s="3" customFormat="1" ht="14.25" customHeight="1" spans="1:11">
      <c r="A860" s="13">
        <f t="shared" si="13"/>
        <v>857</v>
      </c>
      <c r="B860" s="14" t="str">
        <f>VLOOKUP(A:A,'[2]月在岗人员（原表）'!A:B,2,FALSE)</f>
        <v>八陡镇</v>
      </c>
      <c r="C860" s="14" t="str">
        <f>VLOOKUP(A:A,'[2]月在岗人员（原表）'!A:C,3,FALSE)</f>
        <v>茂岭村</v>
      </c>
      <c r="D860" s="14" t="str">
        <f>VLOOKUP(A:A,'[2]月在岗人员（原表）'!A:D,4,FALSE)</f>
        <v>许修林</v>
      </c>
      <c r="E860" s="14" t="s">
        <v>1287</v>
      </c>
      <c r="F860" s="14">
        <v>50</v>
      </c>
      <c r="G860" s="14" t="s">
        <v>1273</v>
      </c>
      <c r="H860" s="14" t="s">
        <v>1285</v>
      </c>
      <c r="I860" s="14">
        <v>36</v>
      </c>
      <c r="J860" s="18">
        <v>19</v>
      </c>
      <c r="K860" s="18">
        <v>684</v>
      </c>
    </row>
    <row r="861" s="3" customFormat="1" ht="14.25" customHeight="1" spans="1:11">
      <c r="A861" s="13">
        <f t="shared" si="13"/>
        <v>858</v>
      </c>
      <c r="B861" s="14" t="str">
        <f>VLOOKUP(A:A,'[2]月在岗人员（原表）'!A:B,2,FALSE)</f>
        <v>八陡镇</v>
      </c>
      <c r="C861" s="14" t="str">
        <f>VLOOKUP(A:A,'[2]月在岗人员（原表）'!A:C,3,FALSE)</f>
        <v>茂岭村</v>
      </c>
      <c r="D861" s="14" t="str">
        <f>VLOOKUP(A:A,'[2]月在岗人员（原表）'!A:D,4,FALSE)</f>
        <v>许洪刚</v>
      </c>
      <c r="E861" s="14" t="s">
        <v>1632</v>
      </c>
      <c r="F861" s="14">
        <v>54</v>
      </c>
      <c r="G861" s="14" t="s">
        <v>1273</v>
      </c>
      <c r="H861" s="14" t="s">
        <v>1285</v>
      </c>
      <c r="I861" s="14">
        <v>36</v>
      </c>
      <c r="J861" s="18">
        <v>19</v>
      </c>
      <c r="K861" s="18">
        <v>684</v>
      </c>
    </row>
    <row r="862" s="3" customFormat="1" ht="14.25" customHeight="1" spans="1:11">
      <c r="A862" s="13">
        <f t="shared" si="13"/>
        <v>859</v>
      </c>
      <c r="B862" s="14" t="str">
        <f>VLOOKUP(A:A,'[2]月在岗人员（原表）'!A:B,2,FALSE)</f>
        <v>八陡镇</v>
      </c>
      <c r="C862" s="14" t="str">
        <f>VLOOKUP(A:A,'[2]月在岗人员（原表）'!A:C,3,FALSE)</f>
        <v>茂岭村</v>
      </c>
      <c r="D862" s="14" t="str">
        <f>VLOOKUP(A:A,'[2]月在岗人员（原表）'!A:D,4,FALSE)</f>
        <v>阮冬冬</v>
      </c>
      <c r="E862" s="14" t="s">
        <v>1633</v>
      </c>
      <c r="F862" s="14">
        <v>46</v>
      </c>
      <c r="G862" s="14" t="s">
        <v>1279</v>
      </c>
      <c r="H862" s="14" t="s">
        <v>1274</v>
      </c>
      <c r="I862" s="14">
        <v>36</v>
      </c>
      <c r="J862" s="18">
        <v>19</v>
      </c>
      <c r="K862" s="18">
        <v>684</v>
      </c>
    </row>
    <row r="863" s="3" customFormat="1" ht="14.25" customHeight="1" spans="1:11">
      <c r="A863" s="13">
        <f t="shared" si="13"/>
        <v>860</v>
      </c>
      <c r="B863" s="14" t="str">
        <f>VLOOKUP(A:A,'[2]月在岗人员（原表）'!A:B,2,FALSE)</f>
        <v>八陡镇</v>
      </c>
      <c r="C863" s="14" t="str">
        <f>VLOOKUP(A:A,'[2]月在岗人员（原表）'!A:C,3,FALSE)</f>
        <v>茂岭村</v>
      </c>
      <c r="D863" s="14" t="str">
        <f>VLOOKUP(A:A,'[2]月在岗人员（原表）'!A:D,4,FALSE)</f>
        <v>董汉凤</v>
      </c>
      <c r="E863" s="14" t="s">
        <v>1633</v>
      </c>
      <c r="F863" s="14">
        <v>57</v>
      </c>
      <c r="G863" s="14" t="s">
        <v>1279</v>
      </c>
      <c r="H863" s="14" t="s">
        <v>1285</v>
      </c>
      <c r="I863" s="14">
        <v>36</v>
      </c>
      <c r="J863" s="18">
        <v>19</v>
      </c>
      <c r="K863" s="18">
        <v>684</v>
      </c>
    </row>
    <row r="864" s="3" customFormat="1" ht="14.25" customHeight="1" spans="1:11">
      <c r="A864" s="13">
        <f t="shared" si="13"/>
        <v>861</v>
      </c>
      <c r="B864" s="14" t="str">
        <f>VLOOKUP(A:A,'[2]月在岗人员（原表）'!A:B,2,FALSE)</f>
        <v>八陡镇</v>
      </c>
      <c r="C864" s="14" t="str">
        <f>VLOOKUP(A:A,'[2]月在岗人员（原表）'!A:C,3,FALSE)</f>
        <v>小黑山后村</v>
      </c>
      <c r="D864" s="14" t="str">
        <f>VLOOKUP(A:A,'[2]月在岗人员（原表）'!A:D,4,FALSE)</f>
        <v>曲卫东</v>
      </c>
      <c r="E864" s="14" t="s">
        <v>1629</v>
      </c>
      <c r="F864" s="14">
        <v>55</v>
      </c>
      <c r="G864" s="14" t="s">
        <v>1273</v>
      </c>
      <c r="H864" s="14" t="s">
        <v>1300</v>
      </c>
      <c r="I864" s="14">
        <v>36</v>
      </c>
      <c r="J864" s="18">
        <v>19</v>
      </c>
      <c r="K864" s="18">
        <v>684</v>
      </c>
    </row>
    <row r="865" s="3" customFormat="1" ht="14.25" customHeight="1" spans="1:11">
      <c r="A865" s="13">
        <f t="shared" si="13"/>
        <v>862</v>
      </c>
      <c r="B865" s="14" t="str">
        <f>VLOOKUP(A:A,'[2]月在岗人员（原表）'!A:B,2,FALSE)</f>
        <v>八陡镇</v>
      </c>
      <c r="C865" s="14" t="str">
        <f>VLOOKUP(A:A,'[2]月在岗人员（原表）'!A:C,3,FALSE)</f>
        <v>小黑山后村</v>
      </c>
      <c r="D865" s="14" t="str">
        <f>VLOOKUP(A:A,'[2]月在岗人员（原表）'!A:D,4,FALSE)</f>
        <v>徐洪英</v>
      </c>
      <c r="E865" s="14" t="s">
        <v>1631</v>
      </c>
      <c r="F865" s="14">
        <v>56</v>
      </c>
      <c r="G865" s="14" t="s">
        <v>1279</v>
      </c>
      <c r="H865" s="14" t="s">
        <v>1281</v>
      </c>
      <c r="I865" s="14">
        <v>36</v>
      </c>
      <c r="J865" s="18">
        <v>19</v>
      </c>
      <c r="K865" s="18">
        <v>684</v>
      </c>
    </row>
    <row r="866" s="3" customFormat="1" ht="14.25" customHeight="1" spans="1:11">
      <c r="A866" s="13">
        <f t="shared" si="13"/>
        <v>863</v>
      </c>
      <c r="B866" s="14" t="str">
        <f>VLOOKUP(A:A,'[2]月在岗人员（原表）'!A:B,2,FALSE)</f>
        <v>博山镇</v>
      </c>
      <c r="C866" s="14" t="str">
        <f>VLOOKUP(A:A,'[2]月在岗人员（原表）'!A:C,3,FALSE)</f>
        <v>北博山村</v>
      </c>
      <c r="D866" s="14" t="str">
        <f>VLOOKUP(A:A,'[2]月在岗人员（原表）'!A:D,4,FALSE)</f>
        <v>陈祖明</v>
      </c>
      <c r="E866" s="14" t="s">
        <v>1634</v>
      </c>
      <c r="F866" s="14">
        <v>54</v>
      </c>
      <c r="G866" s="14" t="s">
        <v>1273</v>
      </c>
      <c r="H866" s="14" t="s">
        <v>1281</v>
      </c>
      <c r="I866" s="14">
        <v>36</v>
      </c>
      <c r="J866" s="18">
        <v>19</v>
      </c>
      <c r="K866" s="18">
        <v>684</v>
      </c>
    </row>
    <row r="867" s="3" customFormat="1" ht="14.25" customHeight="1" spans="1:11">
      <c r="A867" s="13">
        <f t="shared" si="13"/>
        <v>864</v>
      </c>
      <c r="B867" s="14" t="str">
        <f>VLOOKUP(A:A,'[2]月在岗人员（原表）'!A:B,2,FALSE)</f>
        <v>博山镇</v>
      </c>
      <c r="C867" s="14" t="str">
        <f>VLOOKUP(A:A,'[2]月在岗人员（原表）'!A:C,3,FALSE)</f>
        <v>北博山村</v>
      </c>
      <c r="D867" s="14" t="str">
        <f>VLOOKUP(A:A,'[2]月在岗人员（原表）'!A:D,4,FALSE)</f>
        <v>郑秀华</v>
      </c>
      <c r="E867" s="14" t="s">
        <v>328</v>
      </c>
      <c r="F867" s="14">
        <v>63</v>
      </c>
      <c r="G867" s="14" t="s">
        <v>1279</v>
      </c>
      <c r="H867" s="14" t="s">
        <v>1281</v>
      </c>
      <c r="I867" s="14">
        <v>36</v>
      </c>
      <c r="J867" s="18">
        <v>19</v>
      </c>
      <c r="K867" s="18">
        <v>684</v>
      </c>
    </row>
    <row r="868" s="3" customFormat="1" ht="14.25" customHeight="1" spans="1:11">
      <c r="A868" s="13">
        <f t="shared" si="13"/>
        <v>865</v>
      </c>
      <c r="B868" s="14" t="str">
        <f>VLOOKUP(A:A,'[2]月在岗人员（原表）'!A:B,2,FALSE)</f>
        <v>博山镇</v>
      </c>
      <c r="C868" s="14" t="str">
        <f>VLOOKUP(A:A,'[2]月在岗人员（原表）'!A:C,3,FALSE)</f>
        <v>北博山村</v>
      </c>
      <c r="D868" s="14" t="str">
        <f>VLOOKUP(A:A,'[2]月在岗人员（原表）'!A:D,4,FALSE)</f>
        <v>张奉玲</v>
      </c>
      <c r="E868" s="14" t="s">
        <v>1308</v>
      </c>
      <c r="F868" s="14">
        <v>57</v>
      </c>
      <c r="G868" s="14" t="s">
        <v>1279</v>
      </c>
      <c r="H868" s="14" t="s">
        <v>1281</v>
      </c>
      <c r="I868" s="14">
        <v>36</v>
      </c>
      <c r="J868" s="18">
        <v>19</v>
      </c>
      <c r="K868" s="18">
        <v>684</v>
      </c>
    </row>
    <row r="869" s="3" customFormat="1" ht="14.25" customHeight="1" spans="1:11">
      <c r="A869" s="13">
        <f t="shared" si="13"/>
        <v>866</v>
      </c>
      <c r="B869" s="14" t="str">
        <f>VLOOKUP(A:A,'[2]月在岗人员（原表）'!A:B,2,FALSE)</f>
        <v>博山镇</v>
      </c>
      <c r="C869" s="14" t="str">
        <f>VLOOKUP(A:A,'[2]月在岗人员（原表）'!A:C,3,FALSE)</f>
        <v>北博山村</v>
      </c>
      <c r="D869" s="14" t="str">
        <f>VLOOKUP(A:A,'[2]月在岗人员（原表）'!A:D,4,FALSE)</f>
        <v>魏元云</v>
      </c>
      <c r="E869" s="14" t="s">
        <v>866</v>
      </c>
      <c r="F869" s="14">
        <v>65</v>
      </c>
      <c r="G869" s="14" t="s">
        <v>1279</v>
      </c>
      <c r="H869" s="14" t="s">
        <v>1281</v>
      </c>
      <c r="I869" s="14">
        <v>36</v>
      </c>
      <c r="J869" s="18">
        <v>19</v>
      </c>
      <c r="K869" s="18">
        <v>684</v>
      </c>
    </row>
    <row r="870" s="3" customFormat="1" ht="14.25" customHeight="1" spans="1:11">
      <c r="A870" s="13">
        <f t="shared" si="13"/>
        <v>867</v>
      </c>
      <c r="B870" s="14" t="str">
        <f>VLOOKUP(A:A,'[2]月在岗人员（原表）'!A:B,2,FALSE)</f>
        <v>博山镇</v>
      </c>
      <c r="C870" s="14" t="str">
        <f>VLOOKUP(A:A,'[2]月在岗人员（原表）'!A:C,3,FALSE)</f>
        <v>北博山村</v>
      </c>
      <c r="D870" s="14" t="str">
        <f>VLOOKUP(A:A,'[2]月在岗人员（原表）'!A:D,4,FALSE)</f>
        <v>李建翠</v>
      </c>
      <c r="E870" s="14" t="s">
        <v>1635</v>
      </c>
      <c r="F870" s="14">
        <v>64</v>
      </c>
      <c r="G870" s="14" t="s">
        <v>1279</v>
      </c>
      <c r="H870" s="14" t="s">
        <v>1281</v>
      </c>
      <c r="I870" s="14">
        <v>36</v>
      </c>
      <c r="J870" s="18">
        <v>19</v>
      </c>
      <c r="K870" s="18">
        <v>684</v>
      </c>
    </row>
    <row r="871" s="3" customFormat="1" ht="14.25" customHeight="1" spans="1:11">
      <c r="A871" s="13">
        <f t="shared" si="13"/>
        <v>868</v>
      </c>
      <c r="B871" s="14" t="str">
        <f>VLOOKUP(A:A,'[2]月在岗人员（原表）'!A:B,2,FALSE)</f>
        <v>博山镇</v>
      </c>
      <c r="C871" s="14" t="str">
        <f>VLOOKUP(A:A,'[2]月在岗人员（原表）'!A:C,3,FALSE)</f>
        <v>北博山村</v>
      </c>
      <c r="D871" s="14" t="str">
        <f>VLOOKUP(A:A,'[2]月在岗人员（原表）'!A:D,4,FALSE)</f>
        <v>郑爱云</v>
      </c>
      <c r="E871" s="14" t="s">
        <v>866</v>
      </c>
      <c r="F871" s="14">
        <v>60</v>
      </c>
      <c r="G871" s="14" t="s">
        <v>1279</v>
      </c>
      <c r="H871" s="14" t="s">
        <v>1281</v>
      </c>
      <c r="I871" s="14">
        <v>36</v>
      </c>
      <c r="J871" s="18">
        <v>19</v>
      </c>
      <c r="K871" s="18">
        <v>684</v>
      </c>
    </row>
    <row r="872" s="3" customFormat="1" ht="14.25" customHeight="1" spans="1:11">
      <c r="A872" s="13">
        <f t="shared" si="13"/>
        <v>869</v>
      </c>
      <c r="B872" s="14" t="str">
        <f>VLOOKUP(A:A,'[2]月在岗人员（原表）'!A:B,2,FALSE)</f>
        <v>博山镇</v>
      </c>
      <c r="C872" s="14" t="str">
        <f>VLOOKUP(A:A,'[2]月在岗人员（原表）'!A:C,3,FALSE)</f>
        <v>北博山村</v>
      </c>
      <c r="D872" s="14" t="str">
        <f>VLOOKUP(A:A,'[2]月在岗人员（原表）'!A:D,4,FALSE)</f>
        <v>杨翠爱</v>
      </c>
      <c r="E872" s="14" t="s">
        <v>1313</v>
      </c>
      <c r="F872" s="14">
        <v>63</v>
      </c>
      <c r="G872" s="14" t="s">
        <v>1279</v>
      </c>
      <c r="H872" s="14" t="s">
        <v>1281</v>
      </c>
      <c r="I872" s="14">
        <v>36</v>
      </c>
      <c r="J872" s="18">
        <v>19</v>
      </c>
      <c r="K872" s="18">
        <v>684</v>
      </c>
    </row>
    <row r="873" s="3" customFormat="1" ht="14.25" customHeight="1" spans="1:11">
      <c r="A873" s="13">
        <f t="shared" si="13"/>
        <v>870</v>
      </c>
      <c r="B873" s="14" t="str">
        <f>VLOOKUP(A:A,'[2]月在岗人员（原表）'!A:B,2,FALSE)</f>
        <v>博山镇</v>
      </c>
      <c r="C873" s="14" t="str">
        <f>VLOOKUP(A:A,'[2]月在岗人员（原表）'!A:C,3,FALSE)</f>
        <v>北邢村</v>
      </c>
      <c r="D873" s="14" t="str">
        <f>VLOOKUP(A:A,'[2]月在岗人员（原表）'!A:D,4,FALSE)</f>
        <v>徐翠珍</v>
      </c>
      <c r="E873" s="14" t="s">
        <v>1636</v>
      </c>
      <c r="F873" s="14">
        <v>61</v>
      </c>
      <c r="G873" s="14" t="s">
        <v>1279</v>
      </c>
      <c r="H873" s="14" t="s">
        <v>1281</v>
      </c>
      <c r="I873" s="14">
        <v>36</v>
      </c>
      <c r="J873" s="18">
        <v>19</v>
      </c>
      <c r="K873" s="18">
        <v>684</v>
      </c>
    </row>
    <row r="874" s="3" customFormat="1" ht="14.25" customHeight="1" spans="1:11">
      <c r="A874" s="13">
        <f t="shared" si="13"/>
        <v>871</v>
      </c>
      <c r="B874" s="14" t="str">
        <f>VLOOKUP(A:A,'[2]月在岗人员（原表）'!A:B,2,FALSE)</f>
        <v>博山镇</v>
      </c>
      <c r="C874" s="14" t="str">
        <f>VLOOKUP(A:A,'[2]月在岗人员（原表）'!A:C,3,FALSE)</f>
        <v>北邢村</v>
      </c>
      <c r="D874" s="14" t="str">
        <f>VLOOKUP(A:A,'[2]月在岗人员（原表）'!A:D,4,FALSE)</f>
        <v>赵新翠</v>
      </c>
      <c r="E874" s="14" t="s">
        <v>1553</v>
      </c>
      <c r="F874" s="14">
        <v>64</v>
      </c>
      <c r="G874" s="14" t="s">
        <v>1279</v>
      </c>
      <c r="H874" s="14" t="s">
        <v>1285</v>
      </c>
      <c r="I874" s="14">
        <v>36</v>
      </c>
      <c r="J874" s="18">
        <v>19</v>
      </c>
      <c r="K874" s="18">
        <v>684</v>
      </c>
    </row>
    <row r="875" s="3" customFormat="1" ht="14.25" customHeight="1" spans="1:11">
      <c r="A875" s="13">
        <f t="shared" si="13"/>
        <v>872</v>
      </c>
      <c r="B875" s="14" t="str">
        <f>VLOOKUP(A:A,'[2]月在岗人员（原表）'!A:B,2,FALSE)</f>
        <v>博山镇</v>
      </c>
      <c r="C875" s="14" t="str">
        <f>VLOOKUP(A:A,'[2]月在岗人员（原表）'!A:C,3,FALSE)</f>
        <v>北邢村</v>
      </c>
      <c r="D875" s="14" t="str">
        <f>VLOOKUP(A:A,'[2]月在岗人员（原表）'!A:D,4,FALSE)</f>
        <v>翟慎锦</v>
      </c>
      <c r="E875" s="14" t="s">
        <v>1637</v>
      </c>
      <c r="F875" s="14">
        <v>58</v>
      </c>
      <c r="G875" s="14" t="s">
        <v>1273</v>
      </c>
      <c r="H875" s="14" t="s">
        <v>1281</v>
      </c>
      <c r="I875" s="14">
        <v>36</v>
      </c>
      <c r="J875" s="18">
        <v>19</v>
      </c>
      <c r="K875" s="18">
        <v>684</v>
      </c>
    </row>
    <row r="876" s="3" customFormat="1" ht="14.25" customHeight="1" spans="1:11">
      <c r="A876" s="13">
        <f t="shared" si="13"/>
        <v>873</v>
      </c>
      <c r="B876" s="14" t="str">
        <f>VLOOKUP(A:A,'[2]月在岗人员（原表）'!A:B,2,FALSE)</f>
        <v>博山镇</v>
      </c>
      <c r="C876" s="14" t="str">
        <f>VLOOKUP(A:A,'[2]月在岗人员（原表）'!A:C,3,FALSE)</f>
        <v>北邢村</v>
      </c>
      <c r="D876" s="14" t="str">
        <f>VLOOKUP(A:A,'[2]月在岗人员（原表）'!A:D,4,FALSE)</f>
        <v>王纪红</v>
      </c>
      <c r="E876" s="14" t="s">
        <v>1592</v>
      </c>
      <c r="F876" s="14">
        <v>55</v>
      </c>
      <c r="G876" s="14" t="s">
        <v>1279</v>
      </c>
      <c r="H876" s="14" t="s">
        <v>1281</v>
      </c>
      <c r="I876" s="14">
        <v>36</v>
      </c>
      <c r="J876" s="18">
        <v>19</v>
      </c>
      <c r="K876" s="18">
        <v>684</v>
      </c>
    </row>
    <row r="877" s="3" customFormat="1" ht="14.25" customHeight="1" spans="1:11">
      <c r="A877" s="13">
        <f t="shared" si="13"/>
        <v>874</v>
      </c>
      <c r="B877" s="14" t="str">
        <f>VLOOKUP(A:A,'[2]月在岗人员（原表）'!A:B,2,FALSE)</f>
        <v>博山镇</v>
      </c>
      <c r="C877" s="14" t="str">
        <f>VLOOKUP(A:A,'[2]月在岗人员（原表）'!A:C,3,FALSE)</f>
        <v>东瓦峪村</v>
      </c>
      <c r="D877" s="14" t="str">
        <f>VLOOKUP(A:A,'[2]月在岗人员（原表）'!A:D,4,FALSE)</f>
        <v>谢新谟</v>
      </c>
      <c r="E877" s="14" t="s">
        <v>1569</v>
      </c>
      <c r="F877" s="14">
        <v>62</v>
      </c>
      <c r="G877" s="14" t="s">
        <v>1273</v>
      </c>
      <c r="H877" s="14" t="s">
        <v>1274</v>
      </c>
      <c r="I877" s="14">
        <v>36</v>
      </c>
      <c r="J877" s="18">
        <v>19</v>
      </c>
      <c r="K877" s="18">
        <v>684</v>
      </c>
    </row>
    <row r="878" s="3" customFormat="1" ht="14.25" customHeight="1" spans="1:11">
      <c r="A878" s="13">
        <f t="shared" si="13"/>
        <v>875</v>
      </c>
      <c r="B878" s="14" t="str">
        <f>VLOOKUP(A:A,'[2]月在岗人员（原表）'!A:B,2,FALSE)</f>
        <v>博山镇</v>
      </c>
      <c r="C878" s="14" t="str">
        <f>VLOOKUP(A:A,'[2]月在岗人员（原表）'!A:C,3,FALSE)</f>
        <v>东瓦峪村</v>
      </c>
      <c r="D878" s="14" t="str">
        <f>VLOOKUP(A:A,'[2]月在岗人员（原表）'!A:D,4,FALSE)</f>
        <v>谢宜镇</v>
      </c>
      <c r="E878" s="14" t="s">
        <v>1581</v>
      </c>
      <c r="F878" s="14">
        <v>52</v>
      </c>
      <c r="G878" s="14" t="s">
        <v>1273</v>
      </c>
      <c r="H878" s="14" t="s">
        <v>1288</v>
      </c>
      <c r="I878" s="14">
        <v>36</v>
      </c>
      <c r="J878" s="18">
        <v>19</v>
      </c>
      <c r="K878" s="18">
        <v>684</v>
      </c>
    </row>
    <row r="879" s="3" customFormat="1" ht="14.25" customHeight="1" spans="1:11">
      <c r="A879" s="13">
        <f t="shared" si="13"/>
        <v>876</v>
      </c>
      <c r="B879" s="14" t="str">
        <f>VLOOKUP(A:A,'[2]月在岗人员（原表）'!A:B,2,FALSE)</f>
        <v>博山镇</v>
      </c>
      <c r="C879" s="14" t="str">
        <f>VLOOKUP(A:A,'[2]月在岗人员（原表）'!A:C,3,FALSE)</f>
        <v>东瓦峪村</v>
      </c>
      <c r="D879" s="14" t="str">
        <f>VLOOKUP(A:A,'[2]月在岗人员（原表）'!A:D,4,FALSE)</f>
        <v>谢孔忠</v>
      </c>
      <c r="E879" s="14" t="s">
        <v>1570</v>
      </c>
      <c r="F879" s="14">
        <v>61</v>
      </c>
      <c r="G879" s="14" t="s">
        <v>1273</v>
      </c>
      <c r="H879" s="14" t="s">
        <v>1281</v>
      </c>
      <c r="I879" s="14">
        <v>36</v>
      </c>
      <c r="J879" s="18">
        <v>19</v>
      </c>
      <c r="K879" s="18">
        <v>684</v>
      </c>
    </row>
    <row r="880" s="3" customFormat="1" ht="14.25" customHeight="1" spans="1:11">
      <c r="A880" s="13">
        <f t="shared" si="13"/>
        <v>877</v>
      </c>
      <c r="B880" s="14" t="str">
        <f>VLOOKUP(A:A,'[2]月在岗人员（原表）'!A:B,2,FALSE)</f>
        <v>博山镇</v>
      </c>
      <c r="C880" s="14" t="str">
        <f>VLOOKUP(A:A,'[2]月在岗人员（原表）'!A:C,3,FALSE)</f>
        <v>郭庄东村</v>
      </c>
      <c r="D880" s="14" t="str">
        <f>VLOOKUP(A:A,'[2]月在岗人员（原表）'!A:D,4,FALSE)</f>
        <v>陈加海</v>
      </c>
      <c r="E880" s="14" t="s">
        <v>1343</v>
      </c>
      <c r="F880" s="14">
        <v>55</v>
      </c>
      <c r="G880" s="14" t="s">
        <v>1273</v>
      </c>
      <c r="H880" s="14" t="s">
        <v>1300</v>
      </c>
      <c r="I880" s="14">
        <v>36</v>
      </c>
      <c r="J880" s="18">
        <v>19</v>
      </c>
      <c r="K880" s="18">
        <v>684</v>
      </c>
    </row>
    <row r="881" s="3" customFormat="1" ht="14.25" customHeight="1" spans="1:11">
      <c r="A881" s="13">
        <f t="shared" si="13"/>
        <v>878</v>
      </c>
      <c r="B881" s="14" t="str">
        <f>VLOOKUP(A:A,'[2]月在岗人员（原表）'!A:B,2,FALSE)</f>
        <v>博山镇</v>
      </c>
      <c r="C881" s="14" t="str">
        <f>VLOOKUP(A:A,'[2]月在岗人员（原表）'!A:C,3,FALSE)</f>
        <v>郭庄东村</v>
      </c>
      <c r="D881" s="14" t="str">
        <f>VLOOKUP(A:A,'[2]月在岗人员（原表）'!A:D,4,FALSE)</f>
        <v>郑秀云</v>
      </c>
      <c r="E881" s="14" t="s">
        <v>1638</v>
      </c>
      <c r="F881" s="14">
        <v>60</v>
      </c>
      <c r="G881" s="14" t="s">
        <v>1279</v>
      </c>
      <c r="H881" s="14" t="s">
        <v>1281</v>
      </c>
      <c r="I881" s="14">
        <v>36</v>
      </c>
      <c r="J881" s="18">
        <v>19</v>
      </c>
      <c r="K881" s="18">
        <v>684</v>
      </c>
    </row>
    <row r="882" s="3" customFormat="1" ht="14.25" customHeight="1" spans="1:11">
      <c r="A882" s="13">
        <f t="shared" si="13"/>
        <v>879</v>
      </c>
      <c r="B882" s="14" t="str">
        <f>VLOOKUP(A:A,'[2]月在岗人员（原表）'!A:B,2,FALSE)</f>
        <v>博山镇</v>
      </c>
      <c r="C882" s="14" t="str">
        <f>VLOOKUP(A:A,'[2]月在岗人员（原表）'!A:C,3,FALSE)</f>
        <v>郭庄东村</v>
      </c>
      <c r="D882" s="14" t="str">
        <f>VLOOKUP(A:A,'[2]月在岗人员（原表）'!A:D,4,FALSE)</f>
        <v>张翠芳</v>
      </c>
      <c r="E882" s="14" t="s">
        <v>1303</v>
      </c>
      <c r="F882" s="14">
        <v>59</v>
      </c>
      <c r="G882" s="14" t="s">
        <v>1279</v>
      </c>
      <c r="H882" s="14" t="s">
        <v>1274</v>
      </c>
      <c r="I882" s="14">
        <v>36</v>
      </c>
      <c r="J882" s="18">
        <v>19</v>
      </c>
      <c r="K882" s="18">
        <v>684</v>
      </c>
    </row>
    <row r="883" s="3" customFormat="1" ht="14.25" customHeight="1" spans="1:11">
      <c r="A883" s="13">
        <f t="shared" si="13"/>
        <v>880</v>
      </c>
      <c r="B883" s="14" t="str">
        <f>VLOOKUP(A:A,'[2]月在岗人员（原表）'!A:B,2,FALSE)</f>
        <v>博山镇</v>
      </c>
      <c r="C883" s="14" t="str">
        <f>VLOOKUP(A:A,'[2]月在岗人员（原表）'!A:C,3,FALSE)</f>
        <v>郭庄东村</v>
      </c>
      <c r="D883" s="14" t="str">
        <f>VLOOKUP(A:A,'[2]月在岗人员（原表）'!A:D,4,FALSE)</f>
        <v>郑翠华</v>
      </c>
      <c r="E883" s="14" t="s">
        <v>986</v>
      </c>
      <c r="F883" s="14">
        <v>61</v>
      </c>
      <c r="G883" s="14" t="s">
        <v>1279</v>
      </c>
      <c r="H883" s="14" t="s">
        <v>1281</v>
      </c>
      <c r="I883" s="14">
        <v>36</v>
      </c>
      <c r="J883" s="18">
        <v>19</v>
      </c>
      <c r="K883" s="18">
        <v>684</v>
      </c>
    </row>
    <row r="884" s="3" customFormat="1" ht="14.25" customHeight="1" spans="1:11">
      <c r="A884" s="13">
        <f t="shared" si="13"/>
        <v>881</v>
      </c>
      <c r="B884" s="14" t="str">
        <f>VLOOKUP(A:A,'[2]月在岗人员（原表）'!A:B,2,FALSE)</f>
        <v>博山镇</v>
      </c>
      <c r="C884" s="14" t="str">
        <f>VLOOKUP(A:A,'[2]月在岗人员（原表）'!A:C,3,FALSE)</f>
        <v>郭庄东村</v>
      </c>
      <c r="D884" s="14" t="str">
        <f>VLOOKUP(A:A,'[2]月在岗人员（原表）'!A:D,4,FALSE)</f>
        <v>郑家芹</v>
      </c>
      <c r="E884" s="14" t="s">
        <v>1539</v>
      </c>
      <c r="F884" s="14">
        <v>54</v>
      </c>
      <c r="G884" s="14" t="s">
        <v>1279</v>
      </c>
      <c r="H884" s="14" t="s">
        <v>1281</v>
      </c>
      <c r="I884" s="14">
        <v>36</v>
      </c>
      <c r="J884" s="18">
        <v>19</v>
      </c>
      <c r="K884" s="18">
        <v>684</v>
      </c>
    </row>
    <row r="885" s="3" customFormat="1" ht="14.25" customHeight="1" spans="1:11">
      <c r="A885" s="13">
        <f t="shared" si="13"/>
        <v>882</v>
      </c>
      <c r="B885" s="14" t="str">
        <f>VLOOKUP(A:A,'[2]月在岗人员（原表）'!A:B,2,FALSE)</f>
        <v>博山镇</v>
      </c>
      <c r="C885" s="14" t="str">
        <f>VLOOKUP(A:A,'[2]月在岗人员（原表）'!A:C,3,FALSE)</f>
        <v>郭庄东村</v>
      </c>
      <c r="D885" s="14" t="str">
        <f>VLOOKUP(A:A,'[2]月在岗人员（原表）'!A:D,4,FALSE)</f>
        <v>刘洪庆</v>
      </c>
      <c r="E885" s="14" t="s">
        <v>1534</v>
      </c>
      <c r="F885" s="14">
        <v>56</v>
      </c>
      <c r="G885" s="14" t="s">
        <v>1273</v>
      </c>
      <c r="H885" s="14" t="s">
        <v>1281</v>
      </c>
      <c r="I885" s="14">
        <v>36</v>
      </c>
      <c r="J885" s="18">
        <v>19</v>
      </c>
      <c r="K885" s="18">
        <v>684</v>
      </c>
    </row>
    <row r="886" s="3" customFormat="1" ht="14.25" customHeight="1" spans="1:11">
      <c r="A886" s="13">
        <f t="shared" si="13"/>
        <v>883</v>
      </c>
      <c r="B886" s="14" t="str">
        <f>VLOOKUP(A:A,'[2]月在岗人员（原表）'!A:B,2,FALSE)</f>
        <v>博山镇</v>
      </c>
      <c r="C886" s="14" t="str">
        <f>VLOOKUP(A:A,'[2]月在岗人员（原表）'!A:C,3,FALSE)</f>
        <v>郭庄西村</v>
      </c>
      <c r="D886" s="14" t="str">
        <f>VLOOKUP(A:A,'[2]月在岗人员（原表）'!A:D,4,FALSE)</f>
        <v>杨玉玲</v>
      </c>
      <c r="E886" s="14" t="s">
        <v>1638</v>
      </c>
      <c r="F886" s="14">
        <v>56</v>
      </c>
      <c r="G886" s="14" t="s">
        <v>1279</v>
      </c>
      <c r="H886" s="14" t="s">
        <v>1281</v>
      </c>
      <c r="I886" s="14">
        <v>36</v>
      </c>
      <c r="J886" s="18">
        <v>19</v>
      </c>
      <c r="K886" s="18">
        <v>684</v>
      </c>
    </row>
    <row r="887" s="3" customFormat="1" ht="14.25" customHeight="1" spans="1:11">
      <c r="A887" s="13">
        <f t="shared" si="13"/>
        <v>884</v>
      </c>
      <c r="B887" s="14" t="str">
        <f>VLOOKUP(A:A,'[2]月在岗人员（原表）'!A:B,2,FALSE)</f>
        <v>博山镇</v>
      </c>
      <c r="C887" s="14" t="str">
        <f>VLOOKUP(A:A,'[2]月在岗人员（原表）'!A:C,3,FALSE)</f>
        <v>郭庄西村</v>
      </c>
      <c r="D887" s="14" t="str">
        <f>VLOOKUP(A:A,'[2]月在岗人员（原表）'!A:D,4,FALSE)</f>
        <v>崔会芝</v>
      </c>
      <c r="E887" s="14" t="s">
        <v>1306</v>
      </c>
      <c r="F887" s="14">
        <v>60</v>
      </c>
      <c r="G887" s="14" t="s">
        <v>1279</v>
      </c>
      <c r="H887" s="14" t="s">
        <v>1285</v>
      </c>
      <c r="I887" s="14">
        <v>36</v>
      </c>
      <c r="J887" s="18">
        <v>19</v>
      </c>
      <c r="K887" s="18">
        <v>684</v>
      </c>
    </row>
    <row r="888" s="3" customFormat="1" ht="14.25" customHeight="1" spans="1:11">
      <c r="A888" s="13">
        <f t="shared" si="13"/>
        <v>885</v>
      </c>
      <c r="B888" s="14" t="str">
        <f>VLOOKUP(A:A,'[2]月在岗人员（原表）'!A:B,2,FALSE)</f>
        <v>博山镇</v>
      </c>
      <c r="C888" s="14" t="str">
        <f>VLOOKUP(A:A,'[2]月在岗人员（原表）'!A:C,3,FALSE)</f>
        <v>郭庄西村</v>
      </c>
      <c r="D888" s="14" t="str">
        <f>VLOOKUP(A:A,'[2]月在岗人员（原表）'!A:D,4,FALSE)</f>
        <v>周桂香</v>
      </c>
      <c r="E888" s="14" t="s">
        <v>1450</v>
      </c>
      <c r="F888" s="14">
        <v>59</v>
      </c>
      <c r="G888" s="14" t="s">
        <v>1279</v>
      </c>
      <c r="H888" s="14" t="s">
        <v>1285</v>
      </c>
      <c r="I888" s="14">
        <v>36</v>
      </c>
      <c r="J888" s="18">
        <v>19</v>
      </c>
      <c r="K888" s="18">
        <v>684</v>
      </c>
    </row>
    <row r="889" s="3" customFormat="1" ht="14.25" customHeight="1" spans="1:11">
      <c r="A889" s="13">
        <f t="shared" si="13"/>
        <v>886</v>
      </c>
      <c r="B889" s="14" t="str">
        <f>VLOOKUP(A:A,'[2]月在岗人员（原表）'!A:B,2,FALSE)</f>
        <v>博山镇</v>
      </c>
      <c r="C889" s="14" t="str">
        <f>VLOOKUP(A:A,'[2]月在岗人员（原表）'!A:C,3,FALSE)</f>
        <v>洪山口村</v>
      </c>
      <c r="D889" s="14" t="str">
        <f>VLOOKUP(A:A,'[2]月在岗人员（原表）'!A:D,4,FALSE)</f>
        <v>丁修玲</v>
      </c>
      <c r="E889" s="14" t="s">
        <v>1304</v>
      </c>
      <c r="F889" s="14">
        <v>64</v>
      </c>
      <c r="G889" s="14" t="s">
        <v>1279</v>
      </c>
      <c r="H889" s="14" t="s">
        <v>1281</v>
      </c>
      <c r="I889" s="14">
        <v>36</v>
      </c>
      <c r="J889" s="18">
        <v>19</v>
      </c>
      <c r="K889" s="18">
        <v>684</v>
      </c>
    </row>
    <row r="890" s="3" customFormat="1" ht="14.25" customHeight="1" spans="1:11">
      <c r="A890" s="13">
        <f t="shared" si="13"/>
        <v>887</v>
      </c>
      <c r="B890" s="14" t="str">
        <f>VLOOKUP(A:A,'[2]月在岗人员（原表）'!A:B,2,FALSE)</f>
        <v>博山镇</v>
      </c>
      <c r="C890" s="14" t="str">
        <f>VLOOKUP(A:A,'[2]月在岗人员（原表）'!A:C,3,FALSE)</f>
        <v>洪山口村</v>
      </c>
      <c r="D890" s="14" t="str">
        <f>VLOOKUP(A:A,'[2]月在岗人员（原表）'!A:D,4,FALSE)</f>
        <v>王心云</v>
      </c>
      <c r="E890" s="14" t="s">
        <v>1583</v>
      </c>
      <c r="F890" s="14">
        <v>59</v>
      </c>
      <c r="G890" s="14" t="s">
        <v>1279</v>
      </c>
      <c r="H890" s="14" t="s">
        <v>1281</v>
      </c>
      <c r="I890" s="14">
        <v>36</v>
      </c>
      <c r="J890" s="18">
        <v>19</v>
      </c>
      <c r="K890" s="18">
        <v>684</v>
      </c>
    </row>
    <row r="891" s="3" customFormat="1" ht="14.25" customHeight="1" spans="1:11">
      <c r="A891" s="13">
        <f t="shared" si="13"/>
        <v>888</v>
      </c>
      <c r="B891" s="14" t="str">
        <f>VLOOKUP(A:A,'[2]月在岗人员（原表）'!A:B,2,FALSE)</f>
        <v>博山镇</v>
      </c>
      <c r="C891" s="14" t="str">
        <f>VLOOKUP(A:A,'[2]月在岗人员（原表）'!A:C,3,FALSE)</f>
        <v>洪山口村</v>
      </c>
      <c r="D891" s="14" t="str">
        <f>VLOOKUP(A:A,'[2]月在岗人员（原表）'!A:D,4,FALSE)</f>
        <v>翟俊英</v>
      </c>
      <c r="E891" s="14" t="s">
        <v>1306</v>
      </c>
      <c r="F891" s="14">
        <v>60</v>
      </c>
      <c r="G891" s="14" t="s">
        <v>1279</v>
      </c>
      <c r="H891" s="14" t="s">
        <v>1281</v>
      </c>
      <c r="I891" s="14">
        <v>36</v>
      </c>
      <c r="J891" s="18">
        <v>19</v>
      </c>
      <c r="K891" s="18">
        <v>684</v>
      </c>
    </row>
    <row r="892" s="3" customFormat="1" ht="14.25" customHeight="1" spans="1:11">
      <c r="A892" s="13">
        <f t="shared" si="13"/>
        <v>889</v>
      </c>
      <c r="B892" s="14" t="str">
        <f>VLOOKUP(A:A,'[2]月在岗人员（原表）'!A:B,2,FALSE)</f>
        <v>博山镇</v>
      </c>
      <c r="C892" s="14" t="str">
        <f>VLOOKUP(A:A,'[2]月在岗人员（原表）'!A:C,3,FALSE)</f>
        <v>洪山口村</v>
      </c>
      <c r="D892" s="14" t="str">
        <f>VLOOKUP(A:A,'[2]月在岗人员（原表）'!A:D,4,FALSE)</f>
        <v>丁修才</v>
      </c>
      <c r="E892" s="14" t="s">
        <v>1634</v>
      </c>
      <c r="F892" s="14">
        <v>64</v>
      </c>
      <c r="G892" s="14" t="s">
        <v>1273</v>
      </c>
      <c r="H892" s="14" t="s">
        <v>1281</v>
      </c>
      <c r="I892" s="14">
        <v>36</v>
      </c>
      <c r="J892" s="18">
        <v>19</v>
      </c>
      <c r="K892" s="18">
        <v>684</v>
      </c>
    </row>
    <row r="893" s="3" customFormat="1" ht="14.25" customHeight="1" spans="1:11">
      <c r="A893" s="13">
        <f t="shared" si="13"/>
        <v>890</v>
      </c>
      <c r="B893" s="14" t="str">
        <f>VLOOKUP(A:A,'[2]月在岗人员（原表）'!A:B,2,FALSE)</f>
        <v>博山镇</v>
      </c>
      <c r="C893" s="14" t="str">
        <f>VLOOKUP(A:A,'[2]月在岗人员（原表）'!A:C,3,FALSE)</f>
        <v>洪山口村</v>
      </c>
      <c r="D893" s="14" t="str">
        <f>VLOOKUP(A:A,'[2]月在岗人员（原表）'!A:D,4,FALSE)</f>
        <v>郑家慧</v>
      </c>
      <c r="E893" s="14" t="s">
        <v>1307</v>
      </c>
      <c r="F893" s="14">
        <v>64</v>
      </c>
      <c r="G893" s="14" t="s">
        <v>1279</v>
      </c>
      <c r="H893" s="14" t="s">
        <v>1281</v>
      </c>
      <c r="I893" s="14">
        <v>36</v>
      </c>
      <c r="J893" s="18">
        <v>19</v>
      </c>
      <c r="K893" s="18">
        <v>684</v>
      </c>
    </row>
    <row r="894" s="3" customFormat="1" ht="14.25" customHeight="1" spans="1:11">
      <c r="A894" s="13">
        <f t="shared" si="13"/>
        <v>891</v>
      </c>
      <c r="B894" s="14" t="str">
        <f>VLOOKUP(A:A,'[2]月在岗人员（原表）'!A:B,2,FALSE)</f>
        <v>博山镇</v>
      </c>
      <c r="C894" s="14" t="str">
        <f>VLOOKUP(A:A,'[2]月在岗人员（原表）'!A:C,3,FALSE)</f>
        <v>井峪村</v>
      </c>
      <c r="D894" s="14" t="str">
        <f>VLOOKUP(A:A,'[2]月在岗人员（原表）'!A:D,4,FALSE)</f>
        <v>任益宾</v>
      </c>
      <c r="E894" s="14" t="s">
        <v>1554</v>
      </c>
      <c r="F894" s="14">
        <v>51</v>
      </c>
      <c r="G894" s="14" t="s">
        <v>1273</v>
      </c>
      <c r="H894" s="14" t="s">
        <v>1281</v>
      </c>
      <c r="I894" s="14">
        <v>36</v>
      </c>
      <c r="J894" s="18">
        <v>19</v>
      </c>
      <c r="K894" s="18">
        <v>684</v>
      </c>
    </row>
    <row r="895" s="3" customFormat="1" ht="14.25" customHeight="1" spans="1:11">
      <c r="A895" s="13">
        <f t="shared" si="13"/>
        <v>892</v>
      </c>
      <c r="B895" s="14" t="str">
        <f>VLOOKUP(A:A,'[2]月在岗人员（原表）'!A:B,2,FALSE)</f>
        <v>博山镇</v>
      </c>
      <c r="C895" s="14" t="str">
        <f>VLOOKUP(A:A,'[2]月在岗人员（原表）'!A:C,3,FALSE)</f>
        <v>井峪村</v>
      </c>
      <c r="D895" s="14" t="str">
        <f>VLOOKUP(A:A,'[2]月在岗人员（原表）'!A:D,4,FALSE)</f>
        <v>李志红</v>
      </c>
      <c r="E895" s="14" t="s">
        <v>1639</v>
      </c>
      <c r="F895" s="14">
        <v>53</v>
      </c>
      <c r="G895" s="14" t="s">
        <v>1273</v>
      </c>
      <c r="H895" s="14" t="s">
        <v>1281</v>
      </c>
      <c r="I895" s="14">
        <v>36</v>
      </c>
      <c r="J895" s="18">
        <v>19</v>
      </c>
      <c r="K895" s="18">
        <v>684</v>
      </c>
    </row>
    <row r="896" s="3" customFormat="1" ht="14.25" customHeight="1" spans="1:11">
      <c r="A896" s="13">
        <f t="shared" si="13"/>
        <v>893</v>
      </c>
      <c r="B896" s="14" t="str">
        <f>VLOOKUP(A:A,'[2]月在岗人员（原表）'!A:B,2,FALSE)</f>
        <v>博山镇</v>
      </c>
      <c r="C896" s="14" t="str">
        <f>VLOOKUP(A:A,'[2]月在岗人员（原表）'!A:C,3,FALSE)</f>
        <v>刘家台村</v>
      </c>
      <c r="D896" s="14" t="str">
        <f>VLOOKUP(A:A,'[2]月在岗人员（原表）'!A:D,4,FALSE)</f>
        <v>刘春祥</v>
      </c>
      <c r="E896" s="14" t="s">
        <v>1640</v>
      </c>
      <c r="F896" s="14">
        <v>60</v>
      </c>
      <c r="G896" s="14" t="s">
        <v>1273</v>
      </c>
      <c r="H896" s="14" t="s">
        <v>1274</v>
      </c>
      <c r="I896" s="14">
        <v>36</v>
      </c>
      <c r="J896" s="18">
        <v>19</v>
      </c>
      <c r="K896" s="18">
        <v>684</v>
      </c>
    </row>
    <row r="897" s="3" customFormat="1" ht="14.25" customHeight="1" spans="1:11">
      <c r="A897" s="13">
        <f t="shared" si="13"/>
        <v>894</v>
      </c>
      <c r="B897" s="14" t="str">
        <f>VLOOKUP(A:A,'[2]月在岗人员（原表）'!A:B,2,FALSE)</f>
        <v>博山镇</v>
      </c>
      <c r="C897" s="14" t="str">
        <f>VLOOKUP(A:A,'[2]月在岗人员（原表）'!A:C,3,FALSE)</f>
        <v>刘家台村</v>
      </c>
      <c r="D897" s="14" t="str">
        <f>VLOOKUP(A:A,'[2]月在岗人员（原表）'!A:D,4,FALSE)</f>
        <v>马修珍</v>
      </c>
      <c r="E897" s="14" t="s">
        <v>1592</v>
      </c>
      <c r="F897" s="14">
        <v>58</v>
      </c>
      <c r="G897" s="14" t="s">
        <v>1279</v>
      </c>
      <c r="H897" s="14" t="s">
        <v>1281</v>
      </c>
      <c r="I897" s="14">
        <v>36</v>
      </c>
      <c r="J897" s="18">
        <v>19</v>
      </c>
      <c r="K897" s="18">
        <v>684</v>
      </c>
    </row>
    <row r="898" s="3" customFormat="1" ht="14.25" customHeight="1" spans="1:11">
      <c r="A898" s="13">
        <f t="shared" si="13"/>
        <v>895</v>
      </c>
      <c r="B898" s="14" t="str">
        <f>VLOOKUP(A:A,'[2]月在岗人员（原表）'!A:B,2,FALSE)</f>
        <v>博山镇</v>
      </c>
      <c r="C898" s="14" t="str">
        <f>VLOOKUP(A:A,'[2]月在岗人员（原表）'!A:C,3,FALSE)</f>
        <v>马家沟村</v>
      </c>
      <c r="D898" s="14" t="str">
        <f>VLOOKUP(A:A,'[2]月在岗人员（原表）'!A:D,4,FALSE)</f>
        <v>杜爱玲</v>
      </c>
      <c r="E898" s="14" t="s">
        <v>1641</v>
      </c>
      <c r="F898" s="14">
        <v>57</v>
      </c>
      <c r="G898" s="14" t="s">
        <v>1279</v>
      </c>
      <c r="H898" s="14" t="s">
        <v>1274</v>
      </c>
      <c r="I898" s="14">
        <v>36</v>
      </c>
      <c r="J898" s="18">
        <v>19</v>
      </c>
      <c r="K898" s="18">
        <v>684</v>
      </c>
    </row>
    <row r="899" s="3" customFormat="1" ht="14.25" customHeight="1" spans="1:11">
      <c r="A899" s="13">
        <f t="shared" si="13"/>
        <v>896</v>
      </c>
      <c r="B899" s="14" t="str">
        <f>VLOOKUP(A:A,'[2]月在岗人员（原表）'!A:B,2,FALSE)</f>
        <v>博山镇</v>
      </c>
      <c r="C899" s="14" t="str">
        <f>VLOOKUP(A:A,'[2]月在岗人员（原表）'!A:C,3,FALSE)</f>
        <v>马家沟村</v>
      </c>
      <c r="D899" s="14" t="str">
        <f>VLOOKUP(A:A,'[2]月在岗人员（原表）'!A:D,4,FALSE)</f>
        <v>任红霞</v>
      </c>
      <c r="E899" s="14" t="s">
        <v>1568</v>
      </c>
      <c r="F899" s="14">
        <v>48</v>
      </c>
      <c r="G899" s="14" t="s">
        <v>1279</v>
      </c>
      <c r="H899" s="14" t="s">
        <v>1281</v>
      </c>
      <c r="I899" s="14">
        <v>36</v>
      </c>
      <c r="J899" s="18">
        <v>19</v>
      </c>
      <c r="K899" s="18">
        <v>684</v>
      </c>
    </row>
    <row r="900" s="3" customFormat="1" ht="14.25" customHeight="1" spans="1:11">
      <c r="A900" s="13">
        <f t="shared" ref="A900:A963" si="14">ROW()-3</f>
        <v>897</v>
      </c>
      <c r="B900" s="14" t="str">
        <f>VLOOKUP(A:A,'[2]月在岗人员（原表）'!A:B,2,FALSE)</f>
        <v>博山镇</v>
      </c>
      <c r="C900" s="14" t="str">
        <f>VLOOKUP(A:A,'[2]月在岗人员（原表）'!A:C,3,FALSE)</f>
        <v>南邢村</v>
      </c>
      <c r="D900" s="14" t="str">
        <f>VLOOKUP(A:A,'[2]月在岗人员（原表）'!A:D,4,FALSE)</f>
        <v>王琳</v>
      </c>
      <c r="E900" s="14" t="s">
        <v>1642</v>
      </c>
      <c r="F900" s="14">
        <v>57</v>
      </c>
      <c r="G900" s="14" t="s">
        <v>1279</v>
      </c>
      <c r="H900" s="14" t="s">
        <v>1288</v>
      </c>
      <c r="I900" s="14">
        <v>36</v>
      </c>
      <c r="J900" s="18">
        <v>19</v>
      </c>
      <c r="K900" s="18">
        <v>684</v>
      </c>
    </row>
    <row r="901" s="3" customFormat="1" ht="14.25" customHeight="1" spans="1:11">
      <c r="A901" s="13">
        <f t="shared" si="14"/>
        <v>898</v>
      </c>
      <c r="B901" s="14" t="str">
        <f>VLOOKUP(A:A,'[2]月在岗人员（原表）'!A:B,2,FALSE)</f>
        <v>博山镇</v>
      </c>
      <c r="C901" s="14" t="str">
        <f>VLOOKUP(A:A,'[2]月在岗人员（原表）'!A:C,3,FALSE)</f>
        <v>南邢村</v>
      </c>
      <c r="D901" s="14" t="str">
        <f>VLOOKUP(A:A,'[2]月在岗人员（原表）'!A:D,4,FALSE)</f>
        <v>孙营</v>
      </c>
      <c r="E901" s="14" t="s">
        <v>1643</v>
      </c>
      <c r="F901" s="14">
        <v>63</v>
      </c>
      <c r="G901" s="14" t="s">
        <v>1273</v>
      </c>
      <c r="H901" s="14" t="s">
        <v>1288</v>
      </c>
      <c r="I901" s="14">
        <v>36</v>
      </c>
      <c r="J901" s="18">
        <v>19</v>
      </c>
      <c r="K901" s="18">
        <v>684</v>
      </c>
    </row>
    <row r="902" s="3" customFormat="1" ht="14.25" customHeight="1" spans="1:11">
      <c r="A902" s="13">
        <f t="shared" si="14"/>
        <v>899</v>
      </c>
      <c r="B902" s="14" t="str">
        <f>VLOOKUP(A:A,'[2]月在岗人员（原表）'!A:B,2,FALSE)</f>
        <v>博山镇</v>
      </c>
      <c r="C902" s="14" t="str">
        <f>VLOOKUP(A:A,'[2]月在岗人员（原表）'!A:C,3,FALSE)</f>
        <v>南邢村</v>
      </c>
      <c r="D902" s="14" t="str">
        <f>VLOOKUP(A:A,'[2]月在岗人员（原表）'!A:D,4,FALSE)</f>
        <v>尹玖美</v>
      </c>
      <c r="E902" s="14" t="s">
        <v>134</v>
      </c>
      <c r="F902" s="14">
        <v>60</v>
      </c>
      <c r="G902" s="14" t="s">
        <v>1279</v>
      </c>
      <c r="H902" s="14" t="s">
        <v>1274</v>
      </c>
      <c r="I902" s="14">
        <v>36</v>
      </c>
      <c r="J902" s="18">
        <v>19</v>
      </c>
      <c r="K902" s="18">
        <v>684</v>
      </c>
    </row>
    <row r="903" s="3" customFormat="1" ht="14.25" customHeight="1" spans="1:11">
      <c r="A903" s="13">
        <f t="shared" si="14"/>
        <v>900</v>
      </c>
      <c r="B903" s="14" t="str">
        <f>VLOOKUP(A:A,'[2]月在岗人员（原表）'!A:B,2,FALSE)</f>
        <v>博山镇</v>
      </c>
      <c r="C903" s="14" t="str">
        <f>VLOOKUP(A:A,'[2]月在岗人员（原表）'!A:C,3,FALSE)</f>
        <v>南邢村</v>
      </c>
      <c r="D903" s="14" t="str">
        <f>VLOOKUP(A:A,'[2]月在岗人员（原表）'!A:D,4,FALSE)</f>
        <v>王秀英</v>
      </c>
      <c r="E903" s="14" t="s">
        <v>1575</v>
      </c>
      <c r="F903" s="14">
        <v>63</v>
      </c>
      <c r="G903" s="14" t="s">
        <v>1279</v>
      </c>
      <c r="H903" s="14" t="s">
        <v>1281</v>
      </c>
      <c r="I903" s="14">
        <v>36</v>
      </c>
      <c r="J903" s="18">
        <v>19</v>
      </c>
      <c r="K903" s="18">
        <v>684</v>
      </c>
    </row>
    <row r="904" s="3" customFormat="1" ht="14.25" customHeight="1" spans="1:11">
      <c r="A904" s="13">
        <f t="shared" si="14"/>
        <v>901</v>
      </c>
      <c r="B904" s="14" t="str">
        <f>VLOOKUP(A:A,'[2]月在岗人员（原表）'!A:B,2,FALSE)</f>
        <v>博山镇</v>
      </c>
      <c r="C904" s="14" t="str">
        <f>VLOOKUP(A:A,'[2]月在岗人员（原表）'!A:C,3,FALSE)</f>
        <v>上结村</v>
      </c>
      <c r="D904" s="14" t="str">
        <f>VLOOKUP(A:A,'[2]月在岗人员（原表）'!A:D,4,FALSE)</f>
        <v>谢爱兰</v>
      </c>
      <c r="E904" s="14" t="s">
        <v>1644</v>
      </c>
      <c r="F904" s="14">
        <v>56</v>
      </c>
      <c r="G904" s="14" t="s">
        <v>1279</v>
      </c>
      <c r="H904" s="14" t="s">
        <v>1281</v>
      </c>
      <c r="I904" s="14">
        <v>36</v>
      </c>
      <c r="J904" s="18">
        <v>19</v>
      </c>
      <c r="K904" s="18">
        <v>684</v>
      </c>
    </row>
    <row r="905" s="3" customFormat="1" ht="14.25" customHeight="1" spans="1:11">
      <c r="A905" s="13">
        <f t="shared" si="14"/>
        <v>902</v>
      </c>
      <c r="B905" s="14" t="str">
        <f>VLOOKUP(A:A,'[2]月在岗人员（原表）'!A:B,2,FALSE)</f>
        <v>博山镇</v>
      </c>
      <c r="C905" s="14" t="str">
        <f>VLOOKUP(A:A,'[2]月在岗人员（原表）'!A:C,3,FALSE)</f>
        <v>上结村</v>
      </c>
      <c r="D905" s="14" t="str">
        <f>VLOOKUP(A:A,'[2]月在岗人员（原表）'!A:D,4,FALSE)</f>
        <v>闫桂莲</v>
      </c>
      <c r="E905" s="14" t="s">
        <v>1568</v>
      </c>
      <c r="F905" s="14">
        <v>56</v>
      </c>
      <c r="G905" s="14" t="s">
        <v>1279</v>
      </c>
      <c r="H905" s="14" t="s">
        <v>1281</v>
      </c>
      <c r="I905" s="14">
        <v>36</v>
      </c>
      <c r="J905" s="18">
        <v>19</v>
      </c>
      <c r="K905" s="18">
        <v>684</v>
      </c>
    </row>
    <row r="906" s="3" customFormat="1" ht="14.25" customHeight="1" spans="1:11">
      <c r="A906" s="13">
        <f t="shared" si="14"/>
        <v>903</v>
      </c>
      <c r="B906" s="14" t="str">
        <f>VLOOKUP(A:A,'[2]月在岗人员（原表）'!A:B,2,FALSE)</f>
        <v>博山镇</v>
      </c>
      <c r="C906" s="14" t="str">
        <f>VLOOKUP(A:A,'[2]月在岗人员（原表）'!A:C,3,FALSE)</f>
        <v>上结村</v>
      </c>
      <c r="D906" s="14" t="str">
        <f>VLOOKUP(A:A,'[2]月在岗人员（原表）'!A:D,4,FALSE)</f>
        <v>朱传博</v>
      </c>
      <c r="E906" s="14" t="s">
        <v>1558</v>
      </c>
      <c r="F906" s="14">
        <v>50</v>
      </c>
      <c r="G906" s="14" t="s">
        <v>1273</v>
      </c>
      <c r="H906" s="14" t="s">
        <v>1281</v>
      </c>
      <c r="I906" s="14">
        <v>36</v>
      </c>
      <c r="J906" s="18">
        <v>19</v>
      </c>
      <c r="K906" s="18">
        <v>684</v>
      </c>
    </row>
    <row r="907" s="3" customFormat="1" ht="14.25" customHeight="1" spans="1:11">
      <c r="A907" s="13">
        <f t="shared" si="14"/>
        <v>904</v>
      </c>
      <c r="B907" s="14" t="str">
        <f>VLOOKUP(A:A,'[2]月在岗人员（原表）'!A:B,2,FALSE)</f>
        <v>博山镇</v>
      </c>
      <c r="C907" s="14" t="str">
        <f>VLOOKUP(A:A,'[2]月在岗人员（原表）'!A:C,3,FALSE)</f>
        <v>上瓦泉村</v>
      </c>
      <c r="D907" s="14" t="str">
        <f>VLOOKUP(A:A,'[2]月在岗人员（原表）'!A:D,4,FALSE)</f>
        <v>崔秀英</v>
      </c>
      <c r="E907" s="14" t="s">
        <v>1530</v>
      </c>
      <c r="F907" s="14">
        <v>62</v>
      </c>
      <c r="G907" s="14" t="s">
        <v>1279</v>
      </c>
      <c r="H907" s="14" t="s">
        <v>1281</v>
      </c>
      <c r="I907" s="14">
        <v>36</v>
      </c>
      <c r="J907" s="18">
        <v>19</v>
      </c>
      <c r="K907" s="18">
        <v>684</v>
      </c>
    </row>
    <row r="908" s="3" customFormat="1" ht="14.25" customHeight="1" spans="1:11">
      <c r="A908" s="13">
        <f t="shared" si="14"/>
        <v>905</v>
      </c>
      <c r="B908" s="14" t="str">
        <f>VLOOKUP(A:A,'[2]月在岗人员（原表）'!A:B,2,FALSE)</f>
        <v>博山镇</v>
      </c>
      <c r="C908" s="14" t="str">
        <f>VLOOKUP(A:A,'[2]月在岗人员（原表）'!A:C,3,FALSE)</f>
        <v>上瓦泉村</v>
      </c>
      <c r="D908" s="14" t="str">
        <f>VLOOKUP(A:A,'[2]月在岗人员（原表）'!A:D,4,FALSE)</f>
        <v>刘金美</v>
      </c>
      <c r="E908" s="14" t="s">
        <v>1645</v>
      </c>
      <c r="F908" s="14">
        <v>58</v>
      </c>
      <c r="G908" s="14" t="s">
        <v>1279</v>
      </c>
      <c r="H908" s="14" t="s">
        <v>1274</v>
      </c>
      <c r="I908" s="14">
        <v>36</v>
      </c>
      <c r="J908" s="18">
        <v>19</v>
      </c>
      <c r="K908" s="18">
        <v>684</v>
      </c>
    </row>
    <row r="909" s="3" customFormat="1" ht="14.25" customHeight="1" spans="1:11">
      <c r="A909" s="13">
        <f t="shared" si="14"/>
        <v>906</v>
      </c>
      <c r="B909" s="14" t="str">
        <f>VLOOKUP(A:A,'[2]月在岗人员（原表）'!A:B,2,FALSE)</f>
        <v>博山镇</v>
      </c>
      <c r="C909" s="14" t="str">
        <f>VLOOKUP(A:A,'[2]月在岗人员（原表）'!A:C,3,FALSE)</f>
        <v>上瓦泉村</v>
      </c>
      <c r="D909" s="14" t="str">
        <f>VLOOKUP(A:A,'[2]月在岗人员（原表）'!A:D,4,FALSE)</f>
        <v>刘衍合</v>
      </c>
      <c r="E909" s="14" t="s">
        <v>1646</v>
      </c>
      <c r="F909" s="14">
        <v>52</v>
      </c>
      <c r="G909" s="14" t="s">
        <v>1273</v>
      </c>
      <c r="H909" s="14" t="s">
        <v>1281</v>
      </c>
      <c r="I909" s="14">
        <v>36</v>
      </c>
      <c r="J909" s="18">
        <v>19</v>
      </c>
      <c r="K909" s="18">
        <v>684</v>
      </c>
    </row>
    <row r="910" s="3" customFormat="1" ht="14.25" customHeight="1" spans="1:11">
      <c r="A910" s="13">
        <f t="shared" si="14"/>
        <v>907</v>
      </c>
      <c r="B910" s="14" t="str">
        <f>VLOOKUP(A:A,'[2]月在岗人员（原表）'!A:B,2,FALSE)</f>
        <v>博山镇</v>
      </c>
      <c r="C910" s="14" t="str">
        <f>VLOOKUP(A:A,'[2]月在岗人员（原表）'!A:C,3,FALSE)</f>
        <v>上瓦泉村</v>
      </c>
      <c r="D910" s="14" t="str">
        <f>VLOOKUP(A:A,'[2]月在岗人员（原表）'!A:D,4,FALSE)</f>
        <v>刘家同</v>
      </c>
      <c r="E910" s="14" t="s">
        <v>124</v>
      </c>
      <c r="F910" s="14">
        <v>61</v>
      </c>
      <c r="G910" s="14" t="s">
        <v>1273</v>
      </c>
      <c r="H910" s="14" t="s">
        <v>1288</v>
      </c>
      <c r="I910" s="14">
        <v>36</v>
      </c>
      <c r="J910" s="18">
        <v>19</v>
      </c>
      <c r="K910" s="18">
        <v>684</v>
      </c>
    </row>
    <row r="911" s="3" customFormat="1" ht="14.25" customHeight="1" spans="1:11">
      <c r="A911" s="13">
        <f t="shared" si="14"/>
        <v>908</v>
      </c>
      <c r="B911" s="14" t="str">
        <f>VLOOKUP(A:A,'[2]月在岗人员（原表）'!A:B,2,FALSE)</f>
        <v>博山镇</v>
      </c>
      <c r="C911" s="14" t="str">
        <f>VLOOKUP(A:A,'[2]月在岗人员（原表）'!A:C,3,FALSE)</f>
        <v>上瓦泉村</v>
      </c>
      <c r="D911" s="14" t="str">
        <f>VLOOKUP(A:A,'[2]月在岗人员（原表）'!A:D,4,FALSE)</f>
        <v>王家进</v>
      </c>
      <c r="E911" s="14" t="s">
        <v>124</v>
      </c>
      <c r="F911" s="14">
        <v>53</v>
      </c>
      <c r="G911" s="14" t="s">
        <v>1273</v>
      </c>
      <c r="H911" s="14" t="s">
        <v>1281</v>
      </c>
      <c r="I911" s="14">
        <v>36</v>
      </c>
      <c r="J911" s="18">
        <v>19</v>
      </c>
      <c r="K911" s="18">
        <v>684</v>
      </c>
    </row>
    <row r="912" s="3" customFormat="1" ht="14.25" customHeight="1" spans="1:11">
      <c r="A912" s="13">
        <f t="shared" si="14"/>
        <v>909</v>
      </c>
      <c r="B912" s="14" t="str">
        <f>VLOOKUP(A:A,'[2]月在岗人员（原表）'!A:B,2,FALSE)</f>
        <v>博山镇</v>
      </c>
      <c r="C912" s="14" t="str">
        <f>VLOOKUP(A:A,'[2]月在岗人员（原表）'!A:C,3,FALSE)</f>
        <v>上庄村</v>
      </c>
      <c r="D912" s="14" t="str">
        <f>VLOOKUP(A:A,'[2]月在岗人员（原表）'!A:D,4,FALSE)</f>
        <v>翟乃富</v>
      </c>
      <c r="E912" s="14" t="s">
        <v>1578</v>
      </c>
      <c r="F912" s="14">
        <v>61</v>
      </c>
      <c r="G912" s="14" t="s">
        <v>1273</v>
      </c>
      <c r="H912" s="14" t="s">
        <v>1281</v>
      </c>
      <c r="I912" s="14">
        <v>36</v>
      </c>
      <c r="J912" s="18">
        <v>19</v>
      </c>
      <c r="K912" s="18">
        <v>684</v>
      </c>
    </row>
    <row r="913" s="3" customFormat="1" ht="14.25" customHeight="1" spans="1:11">
      <c r="A913" s="13">
        <f t="shared" si="14"/>
        <v>910</v>
      </c>
      <c r="B913" s="14" t="str">
        <f>VLOOKUP(A:A,'[2]月在岗人员（原表）'!A:B,2,FALSE)</f>
        <v>博山镇</v>
      </c>
      <c r="C913" s="14" t="str">
        <f>VLOOKUP(A:A,'[2]月在岗人员（原表）'!A:C,3,FALSE)</f>
        <v>上庄村</v>
      </c>
      <c r="D913" s="14" t="str">
        <f>VLOOKUP(A:A,'[2]月在岗人员（原表）'!A:D,4,FALSE)</f>
        <v>杜明坤</v>
      </c>
      <c r="E913" s="14" t="s">
        <v>1571</v>
      </c>
      <c r="F913" s="14">
        <v>64</v>
      </c>
      <c r="G913" s="14" t="s">
        <v>1273</v>
      </c>
      <c r="H913" s="14" t="s">
        <v>1274</v>
      </c>
      <c r="I913" s="14">
        <v>36</v>
      </c>
      <c r="J913" s="18">
        <v>19</v>
      </c>
      <c r="K913" s="18">
        <v>684</v>
      </c>
    </row>
    <row r="914" s="3" customFormat="1" ht="14.25" customHeight="1" spans="1:11">
      <c r="A914" s="13">
        <f t="shared" si="14"/>
        <v>911</v>
      </c>
      <c r="B914" s="14" t="str">
        <f>VLOOKUP(A:A,'[2]月在岗人员（原表）'!A:B,2,FALSE)</f>
        <v>博山镇</v>
      </c>
      <c r="C914" s="14" t="str">
        <f>VLOOKUP(A:A,'[2]月在岗人员（原表）'!A:C,3,FALSE)</f>
        <v>石泉村</v>
      </c>
      <c r="D914" s="14" t="str">
        <f>VLOOKUP(A:A,'[2]月在岗人员（原表）'!A:D,4,FALSE)</f>
        <v>韦良伦</v>
      </c>
      <c r="E914" s="14" t="s">
        <v>1585</v>
      </c>
      <c r="F914" s="14">
        <v>63</v>
      </c>
      <c r="G914" s="14" t="s">
        <v>1273</v>
      </c>
      <c r="H914" s="14" t="s">
        <v>1281</v>
      </c>
      <c r="I914" s="14">
        <v>36</v>
      </c>
      <c r="J914" s="18">
        <v>19</v>
      </c>
      <c r="K914" s="18">
        <v>684</v>
      </c>
    </row>
    <row r="915" s="3" customFormat="1" ht="14.25" customHeight="1" spans="1:11">
      <c r="A915" s="13">
        <f t="shared" si="14"/>
        <v>912</v>
      </c>
      <c r="B915" s="14" t="str">
        <f>VLOOKUP(A:A,'[2]月在岗人员（原表）'!A:B,2,FALSE)</f>
        <v>博山镇</v>
      </c>
      <c r="C915" s="14" t="str">
        <f>VLOOKUP(A:A,'[2]月在岗人员（原表）'!A:C,3,FALSE)</f>
        <v>石泉村</v>
      </c>
      <c r="D915" s="14" t="str">
        <f>VLOOKUP(A:A,'[2]月在岗人员（原表）'!A:D,4,FALSE)</f>
        <v>韦节喜</v>
      </c>
      <c r="E915" s="14" t="s">
        <v>1563</v>
      </c>
      <c r="F915" s="14">
        <v>58</v>
      </c>
      <c r="G915" s="14" t="s">
        <v>1273</v>
      </c>
      <c r="H915" s="14" t="s">
        <v>1281</v>
      </c>
      <c r="I915" s="14">
        <v>36</v>
      </c>
      <c r="J915" s="18">
        <v>19</v>
      </c>
      <c r="K915" s="18">
        <v>684</v>
      </c>
    </row>
    <row r="916" s="3" customFormat="1" ht="14.25" customHeight="1" spans="1:11">
      <c r="A916" s="13">
        <f t="shared" si="14"/>
        <v>913</v>
      </c>
      <c r="B916" s="14" t="str">
        <f>VLOOKUP(A:A,'[2]月在岗人员（原表）'!A:B,2,FALSE)</f>
        <v>博山镇</v>
      </c>
      <c r="C916" s="14" t="str">
        <f>VLOOKUP(A:A,'[2]月在岗人员（原表）'!A:C,3,FALSE)</f>
        <v>石泉村</v>
      </c>
      <c r="D916" s="14" t="str">
        <f>VLOOKUP(A:A,'[2]月在岗人员（原表）'!A:D,4,FALSE)</f>
        <v>韦节俊</v>
      </c>
      <c r="E916" s="14" t="s">
        <v>1563</v>
      </c>
      <c r="F916" s="14">
        <v>63</v>
      </c>
      <c r="G916" s="14" t="s">
        <v>1273</v>
      </c>
      <c r="H916" s="14" t="s">
        <v>1281</v>
      </c>
      <c r="I916" s="14">
        <v>36</v>
      </c>
      <c r="J916" s="18">
        <v>19</v>
      </c>
      <c r="K916" s="18">
        <v>684</v>
      </c>
    </row>
    <row r="917" s="3" customFormat="1" ht="14.25" customHeight="1" spans="1:11">
      <c r="A917" s="13">
        <f t="shared" si="14"/>
        <v>914</v>
      </c>
      <c r="B917" s="14" t="str">
        <f>VLOOKUP(A:A,'[2]月在岗人员（原表）'!A:B,2,FALSE)</f>
        <v>博山镇</v>
      </c>
      <c r="C917" s="14" t="str">
        <f>VLOOKUP(A:A,'[2]月在岗人员（原表）'!A:C,3,FALSE)</f>
        <v>王家庄村</v>
      </c>
      <c r="D917" s="14" t="str">
        <f>VLOOKUP(A:A,'[2]月在岗人员（原表）'!A:D,4,FALSE)</f>
        <v>房桂亭</v>
      </c>
      <c r="E917" s="14" t="s">
        <v>1647</v>
      </c>
      <c r="F917" s="14">
        <v>60</v>
      </c>
      <c r="G917" s="14" t="s">
        <v>1279</v>
      </c>
      <c r="H917" s="14" t="s">
        <v>1281</v>
      </c>
      <c r="I917" s="14">
        <v>36</v>
      </c>
      <c r="J917" s="18">
        <v>19</v>
      </c>
      <c r="K917" s="18">
        <v>684</v>
      </c>
    </row>
    <row r="918" s="3" customFormat="1" ht="14.25" customHeight="1" spans="1:11">
      <c r="A918" s="13">
        <f t="shared" si="14"/>
        <v>915</v>
      </c>
      <c r="B918" s="14" t="str">
        <f>VLOOKUP(A:A,'[2]月在岗人员（原表）'!A:B,2,FALSE)</f>
        <v>博山镇</v>
      </c>
      <c r="C918" s="14" t="str">
        <f>VLOOKUP(A:A,'[2]月在岗人员（原表）'!A:C,3,FALSE)</f>
        <v>王家庄村</v>
      </c>
      <c r="D918" s="14" t="str">
        <f>VLOOKUP(A:A,'[2]月在岗人员（原表）'!A:D,4,FALSE)</f>
        <v>王钦弟</v>
      </c>
      <c r="E918" s="14" t="s">
        <v>1648</v>
      </c>
      <c r="F918" s="14">
        <v>56</v>
      </c>
      <c r="G918" s="14" t="s">
        <v>1273</v>
      </c>
      <c r="H918" s="14" t="s">
        <v>1281</v>
      </c>
      <c r="I918" s="14">
        <v>36</v>
      </c>
      <c r="J918" s="18">
        <v>19</v>
      </c>
      <c r="K918" s="18">
        <v>684</v>
      </c>
    </row>
    <row r="919" s="3" customFormat="1" ht="14.25" customHeight="1" spans="1:11">
      <c r="A919" s="13">
        <f t="shared" si="14"/>
        <v>916</v>
      </c>
      <c r="B919" s="14" t="str">
        <f>VLOOKUP(A:A,'[2]月在岗人员（原表）'!A:B,2,FALSE)</f>
        <v>博山镇</v>
      </c>
      <c r="C919" s="14" t="str">
        <f>VLOOKUP(A:A,'[2]月在岗人员（原表）'!A:C,3,FALSE)</f>
        <v>王家庄村</v>
      </c>
      <c r="D919" s="14" t="str">
        <f>VLOOKUP(A:A,'[2]月在岗人员（原表）'!A:D,4,FALSE)</f>
        <v>王营</v>
      </c>
      <c r="E919" s="14" t="s">
        <v>1640</v>
      </c>
      <c r="F919" s="14">
        <v>54</v>
      </c>
      <c r="G919" s="14" t="s">
        <v>1273</v>
      </c>
      <c r="H919" s="14" t="s">
        <v>1281</v>
      </c>
      <c r="I919" s="14">
        <v>36</v>
      </c>
      <c r="J919" s="18">
        <v>19</v>
      </c>
      <c r="K919" s="18">
        <v>684</v>
      </c>
    </row>
    <row r="920" s="3" customFormat="1" ht="14.25" customHeight="1" spans="1:11">
      <c r="A920" s="13">
        <f t="shared" si="14"/>
        <v>917</v>
      </c>
      <c r="B920" s="14" t="str">
        <f>VLOOKUP(A:A,'[2]月在岗人员（原表）'!A:B,2,FALSE)</f>
        <v>博山镇</v>
      </c>
      <c r="C920" s="14" t="str">
        <f>VLOOKUP(A:A,'[2]月在岗人员（原表）'!A:C,3,FALSE)</f>
        <v>五福峪村</v>
      </c>
      <c r="D920" s="14" t="str">
        <f>VLOOKUP(A:A,'[2]月在岗人员（原表）'!A:D,4,FALSE)</f>
        <v>张学芳</v>
      </c>
      <c r="E920" s="14" t="s">
        <v>367</v>
      </c>
      <c r="F920" s="14">
        <v>61</v>
      </c>
      <c r="G920" s="14" t="s">
        <v>1279</v>
      </c>
      <c r="H920" s="14" t="s">
        <v>1281</v>
      </c>
      <c r="I920" s="14">
        <v>36</v>
      </c>
      <c r="J920" s="18">
        <v>19</v>
      </c>
      <c r="K920" s="18">
        <v>684</v>
      </c>
    </row>
    <row r="921" s="3" customFormat="1" ht="14.25" customHeight="1" spans="1:11">
      <c r="A921" s="13">
        <f t="shared" si="14"/>
        <v>918</v>
      </c>
      <c r="B921" s="14" t="str">
        <f>VLOOKUP(A:A,'[2]月在岗人员（原表）'!A:B,2,FALSE)</f>
        <v>博山镇</v>
      </c>
      <c r="C921" s="14" t="str">
        <f>VLOOKUP(A:A,'[2]月在岗人员（原表）'!A:C,3,FALSE)</f>
        <v>五福峪村</v>
      </c>
      <c r="D921" s="14" t="str">
        <f>VLOOKUP(A:A,'[2]月在岗人员（原表）'!A:D,4,FALSE)</f>
        <v>马周云</v>
      </c>
      <c r="E921" s="14" t="s">
        <v>1534</v>
      </c>
      <c r="F921" s="14">
        <v>64</v>
      </c>
      <c r="G921" s="14" t="s">
        <v>1273</v>
      </c>
      <c r="H921" s="14" t="s">
        <v>1281</v>
      </c>
      <c r="I921" s="14">
        <v>36</v>
      </c>
      <c r="J921" s="18">
        <v>19</v>
      </c>
      <c r="K921" s="18">
        <v>684</v>
      </c>
    </row>
    <row r="922" s="3" customFormat="1" ht="14.25" customHeight="1" spans="1:11">
      <c r="A922" s="13">
        <f t="shared" si="14"/>
        <v>919</v>
      </c>
      <c r="B922" s="14" t="str">
        <f>VLOOKUP(A:A,'[2]月在岗人员（原表）'!A:B,2,FALSE)</f>
        <v>博山镇</v>
      </c>
      <c r="C922" s="14" t="str">
        <f>VLOOKUP(A:A,'[2]月在岗人员（原表）'!A:C,3,FALSE)</f>
        <v>五福峪村</v>
      </c>
      <c r="D922" s="14" t="str">
        <f>VLOOKUP(A:A,'[2]月在岗人员（原表）'!A:D,4,FALSE)</f>
        <v>韩祥福</v>
      </c>
      <c r="E922" s="14" t="s">
        <v>1536</v>
      </c>
      <c r="F922" s="14">
        <v>60</v>
      </c>
      <c r="G922" s="14" t="s">
        <v>1273</v>
      </c>
      <c r="H922" s="14" t="s">
        <v>1281</v>
      </c>
      <c r="I922" s="14">
        <v>36</v>
      </c>
      <c r="J922" s="18">
        <v>19</v>
      </c>
      <c r="K922" s="18">
        <v>684</v>
      </c>
    </row>
    <row r="923" s="3" customFormat="1" ht="14.25" customHeight="1" spans="1:11">
      <c r="A923" s="13">
        <f t="shared" si="14"/>
        <v>920</v>
      </c>
      <c r="B923" s="14" t="str">
        <f>VLOOKUP(A:A,'[2]月在岗人员（原表）'!A:B,2,FALSE)</f>
        <v>博山镇</v>
      </c>
      <c r="C923" s="14" t="str">
        <f>VLOOKUP(A:A,'[2]月在岗人员（原表）'!A:C,3,FALSE)</f>
        <v>五福峪村</v>
      </c>
      <c r="D923" s="14" t="str">
        <f>VLOOKUP(A:A,'[2]月在岗人员（原表）'!A:D,4,FALSE)</f>
        <v>李金三</v>
      </c>
      <c r="E923" s="14" t="s">
        <v>1538</v>
      </c>
      <c r="F923" s="14">
        <v>64</v>
      </c>
      <c r="G923" s="14" t="s">
        <v>1273</v>
      </c>
      <c r="H923" s="14" t="s">
        <v>1281</v>
      </c>
      <c r="I923" s="14">
        <v>36</v>
      </c>
      <c r="J923" s="18">
        <v>19</v>
      </c>
      <c r="K923" s="18">
        <v>684</v>
      </c>
    </row>
    <row r="924" s="3" customFormat="1" ht="14.25" customHeight="1" spans="1:11">
      <c r="A924" s="13">
        <f t="shared" si="14"/>
        <v>921</v>
      </c>
      <c r="B924" s="14" t="str">
        <f>VLOOKUP(A:A,'[2]月在岗人员（原表）'!A:B,2,FALSE)</f>
        <v>博山镇</v>
      </c>
      <c r="C924" s="14" t="str">
        <f>VLOOKUP(A:A,'[2]月在岗人员（原表）'!A:C,3,FALSE)</f>
        <v>五老峪村</v>
      </c>
      <c r="D924" s="14" t="str">
        <f>VLOOKUP(A:A,'[2]月在岗人员（原表）'!A:D,4,FALSE)</f>
        <v>谢宜芳</v>
      </c>
      <c r="E924" s="14" t="s">
        <v>1568</v>
      </c>
      <c r="F924" s="14">
        <v>64</v>
      </c>
      <c r="G924" s="14" t="s">
        <v>1279</v>
      </c>
      <c r="H924" s="14" t="s">
        <v>1281</v>
      </c>
      <c r="I924" s="14">
        <v>36</v>
      </c>
      <c r="J924" s="18">
        <v>19</v>
      </c>
      <c r="K924" s="18">
        <v>684</v>
      </c>
    </row>
    <row r="925" s="3" customFormat="1" ht="14.25" customHeight="1" spans="1:11">
      <c r="A925" s="13">
        <f t="shared" si="14"/>
        <v>922</v>
      </c>
      <c r="B925" s="14" t="str">
        <f>VLOOKUP(A:A,'[2]月在岗人员（原表）'!A:B,2,FALSE)</f>
        <v>博山镇</v>
      </c>
      <c r="C925" s="14" t="str">
        <f>VLOOKUP(A:A,'[2]月在岗人员（原表）'!A:C,3,FALSE)</f>
        <v>五老峪村</v>
      </c>
      <c r="D925" s="14" t="str">
        <f>VLOOKUP(A:A,'[2]月在岗人员（原表）'!A:D,4,FALSE)</f>
        <v>马振英</v>
      </c>
      <c r="E925" s="14" t="s">
        <v>1606</v>
      </c>
      <c r="F925" s="14">
        <v>47</v>
      </c>
      <c r="G925" s="14" t="s">
        <v>1279</v>
      </c>
      <c r="H925" s="14" t="s">
        <v>1288</v>
      </c>
      <c r="I925" s="14">
        <v>36</v>
      </c>
      <c r="J925" s="18">
        <v>19</v>
      </c>
      <c r="K925" s="18">
        <v>684</v>
      </c>
    </row>
    <row r="926" s="3" customFormat="1" ht="14.25" customHeight="1" spans="1:11">
      <c r="A926" s="13">
        <f t="shared" si="14"/>
        <v>923</v>
      </c>
      <c r="B926" s="14" t="str">
        <f>VLOOKUP(A:A,'[2]月在岗人员（原表）'!A:B,2,FALSE)</f>
        <v>博山镇</v>
      </c>
      <c r="C926" s="14" t="str">
        <f>VLOOKUP(A:A,'[2]月在岗人员（原表）'!A:C,3,FALSE)</f>
        <v>西瓦峪村</v>
      </c>
      <c r="D926" s="14" t="str">
        <f>VLOOKUP(A:A,'[2]月在岗人员（原表）'!A:D,4,FALSE)</f>
        <v>谢孔祥</v>
      </c>
      <c r="E926" s="14" t="s">
        <v>1550</v>
      </c>
      <c r="F926" s="14">
        <v>61</v>
      </c>
      <c r="G926" s="14" t="s">
        <v>1273</v>
      </c>
      <c r="H926" s="14" t="s">
        <v>1288</v>
      </c>
      <c r="I926" s="14">
        <v>36</v>
      </c>
      <c r="J926" s="18">
        <v>19</v>
      </c>
      <c r="K926" s="18">
        <v>684</v>
      </c>
    </row>
    <row r="927" s="3" customFormat="1" ht="14.25" customHeight="1" spans="1:11">
      <c r="A927" s="13">
        <f t="shared" si="14"/>
        <v>924</v>
      </c>
      <c r="B927" s="14" t="str">
        <f>VLOOKUP(A:A,'[2]月在岗人员（原表）'!A:B,2,FALSE)</f>
        <v>博山镇</v>
      </c>
      <c r="C927" s="14" t="str">
        <f>VLOOKUP(A:A,'[2]月在岗人员（原表）'!A:C,3,FALSE)</f>
        <v>西瓦峪村</v>
      </c>
      <c r="D927" s="14" t="str">
        <f>VLOOKUP(A:A,'[2]月在岗人员（原表）'!A:D,4,FALSE)</f>
        <v>王长花</v>
      </c>
      <c r="E927" s="14" t="s">
        <v>1649</v>
      </c>
      <c r="F927" s="14">
        <v>60</v>
      </c>
      <c r="G927" s="14" t="s">
        <v>1279</v>
      </c>
      <c r="H927" s="14" t="s">
        <v>1281</v>
      </c>
      <c r="I927" s="14">
        <v>36</v>
      </c>
      <c r="J927" s="18">
        <v>19</v>
      </c>
      <c r="K927" s="18">
        <v>684</v>
      </c>
    </row>
    <row r="928" s="3" customFormat="1" ht="14.25" customHeight="1" spans="1:11">
      <c r="A928" s="13">
        <f t="shared" si="14"/>
        <v>925</v>
      </c>
      <c r="B928" s="14" t="str">
        <f>VLOOKUP(A:A,'[2]月在岗人员（原表）'!A:B,2,FALSE)</f>
        <v>博山镇</v>
      </c>
      <c r="C928" s="14" t="str">
        <f>VLOOKUP(A:A,'[2]月在岗人员（原表）'!A:C,3,FALSE)</f>
        <v>西瓦峪村</v>
      </c>
      <c r="D928" s="14" t="str">
        <f>VLOOKUP(A:A,'[2]月在岗人员（原表）'!A:D,4,FALSE)</f>
        <v>任志强</v>
      </c>
      <c r="E928" s="14" t="s">
        <v>124</v>
      </c>
      <c r="F928" s="14">
        <v>37</v>
      </c>
      <c r="G928" s="14" t="s">
        <v>1273</v>
      </c>
      <c r="H928" s="14" t="s">
        <v>1281</v>
      </c>
      <c r="I928" s="14">
        <v>36</v>
      </c>
      <c r="J928" s="18">
        <v>19</v>
      </c>
      <c r="K928" s="18">
        <v>684</v>
      </c>
    </row>
    <row r="929" s="3" customFormat="1" ht="14.25" customHeight="1" spans="1:11">
      <c r="A929" s="13">
        <f t="shared" si="14"/>
        <v>926</v>
      </c>
      <c r="B929" s="14" t="str">
        <f>VLOOKUP(A:A,'[2]月在岗人员（原表）'!A:B,2,FALSE)</f>
        <v>博山镇</v>
      </c>
      <c r="C929" s="14" t="str">
        <f>VLOOKUP(A:A,'[2]月在岗人员（原表）'!A:C,3,FALSE)</f>
        <v>下结村</v>
      </c>
      <c r="D929" s="14" t="str">
        <f>VLOOKUP(A:A,'[2]月在岗人员（原表）'!A:D,4,FALSE)</f>
        <v>张彦峰</v>
      </c>
      <c r="E929" s="14" t="s">
        <v>1571</v>
      </c>
      <c r="F929" s="14">
        <v>58</v>
      </c>
      <c r="G929" s="14" t="s">
        <v>1273</v>
      </c>
      <c r="H929" s="14" t="s">
        <v>1281</v>
      </c>
      <c r="I929" s="14">
        <v>36</v>
      </c>
      <c r="J929" s="18">
        <v>19</v>
      </c>
      <c r="K929" s="18">
        <v>684</v>
      </c>
    </row>
    <row r="930" s="3" customFormat="1" ht="14.25" customHeight="1" spans="1:11">
      <c r="A930" s="13">
        <f t="shared" si="14"/>
        <v>927</v>
      </c>
      <c r="B930" s="14" t="str">
        <f>VLOOKUP(A:A,'[2]月在岗人员（原表）'!A:B,2,FALSE)</f>
        <v>博山镇</v>
      </c>
      <c r="C930" s="14" t="str">
        <f>VLOOKUP(A:A,'[2]月在岗人员（原表）'!A:C,3,FALSE)</f>
        <v>下结村</v>
      </c>
      <c r="D930" s="14" t="str">
        <f>VLOOKUP(A:A,'[2]月在岗人员（原表）'!A:D,4,FALSE)</f>
        <v>张彦诚</v>
      </c>
      <c r="E930" s="14" t="s">
        <v>1558</v>
      </c>
      <c r="F930" s="14">
        <v>59</v>
      </c>
      <c r="G930" s="14" t="s">
        <v>1273</v>
      </c>
      <c r="H930" s="14" t="s">
        <v>1274</v>
      </c>
      <c r="I930" s="14">
        <v>36</v>
      </c>
      <c r="J930" s="18">
        <v>19</v>
      </c>
      <c r="K930" s="18">
        <v>684</v>
      </c>
    </row>
    <row r="931" s="3" customFormat="1" ht="14.25" customHeight="1" spans="1:11">
      <c r="A931" s="13">
        <f t="shared" si="14"/>
        <v>928</v>
      </c>
      <c r="B931" s="14" t="str">
        <f>VLOOKUP(A:A,'[2]月在岗人员（原表）'!A:B,2,FALSE)</f>
        <v>博山镇</v>
      </c>
      <c r="C931" s="14" t="str">
        <f>VLOOKUP(A:A,'[2]月在岗人员（原表）'!A:C,3,FALSE)</f>
        <v>下瓦泉村</v>
      </c>
      <c r="D931" s="14" t="str">
        <f>VLOOKUP(A:A,'[2]月在岗人员（原表）'!A:D,4,FALSE)</f>
        <v>王乃利</v>
      </c>
      <c r="E931" s="14" t="s">
        <v>1650</v>
      </c>
      <c r="F931" s="14">
        <v>57</v>
      </c>
      <c r="G931" s="14" t="s">
        <v>1273</v>
      </c>
      <c r="H931" s="14" t="s">
        <v>1288</v>
      </c>
      <c r="I931" s="14">
        <v>36</v>
      </c>
      <c r="J931" s="18">
        <v>19</v>
      </c>
      <c r="K931" s="18">
        <v>684</v>
      </c>
    </row>
    <row r="932" s="3" customFormat="1" ht="14.25" customHeight="1" spans="1:11">
      <c r="A932" s="13">
        <f t="shared" si="14"/>
        <v>929</v>
      </c>
      <c r="B932" s="14" t="str">
        <f>VLOOKUP(A:A,'[2]月在岗人员（原表）'!A:B,2,FALSE)</f>
        <v>博山镇</v>
      </c>
      <c r="C932" s="14" t="str">
        <f>VLOOKUP(A:A,'[2]月在岗人员（原表）'!A:C,3,FALSE)</f>
        <v>下瓦泉村</v>
      </c>
      <c r="D932" s="14" t="str">
        <f>VLOOKUP(A:A,'[2]月在岗人员（原表）'!A:D,4,FALSE)</f>
        <v>翟明卫</v>
      </c>
      <c r="E932" s="14" t="s">
        <v>1548</v>
      </c>
      <c r="F932" s="14">
        <v>46</v>
      </c>
      <c r="G932" s="14" t="s">
        <v>1273</v>
      </c>
      <c r="H932" s="14" t="s">
        <v>1281</v>
      </c>
      <c r="I932" s="14">
        <v>36</v>
      </c>
      <c r="J932" s="18">
        <v>19</v>
      </c>
      <c r="K932" s="18">
        <v>684</v>
      </c>
    </row>
    <row r="933" s="3" customFormat="1" ht="14.25" customHeight="1" spans="1:11">
      <c r="A933" s="13">
        <f t="shared" si="14"/>
        <v>930</v>
      </c>
      <c r="B933" s="14" t="str">
        <f>VLOOKUP(A:A,'[2]月在岗人员（原表）'!A:B,2,FALSE)</f>
        <v>博山镇</v>
      </c>
      <c r="C933" s="14" t="str">
        <f>VLOOKUP(A:A,'[2]月在岗人员（原表）'!A:C,3,FALSE)</f>
        <v>下瓦泉村</v>
      </c>
      <c r="D933" s="14" t="str">
        <f>VLOOKUP(A:A,'[2]月在岗人员（原表）'!A:D,4,FALSE)</f>
        <v>杨奉禄</v>
      </c>
      <c r="E933" s="14" t="s">
        <v>974</v>
      </c>
      <c r="F933" s="14">
        <v>63</v>
      </c>
      <c r="G933" s="14" t="s">
        <v>1273</v>
      </c>
      <c r="H933" s="14" t="s">
        <v>1288</v>
      </c>
      <c r="I933" s="14">
        <v>36</v>
      </c>
      <c r="J933" s="18">
        <v>19</v>
      </c>
      <c r="K933" s="18">
        <v>684</v>
      </c>
    </row>
    <row r="934" s="3" customFormat="1" ht="14.25" customHeight="1" spans="1:11">
      <c r="A934" s="13">
        <f t="shared" si="14"/>
        <v>931</v>
      </c>
      <c r="B934" s="14" t="str">
        <f>VLOOKUP(A:A,'[2]月在岗人员（原表）'!A:B,2,FALSE)</f>
        <v>博山镇</v>
      </c>
      <c r="C934" s="14" t="str">
        <f>VLOOKUP(A:A,'[2]月在岗人员（原表）'!A:C,3,FALSE)</f>
        <v>下瓦泉村</v>
      </c>
      <c r="D934" s="14" t="str">
        <f>VLOOKUP(A:A,'[2]月在岗人员（原表）'!A:D,4,FALSE)</f>
        <v>王乃涛</v>
      </c>
      <c r="E934" s="14" t="s">
        <v>1548</v>
      </c>
      <c r="F934" s="14">
        <v>58</v>
      </c>
      <c r="G934" s="14" t="s">
        <v>1273</v>
      </c>
      <c r="H934" s="14" t="s">
        <v>1281</v>
      </c>
      <c r="I934" s="14">
        <v>36</v>
      </c>
      <c r="J934" s="18">
        <v>19</v>
      </c>
      <c r="K934" s="18">
        <v>684</v>
      </c>
    </row>
    <row r="935" s="3" customFormat="1" ht="14.25" customHeight="1" spans="1:11">
      <c r="A935" s="13">
        <f t="shared" si="14"/>
        <v>932</v>
      </c>
      <c r="B935" s="14" t="str">
        <f>VLOOKUP(A:A,'[2]月在岗人员（原表）'!A:B,2,FALSE)</f>
        <v>博山镇</v>
      </c>
      <c r="C935" s="14" t="str">
        <f>VLOOKUP(A:A,'[2]月在岗人员（原表）'!A:C,3,FALSE)</f>
        <v>下瓦泉村</v>
      </c>
      <c r="D935" s="14" t="str">
        <f>VLOOKUP(A:A,'[2]月在岗人员（原表）'!A:D,4,FALSE)</f>
        <v>李新花</v>
      </c>
      <c r="E935" s="14" t="s">
        <v>1651</v>
      </c>
      <c r="F935" s="14">
        <v>55</v>
      </c>
      <c r="G935" s="14" t="s">
        <v>1279</v>
      </c>
      <c r="H935" s="14" t="s">
        <v>1281</v>
      </c>
      <c r="I935" s="14">
        <v>36</v>
      </c>
      <c r="J935" s="18">
        <v>19</v>
      </c>
      <c r="K935" s="18">
        <v>684</v>
      </c>
    </row>
    <row r="936" s="3" customFormat="1" ht="14.25" customHeight="1" spans="1:11">
      <c r="A936" s="13">
        <f t="shared" si="14"/>
        <v>933</v>
      </c>
      <c r="B936" s="14" t="str">
        <f>VLOOKUP(A:A,'[2]月在岗人员（原表）'!A:B,2,FALSE)</f>
        <v>博山镇</v>
      </c>
      <c r="C936" s="14" t="str">
        <f>VLOOKUP(A:A,'[2]月在岗人员（原表）'!A:C,3,FALSE)</f>
        <v>下瓦泉村</v>
      </c>
      <c r="D936" s="14" t="str">
        <f>VLOOKUP(A:A,'[2]月在岗人员（原表）'!A:D,4,FALSE)</f>
        <v>翟明红</v>
      </c>
      <c r="E936" s="14" t="s">
        <v>1554</v>
      </c>
      <c r="F936" s="14">
        <v>60</v>
      </c>
      <c r="G936" s="14" t="s">
        <v>1273</v>
      </c>
      <c r="H936" s="14" t="s">
        <v>1281</v>
      </c>
      <c r="I936" s="14">
        <v>36</v>
      </c>
      <c r="J936" s="18">
        <v>19</v>
      </c>
      <c r="K936" s="18">
        <v>684</v>
      </c>
    </row>
    <row r="937" s="3" customFormat="1" ht="14.25" customHeight="1" spans="1:11">
      <c r="A937" s="13">
        <f t="shared" si="14"/>
        <v>934</v>
      </c>
      <c r="B937" s="14" t="str">
        <f>VLOOKUP(A:A,'[2]月在岗人员（原表）'!A:B,2,FALSE)</f>
        <v>博山镇</v>
      </c>
      <c r="C937" s="14" t="str">
        <f>VLOOKUP(A:A,'[2]月在岗人员（原表）'!A:C,3,FALSE)</f>
        <v>下庄村</v>
      </c>
      <c r="D937" s="14" t="str">
        <f>VLOOKUP(A:A,'[2]月在岗人员（原表）'!A:D,4,FALSE)</f>
        <v>张玉霞</v>
      </c>
      <c r="E937" s="14" t="s">
        <v>1555</v>
      </c>
      <c r="F937" s="14">
        <v>51</v>
      </c>
      <c r="G937" s="14" t="s">
        <v>1279</v>
      </c>
      <c r="H937" s="14" t="s">
        <v>1274</v>
      </c>
      <c r="I937" s="14">
        <v>36</v>
      </c>
      <c r="J937" s="18">
        <v>19</v>
      </c>
      <c r="K937" s="18">
        <v>684</v>
      </c>
    </row>
    <row r="938" s="3" customFormat="1" ht="14.25" customHeight="1" spans="1:11">
      <c r="A938" s="13">
        <f t="shared" si="14"/>
        <v>935</v>
      </c>
      <c r="B938" s="14" t="str">
        <f>VLOOKUP(A:A,'[2]月在岗人员（原表）'!A:B,2,FALSE)</f>
        <v>博山镇</v>
      </c>
      <c r="C938" s="14" t="str">
        <f>VLOOKUP(A:A,'[2]月在岗人员（原表）'!A:C,3,FALSE)</f>
        <v>下庄村</v>
      </c>
      <c r="D938" s="14" t="str">
        <f>VLOOKUP(A:A,'[2]月在岗人员（原表）'!A:D,4,FALSE)</f>
        <v>张存英</v>
      </c>
      <c r="E938" s="14" t="s">
        <v>267</v>
      </c>
      <c r="F938" s="14">
        <v>57</v>
      </c>
      <c r="G938" s="14" t="s">
        <v>1279</v>
      </c>
      <c r="H938" s="14" t="s">
        <v>1288</v>
      </c>
      <c r="I938" s="14">
        <v>36</v>
      </c>
      <c r="J938" s="18">
        <v>19</v>
      </c>
      <c r="K938" s="18">
        <v>684</v>
      </c>
    </row>
    <row r="939" s="3" customFormat="1" ht="14.25" customHeight="1" spans="1:11">
      <c r="A939" s="13">
        <f t="shared" si="14"/>
        <v>936</v>
      </c>
      <c r="B939" s="14" t="str">
        <f>VLOOKUP(A:A,'[2]月在岗人员（原表）'!A:B,2,FALSE)</f>
        <v>博山镇</v>
      </c>
      <c r="C939" s="14" t="str">
        <f>VLOOKUP(A:A,'[2]月在岗人员（原表）'!A:C,3,FALSE)</f>
        <v>下庄村</v>
      </c>
      <c r="D939" s="14" t="str">
        <f>VLOOKUP(A:A,'[2]月在岗人员（原表）'!A:D,4,FALSE)</f>
        <v>任红星</v>
      </c>
      <c r="E939" s="14" t="s">
        <v>1562</v>
      </c>
      <c r="F939" s="14">
        <v>55</v>
      </c>
      <c r="G939" s="14" t="s">
        <v>1273</v>
      </c>
      <c r="H939" s="14" t="s">
        <v>1281</v>
      </c>
      <c r="I939" s="14">
        <v>36</v>
      </c>
      <c r="J939" s="18">
        <v>19</v>
      </c>
      <c r="K939" s="18">
        <v>684</v>
      </c>
    </row>
    <row r="940" s="3" customFormat="1" ht="14.25" customHeight="1" spans="1:11">
      <c r="A940" s="13">
        <f t="shared" si="14"/>
        <v>937</v>
      </c>
      <c r="B940" s="14" t="str">
        <f>VLOOKUP(A:A,'[2]月在岗人员（原表）'!A:B,2,FALSE)</f>
        <v>博山镇</v>
      </c>
      <c r="C940" s="14" t="str">
        <f>VLOOKUP(A:A,'[2]月在岗人员（原表）'!A:C,3,FALSE)</f>
        <v>下庄村</v>
      </c>
      <c r="D940" s="14" t="str">
        <f>VLOOKUP(A:A,'[2]月在岗人员（原表）'!A:D,4,FALSE)</f>
        <v>任永山</v>
      </c>
      <c r="E940" s="14" t="s">
        <v>1569</v>
      </c>
      <c r="F940" s="14">
        <v>56</v>
      </c>
      <c r="G940" s="14" t="s">
        <v>1273</v>
      </c>
      <c r="H940" s="14" t="s">
        <v>1281</v>
      </c>
      <c r="I940" s="14">
        <v>36</v>
      </c>
      <c r="J940" s="18">
        <v>19</v>
      </c>
      <c r="K940" s="18">
        <v>684</v>
      </c>
    </row>
    <row r="941" s="3" customFormat="1" ht="14.25" customHeight="1" spans="1:11">
      <c r="A941" s="13">
        <f t="shared" si="14"/>
        <v>938</v>
      </c>
      <c r="B941" s="14" t="str">
        <f>VLOOKUP(A:A,'[2]月在岗人员（原表）'!A:B,2,FALSE)</f>
        <v>博山镇</v>
      </c>
      <c r="C941" s="14" t="str">
        <f>VLOOKUP(A:A,'[2]月在岗人员（原表）'!A:C,3,FALSE)</f>
        <v>下庄村</v>
      </c>
      <c r="D941" s="14" t="str">
        <f>VLOOKUP(A:A,'[2]月在岗人员（原表）'!A:D,4,FALSE)</f>
        <v>任纪芝</v>
      </c>
      <c r="E941" s="14" t="s">
        <v>1550</v>
      </c>
      <c r="F941" s="14">
        <v>64</v>
      </c>
      <c r="G941" s="14" t="s">
        <v>1273</v>
      </c>
      <c r="H941" s="14" t="s">
        <v>1281</v>
      </c>
      <c r="I941" s="14">
        <v>36</v>
      </c>
      <c r="J941" s="18">
        <v>19</v>
      </c>
      <c r="K941" s="18">
        <v>684</v>
      </c>
    </row>
    <row r="942" s="3" customFormat="1" ht="14.25" customHeight="1" spans="1:11">
      <c r="A942" s="13">
        <f t="shared" si="14"/>
        <v>939</v>
      </c>
      <c r="B942" s="14" t="str">
        <f>VLOOKUP(A:A,'[2]月在岗人员（原表）'!A:B,2,FALSE)</f>
        <v>博山镇</v>
      </c>
      <c r="C942" s="14" t="str">
        <f>VLOOKUP(A:A,'[2]月在岗人员（原表）'!A:C,3,FALSE)</f>
        <v>下庄村</v>
      </c>
      <c r="D942" s="14" t="str">
        <f>VLOOKUP(A:A,'[2]月在岗人员（原表）'!A:D,4,FALSE)</f>
        <v>任良民</v>
      </c>
      <c r="E942" s="14" t="s">
        <v>1556</v>
      </c>
      <c r="F942" s="14">
        <v>50</v>
      </c>
      <c r="G942" s="14" t="s">
        <v>1273</v>
      </c>
      <c r="H942" s="14" t="s">
        <v>1288</v>
      </c>
      <c r="I942" s="14">
        <v>36</v>
      </c>
      <c r="J942" s="18">
        <v>19</v>
      </c>
      <c r="K942" s="18">
        <v>684</v>
      </c>
    </row>
    <row r="943" s="3" customFormat="1" ht="14.25" customHeight="1" spans="1:11">
      <c r="A943" s="13">
        <f t="shared" si="14"/>
        <v>940</v>
      </c>
      <c r="B943" s="14" t="str">
        <f>VLOOKUP(A:A,'[2]月在岗人员（原表）'!A:B,2,FALSE)</f>
        <v>博山镇</v>
      </c>
      <c r="C943" s="14" t="str">
        <f>VLOOKUP(A:A,'[2]月在岗人员（原表）'!A:C,3,FALSE)</f>
        <v>下庄村</v>
      </c>
      <c r="D943" s="14" t="str">
        <f>VLOOKUP(A:A,'[2]月在岗人员（原表）'!A:D,4,FALSE)</f>
        <v>任杰</v>
      </c>
      <c r="E943" s="14" t="s">
        <v>1652</v>
      </c>
      <c r="F943" s="14">
        <v>55</v>
      </c>
      <c r="G943" s="14" t="s">
        <v>1273</v>
      </c>
      <c r="H943" s="14" t="s">
        <v>1288</v>
      </c>
      <c r="I943" s="14">
        <v>36</v>
      </c>
      <c r="J943" s="18">
        <v>19</v>
      </c>
      <c r="K943" s="18">
        <v>684</v>
      </c>
    </row>
    <row r="944" s="3" customFormat="1" ht="14.25" customHeight="1" spans="1:11">
      <c r="A944" s="13">
        <f t="shared" si="14"/>
        <v>941</v>
      </c>
      <c r="B944" s="14" t="str">
        <f>VLOOKUP(A:A,'[2]月在岗人员（原表）'!A:B,2,FALSE)</f>
        <v>博山镇</v>
      </c>
      <c r="C944" s="14" t="str">
        <f>VLOOKUP(A:A,'[2]月在岗人员（原表）'!A:C,3,FALSE)</f>
        <v>下庄村</v>
      </c>
      <c r="D944" s="14" t="str">
        <f>VLOOKUP(A:A,'[2]月在岗人员（原表）'!A:D,4,FALSE)</f>
        <v>任秀美</v>
      </c>
      <c r="E944" s="14" t="s">
        <v>1591</v>
      </c>
      <c r="F944" s="14">
        <v>55</v>
      </c>
      <c r="G944" s="14" t="s">
        <v>1279</v>
      </c>
      <c r="H944" s="14" t="s">
        <v>1281</v>
      </c>
      <c r="I944" s="14">
        <v>36</v>
      </c>
      <c r="J944" s="18">
        <v>19</v>
      </c>
      <c r="K944" s="18">
        <v>684</v>
      </c>
    </row>
    <row r="945" s="3" customFormat="1" ht="14.25" customHeight="1" spans="1:11">
      <c r="A945" s="13">
        <f t="shared" si="14"/>
        <v>942</v>
      </c>
      <c r="B945" s="14" t="str">
        <f>VLOOKUP(A:A,'[2]月在岗人员（原表）'!A:B,2,FALSE)</f>
        <v>博山镇</v>
      </c>
      <c r="C945" s="14" t="str">
        <f>VLOOKUP(A:A,'[2]月在岗人员（原表）'!A:C,3,FALSE)</f>
        <v>下庄村</v>
      </c>
      <c r="D945" s="14" t="str">
        <f>VLOOKUP(A:A,'[2]月在岗人员（原表）'!A:D,4,FALSE)</f>
        <v>张俊峰</v>
      </c>
      <c r="E945" s="14" t="s">
        <v>1550</v>
      </c>
      <c r="F945" s="14">
        <v>63</v>
      </c>
      <c r="G945" s="14" t="s">
        <v>1273</v>
      </c>
      <c r="H945" s="14" t="s">
        <v>1281</v>
      </c>
      <c r="I945" s="14">
        <v>36</v>
      </c>
      <c r="J945" s="18">
        <v>19</v>
      </c>
      <c r="K945" s="18">
        <v>684</v>
      </c>
    </row>
    <row r="946" s="3" customFormat="1" ht="14.25" customHeight="1" spans="1:11">
      <c r="A946" s="13">
        <f t="shared" si="14"/>
        <v>943</v>
      </c>
      <c r="B946" s="14" t="str">
        <f>VLOOKUP(A:A,'[2]月在岗人员（原表）'!A:B,2,FALSE)</f>
        <v>博山镇</v>
      </c>
      <c r="C946" s="14" t="str">
        <f>VLOOKUP(A:A,'[2]月在岗人员（原表）'!A:C,3,FALSE)</f>
        <v>下庄村</v>
      </c>
      <c r="D946" s="14" t="str">
        <f>VLOOKUP(A:A,'[2]月在岗人员（原表）'!A:D,4,FALSE)</f>
        <v>魏立民</v>
      </c>
      <c r="E946" s="14" t="s">
        <v>1576</v>
      </c>
      <c r="F946" s="14">
        <v>52</v>
      </c>
      <c r="G946" s="14" t="s">
        <v>1273</v>
      </c>
      <c r="H946" s="14" t="s">
        <v>1281</v>
      </c>
      <c r="I946" s="14">
        <v>36</v>
      </c>
      <c r="J946" s="18">
        <v>19</v>
      </c>
      <c r="K946" s="18">
        <v>684</v>
      </c>
    </row>
    <row r="947" s="3" customFormat="1" ht="14.25" customHeight="1" spans="1:11">
      <c r="A947" s="13">
        <f t="shared" si="14"/>
        <v>944</v>
      </c>
      <c r="B947" s="14" t="str">
        <f>VLOOKUP(A:A,'[2]月在岗人员（原表）'!A:B,2,FALSE)</f>
        <v>博山镇</v>
      </c>
      <c r="C947" s="14" t="str">
        <f>VLOOKUP(A:A,'[2]月在岗人员（原表）'!A:C,3,FALSE)</f>
        <v>下庄村</v>
      </c>
      <c r="D947" s="14" t="str">
        <f>VLOOKUP(A:A,'[2]月在岗人员（原表）'!A:D,4,FALSE)</f>
        <v>马春生</v>
      </c>
      <c r="E947" s="14" t="s">
        <v>1557</v>
      </c>
      <c r="F947" s="14">
        <v>50</v>
      </c>
      <c r="G947" s="14" t="s">
        <v>1273</v>
      </c>
      <c r="H947" s="14" t="s">
        <v>1281</v>
      </c>
      <c r="I947" s="14">
        <v>36</v>
      </c>
      <c r="J947" s="18">
        <v>19</v>
      </c>
      <c r="K947" s="18">
        <v>684</v>
      </c>
    </row>
    <row r="948" s="3" customFormat="1" ht="14.25" customHeight="1" spans="1:11">
      <c r="A948" s="13">
        <f t="shared" si="14"/>
        <v>945</v>
      </c>
      <c r="B948" s="14" t="str">
        <f>VLOOKUP(A:A,'[2]月在岗人员（原表）'!A:B,2,FALSE)</f>
        <v>博山镇</v>
      </c>
      <c r="C948" s="14" t="str">
        <f>VLOOKUP(A:A,'[2]月在岗人员（原表）'!A:C,3,FALSE)</f>
        <v>谢家店村</v>
      </c>
      <c r="D948" s="14" t="str">
        <f>VLOOKUP(A:A,'[2]月在岗人员（原表）'!A:D,4,FALSE)</f>
        <v>刘宣维</v>
      </c>
      <c r="E948" s="14" t="s">
        <v>1653</v>
      </c>
      <c r="F948" s="14">
        <v>55</v>
      </c>
      <c r="G948" s="14" t="s">
        <v>1273</v>
      </c>
      <c r="H948" s="14" t="s">
        <v>1281</v>
      </c>
      <c r="I948" s="14">
        <v>36</v>
      </c>
      <c r="J948" s="18">
        <v>19</v>
      </c>
      <c r="K948" s="18">
        <v>684</v>
      </c>
    </row>
    <row r="949" s="3" customFormat="1" ht="14.25" customHeight="1" spans="1:11">
      <c r="A949" s="13">
        <f t="shared" si="14"/>
        <v>946</v>
      </c>
      <c r="B949" s="14" t="str">
        <f>VLOOKUP(A:A,'[2]月在岗人员（原表）'!A:B,2,FALSE)</f>
        <v>博山镇</v>
      </c>
      <c r="C949" s="14" t="str">
        <f>VLOOKUP(A:A,'[2]月在岗人员（原表）'!A:C,3,FALSE)</f>
        <v>谢家店村</v>
      </c>
      <c r="D949" s="14" t="str">
        <f>VLOOKUP(A:A,'[2]月在岗人员（原表）'!A:D,4,FALSE)</f>
        <v>白爱美</v>
      </c>
      <c r="E949" s="14" t="s">
        <v>1654</v>
      </c>
      <c r="F949" s="14">
        <v>60</v>
      </c>
      <c r="G949" s="14" t="s">
        <v>1279</v>
      </c>
      <c r="H949" s="14" t="s">
        <v>1281</v>
      </c>
      <c r="I949" s="14">
        <v>36</v>
      </c>
      <c r="J949" s="18">
        <v>19</v>
      </c>
      <c r="K949" s="18">
        <v>684</v>
      </c>
    </row>
    <row r="950" s="3" customFormat="1" ht="14.25" customHeight="1" spans="1:11">
      <c r="A950" s="13">
        <f t="shared" si="14"/>
        <v>947</v>
      </c>
      <c r="B950" s="14" t="str">
        <f>VLOOKUP(A:A,'[2]月在岗人员（原表）'!A:B,2,FALSE)</f>
        <v>博山镇</v>
      </c>
      <c r="C950" s="14" t="str">
        <f>VLOOKUP(A:A,'[2]月在岗人员（原表）'!A:C,3,FALSE)</f>
        <v>谢家店村</v>
      </c>
      <c r="D950" s="14" t="str">
        <f>VLOOKUP(A:A,'[2]月在岗人员（原表）'!A:D,4,FALSE)</f>
        <v>翟翠兰</v>
      </c>
      <c r="E950" s="14" t="s">
        <v>866</v>
      </c>
      <c r="F950" s="14">
        <v>58</v>
      </c>
      <c r="G950" s="14" t="s">
        <v>1279</v>
      </c>
      <c r="H950" s="14" t="s">
        <v>1281</v>
      </c>
      <c r="I950" s="14">
        <v>36</v>
      </c>
      <c r="J950" s="18">
        <v>19</v>
      </c>
      <c r="K950" s="18">
        <v>684</v>
      </c>
    </row>
    <row r="951" s="3" customFormat="1" ht="14.25" customHeight="1" spans="1:11">
      <c r="A951" s="13">
        <f t="shared" si="14"/>
        <v>948</v>
      </c>
      <c r="B951" s="14" t="str">
        <f>VLOOKUP(A:A,'[2]月在岗人员（原表）'!A:B,2,FALSE)</f>
        <v>博山镇</v>
      </c>
      <c r="C951" s="14" t="str">
        <f>VLOOKUP(A:A,'[2]月在岗人员（原表）'!A:C,3,FALSE)</f>
        <v>谢家店村</v>
      </c>
      <c r="D951" s="14" t="str">
        <f>VLOOKUP(A:A,'[2]月在岗人员（原表）'!A:D,4,FALSE)</f>
        <v>曹常坤</v>
      </c>
      <c r="E951" s="14" t="s">
        <v>1541</v>
      </c>
      <c r="F951" s="14">
        <v>58</v>
      </c>
      <c r="G951" s="14" t="s">
        <v>1273</v>
      </c>
      <c r="H951" s="14" t="s">
        <v>1281</v>
      </c>
      <c r="I951" s="14">
        <v>36</v>
      </c>
      <c r="J951" s="18">
        <v>19</v>
      </c>
      <c r="K951" s="18">
        <v>684</v>
      </c>
    </row>
    <row r="952" s="3" customFormat="1" ht="14.25" customHeight="1" spans="1:11">
      <c r="A952" s="13">
        <f t="shared" si="14"/>
        <v>949</v>
      </c>
      <c r="B952" s="14" t="str">
        <f>VLOOKUP(A:A,'[2]月在岗人员（原表）'!A:B,2,FALSE)</f>
        <v>博山镇</v>
      </c>
      <c r="C952" s="14" t="str">
        <f>VLOOKUP(A:A,'[2]月在岗人员（原表）'!A:C,3,FALSE)</f>
        <v>杨峪村</v>
      </c>
      <c r="D952" s="14" t="str">
        <f>VLOOKUP(A:A,'[2]月在岗人员（原表）'!A:D,4,FALSE)</f>
        <v>张荣英</v>
      </c>
      <c r="E952" s="14" t="s">
        <v>720</v>
      </c>
      <c r="F952" s="14">
        <v>63</v>
      </c>
      <c r="G952" s="14" t="s">
        <v>1279</v>
      </c>
      <c r="H952" s="14" t="s">
        <v>1281</v>
      </c>
      <c r="I952" s="14">
        <v>36</v>
      </c>
      <c r="J952" s="18">
        <v>19</v>
      </c>
      <c r="K952" s="18">
        <v>684</v>
      </c>
    </row>
    <row r="953" s="3" customFormat="1" ht="14.25" customHeight="1" spans="1:11">
      <c r="A953" s="13">
        <f t="shared" si="14"/>
        <v>950</v>
      </c>
      <c r="B953" s="14" t="str">
        <f>VLOOKUP(A:A,'[2]月在岗人员（原表）'!A:B,2,FALSE)</f>
        <v>博山镇</v>
      </c>
      <c r="C953" s="14" t="str">
        <f>VLOOKUP(A:A,'[2]月在岗人员（原表）'!A:C,3,FALSE)</f>
        <v>杨峪村</v>
      </c>
      <c r="D953" s="14" t="str">
        <f>VLOOKUP(A:A,'[2]月在岗人员（原表）'!A:D,4,FALSE)</f>
        <v>马兆宾</v>
      </c>
      <c r="E953" s="14" t="s">
        <v>1551</v>
      </c>
      <c r="F953" s="14">
        <v>54</v>
      </c>
      <c r="G953" s="14" t="s">
        <v>1273</v>
      </c>
      <c r="H953" s="14" t="s">
        <v>1281</v>
      </c>
      <c r="I953" s="14">
        <v>36</v>
      </c>
      <c r="J953" s="18">
        <v>19</v>
      </c>
      <c r="K953" s="18">
        <v>684</v>
      </c>
    </row>
    <row r="954" s="3" customFormat="1" ht="14.25" customHeight="1" spans="1:11">
      <c r="A954" s="13">
        <f t="shared" si="14"/>
        <v>951</v>
      </c>
      <c r="B954" s="14" t="str">
        <f>VLOOKUP(A:A,'[2]月在岗人员（原表）'!A:B,2,FALSE)</f>
        <v>博山镇</v>
      </c>
      <c r="C954" s="14" t="str">
        <f>VLOOKUP(A:A,'[2]月在岗人员（原表）'!A:C,3,FALSE)</f>
        <v>杨峪村</v>
      </c>
      <c r="D954" s="14" t="str">
        <f>VLOOKUP(A:A,'[2]月在岗人员（原表）'!A:D,4,FALSE)</f>
        <v>冯艳红</v>
      </c>
      <c r="E954" s="14" t="s">
        <v>1523</v>
      </c>
      <c r="F954" s="14">
        <v>58</v>
      </c>
      <c r="G954" s="14" t="s">
        <v>1279</v>
      </c>
      <c r="H954" s="14" t="s">
        <v>1274</v>
      </c>
      <c r="I954" s="14">
        <v>36</v>
      </c>
      <c r="J954" s="18">
        <v>19</v>
      </c>
      <c r="K954" s="18">
        <v>684</v>
      </c>
    </row>
    <row r="955" s="3" customFormat="1" ht="14.25" customHeight="1" spans="1:11">
      <c r="A955" s="13">
        <f t="shared" si="14"/>
        <v>952</v>
      </c>
      <c r="B955" s="14" t="str">
        <f>VLOOKUP(A:A,'[2]月在岗人员（原表）'!A:B,2,FALSE)</f>
        <v>博山镇</v>
      </c>
      <c r="C955" s="14" t="str">
        <f>VLOOKUP(A:A,'[2]月在岗人员（原表）'!A:C,3,FALSE)</f>
        <v>杨峪村</v>
      </c>
      <c r="D955" s="14" t="str">
        <f>VLOOKUP(A:A,'[2]月在岗人员（原表）'!A:D,4,FALSE)</f>
        <v>王锡花</v>
      </c>
      <c r="E955" s="14" t="s">
        <v>1655</v>
      </c>
      <c r="F955" s="14">
        <v>55</v>
      </c>
      <c r="G955" s="14" t="s">
        <v>1279</v>
      </c>
      <c r="H955" s="14" t="s">
        <v>1288</v>
      </c>
      <c r="I955" s="14">
        <v>36</v>
      </c>
      <c r="J955" s="18">
        <v>19</v>
      </c>
      <c r="K955" s="18">
        <v>684</v>
      </c>
    </row>
    <row r="956" s="3" customFormat="1" ht="14.25" customHeight="1" spans="1:11">
      <c r="A956" s="13">
        <f t="shared" si="14"/>
        <v>953</v>
      </c>
      <c r="B956" s="14" t="str">
        <f>VLOOKUP(A:A,'[2]月在岗人员（原表）'!A:B,2,FALSE)</f>
        <v>博山镇</v>
      </c>
      <c r="C956" s="14" t="str">
        <f>VLOOKUP(A:A,'[2]月在岗人员（原表）'!A:C,3,FALSE)</f>
        <v>杨峪村</v>
      </c>
      <c r="D956" s="14" t="str">
        <f>VLOOKUP(A:A,'[2]月在岗人员（原表）'!A:D,4,FALSE)</f>
        <v>王彩云</v>
      </c>
      <c r="E956" s="14" t="s">
        <v>1568</v>
      </c>
      <c r="F956" s="14">
        <v>56</v>
      </c>
      <c r="G956" s="14" t="s">
        <v>1279</v>
      </c>
      <c r="H956" s="14" t="s">
        <v>1288</v>
      </c>
      <c r="I956" s="14">
        <v>36</v>
      </c>
      <c r="J956" s="18">
        <v>19</v>
      </c>
      <c r="K956" s="18">
        <v>684</v>
      </c>
    </row>
    <row r="957" s="3" customFormat="1" ht="14.25" customHeight="1" spans="1:11">
      <c r="A957" s="13">
        <f t="shared" si="14"/>
        <v>954</v>
      </c>
      <c r="B957" s="14" t="str">
        <f>VLOOKUP(A:A,'[2]月在岗人员（原表）'!A:B,2,FALSE)</f>
        <v>博山镇</v>
      </c>
      <c r="C957" s="14" t="str">
        <f>VLOOKUP(A:A,'[2]月在岗人员（原表）'!A:C,3,FALSE)</f>
        <v>邀兔村</v>
      </c>
      <c r="D957" s="14" t="str">
        <f>VLOOKUP(A:A,'[2]月在岗人员（原表）'!A:D,4,FALSE)</f>
        <v>郑家贵</v>
      </c>
      <c r="E957" s="14" t="s">
        <v>1656</v>
      </c>
      <c r="F957" s="14">
        <v>54</v>
      </c>
      <c r="G957" s="14" t="s">
        <v>1273</v>
      </c>
      <c r="H957" s="14" t="s">
        <v>1281</v>
      </c>
      <c r="I957" s="14">
        <v>36</v>
      </c>
      <c r="J957" s="18">
        <v>19</v>
      </c>
      <c r="K957" s="18">
        <v>684</v>
      </c>
    </row>
    <row r="958" s="3" customFormat="1" ht="14.25" customHeight="1" spans="1:11">
      <c r="A958" s="13">
        <f t="shared" si="14"/>
        <v>955</v>
      </c>
      <c r="B958" s="14" t="str">
        <f>VLOOKUP(A:A,'[2]月在岗人员（原表）'!A:B,2,FALSE)</f>
        <v>博山镇</v>
      </c>
      <c r="C958" s="14" t="str">
        <f>VLOOKUP(A:A,'[2]月在岗人员（原表）'!A:C,3,FALSE)</f>
        <v>邀兔村</v>
      </c>
      <c r="D958" s="14" t="str">
        <f>VLOOKUP(A:A,'[2]月在岗人员（原表）'!A:D,4,FALSE)</f>
        <v>翟凤香</v>
      </c>
      <c r="E958" s="14" t="s">
        <v>1010</v>
      </c>
      <c r="F958" s="14">
        <v>51</v>
      </c>
      <c r="G958" s="14" t="s">
        <v>1279</v>
      </c>
      <c r="H958" s="14" t="s">
        <v>1274</v>
      </c>
      <c r="I958" s="14">
        <v>36</v>
      </c>
      <c r="J958" s="18">
        <v>19</v>
      </c>
      <c r="K958" s="18">
        <v>684</v>
      </c>
    </row>
    <row r="959" s="3" customFormat="1" ht="14.25" customHeight="1" spans="1:11">
      <c r="A959" s="13">
        <f t="shared" si="14"/>
        <v>956</v>
      </c>
      <c r="B959" s="14" t="str">
        <f>VLOOKUP(A:A,'[2]月在岗人员（原表）'!A:B,2,FALSE)</f>
        <v>博山镇</v>
      </c>
      <c r="C959" s="14" t="str">
        <f>VLOOKUP(A:A,'[2]月在岗人员（原表）'!A:C,3,FALSE)</f>
        <v>邀兔村</v>
      </c>
      <c r="D959" s="14" t="str">
        <f>VLOOKUP(A:A,'[2]月在岗人员（原表）'!A:D,4,FALSE)</f>
        <v>翟春香</v>
      </c>
      <c r="E959" s="14" t="s">
        <v>367</v>
      </c>
      <c r="F959" s="14">
        <v>52</v>
      </c>
      <c r="G959" s="14" t="s">
        <v>1279</v>
      </c>
      <c r="H959" s="14" t="s">
        <v>1281</v>
      </c>
      <c r="I959" s="14">
        <v>36</v>
      </c>
      <c r="J959" s="18">
        <v>19</v>
      </c>
      <c r="K959" s="18">
        <v>684</v>
      </c>
    </row>
    <row r="960" s="3" customFormat="1" ht="14.25" customHeight="1" spans="1:11">
      <c r="A960" s="13">
        <f t="shared" si="14"/>
        <v>957</v>
      </c>
      <c r="B960" s="14" t="str">
        <f>VLOOKUP(A:A,'[2]月在岗人员（原表）'!A:B,2,FALSE)</f>
        <v>博山镇</v>
      </c>
      <c r="C960" s="14" t="str">
        <f>VLOOKUP(A:A,'[2]月在岗人员（原表）'!A:C,3,FALSE)</f>
        <v>邀兔村</v>
      </c>
      <c r="D960" s="14" t="str">
        <f>VLOOKUP(A:A,'[2]月在岗人员（原表）'!A:D,4,FALSE)</f>
        <v>黄维东</v>
      </c>
      <c r="E960" s="14" t="s">
        <v>1638</v>
      </c>
      <c r="F960" s="14">
        <v>51</v>
      </c>
      <c r="G960" s="14" t="s">
        <v>1279</v>
      </c>
      <c r="H960" s="14" t="s">
        <v>1281</v>
      </c>
      <c r="I960" s="14">
        <v>36</v>
      </c>
      <c r="J960" s="18">
        <v>19</v>
      </c>
      <c r="K960" s="18">
        <v>684</v>
      </c>
    </row>
    <row r="961" s="3" customFormat="1" ht="14.25" customHeight="1" spans="1:11">
      <c r="A961" s="13">
        <f t="shared" si="14"/>
        <v>958</v>
      </c>
      <c r="B961" s="14" t="str">
        <f>VLOOKUP(A:A,'[2]月在岗人员（原表）'!A:B,2,FALSE)</f>
        <v>博山镇</v>
      </c>
      <c r="C961" s="14" t="str">
        <f>VLOOKUP(A:A,'[2]月在岗人员（原表）'!A:C,3,FALSE)</f>
        <v>邀兔村</v>
      </c>
      <c r="D961" s="14" t="str">
        <f>VLOOKUP(A:A,'[2]月在岗人员（原表）'!A:D,4,FALSE)</f>
        <v>杨玉金</v>
      </c>
      <c r="E961" s="14" t="s">
        <v>1567</v>
      </c>
      <c r="F961" s="14">
        <v>56</v>
      </c>
      <c r="G961" s="14" t="s">
        <v>1279</v>
      </c>
      <c r="H961" s="14" t="s">
        <v>1281</v>
      </c>
      <c r="I961" s="14">
        <v>36</v>
      </c>
      <c r="J961" s="18">
        <v>19</v>
      </c>
      <c r="K961" s="18">
        <v>684</v>
      </c>
    </row>
    <row r="962" s="3" customFormat="1" ht="14.25" customHeight="1" spans="1:11">
      <c r="A962" s="13">
        <f t="shared" si="14"/>
        <v>959</v>
      </c>
      <c r="B962" s="14" t="str">
        <f>VLOOKUP(A:A,'[2]月在岗人员（原表）'!A:B,2,FALSE)</f>
        <v>博山镇</v>
      </c>
      <c r="C962" s="14" t="str">
        <f>VLOOKUP(A:A,'[2]月在岗人员（原表）'!A:C,3,FALSE)</f>
        <v>邀兔村</v>
      </c>
      <c r="D962" s="14" t="str">
        <f>VLOOKUP(A:A,'[2]月在岗人员（原表）'!A:D,4,FALSE)</f>
        <v>郑贵香</v>
      </c>
      <c r="E962" s="14" t="s">
        <v>1085</v>
      </c>
      <c r="F962" s="14">
        <v>55</v>
      </c>
      <c r="G962" s="14" t="s">
        <v>1279</v>
      </c>
      <c r="H962" s="14" t="s">
        <v>1281</v>
      </c>
      <c r="I962" s="14">
        <v>36</v>
      </c>
      <c r="J962" s="18">
        <v>19</v>
      </c>
      <c r="K962" s="18">
        <v>684</v>
      </c>
    </row>
    <row r="963" s="3" customFormat="1" ht="14.25" customHeight="1" spans="1:11">
      <c r="A963" s="13">
        <f t="shared" si="14"/>
        <v>960</v>
      </c>
      <c r="B963" s="14" t="str">
        <f>VLOOKUP(A:A,'[2]月在岗人员（原表）'!A:B,2,FALSE)</f>
        <v>博山镇</v>
      </c>
      <c r="C963" s="14" t="str">
        <f>VLOOKUP(A:A,'[2]月在岗人员（原表）'!A:C,3,FALSE)</f>
        <v>邀兔村</v>
      </c>
      <c r="D963" s="14" t="str">
        <f>VLOOKUP(A:A,'[2]月在岗人员（原表）'!A:D,4,FALSE)</f>
        <v>魏元芹</v>
      </c>
      <c r="E963" s="14" t="s">
        <v>1085</v>
      </c>
      <c r="F963" s="14">
        <v>58</v>
      </c>
      <c r="G963" s="14" t="s">
        <v>1279</v>
      </c>
      <c r="H963" s="14" t="s">
        <v>1281</v>
      </c>
      <c r="I963" s="14">
        <v>36</v>
      </c>
      <c r="J963" s="18">
        <v>19</v>
      </c>
      <c r="K963" s="18">
        <v>684</v>
      </c>
    </row>
    <row r="964" s="3" customFormat="1" ht="14.25" customHeight="1" spans="1:11">
      <c r="A964" s="13">
        <f t="shared" ref="A964:A1027" si="15">ROW()-3</f>
        <v>961</v>
      </c>
      <c r="B964" s="14" t="str">
        <f>VLOOKUP(A:A,'[2]月在岗人员（原表）'!A:B,2,FALSE)</f>
        <v>博山镇</v>
      </c>
      <c r="C964" s="14" t="str">
        <f>VLOOKUP(A:A,'[2]月在岗人员（原表）'!A:C,3,FALSE)</f>
        <v>邀兔村</v>
      </c>
      <c r="D964" s="14" t="str">
        <f>VLOOKUP(A:A,'[2]月在岗人员（原表）'!A:D,4,FALSE)</f>
        <v>丁慎芳</v>
      </c>
      <c r="E964" s="14" t="s">
        <v>1539</v>
      </c>
      <c r="F964" s="14">
        <v>61</v>
      </c>
      <c r="G964" s="14" t="s">
        <v>1279</v>
      </c>
      <c r="H964" s="14" t="s">
        <v>1281</v>
      </c>
      <c r="I964" s="14">
        <v>36</v>
      </c>
      <c r="J964" s="18">
        <v>19</v>
      </c>
      <c r="K964" s="18">
        <v>684</v>
      </c>
    </row>
    <row r="965" s="3" customFormat="1" ht="14.25" customHeight="1" spans="1:11">
      <c r="A965" s="13">
        <f t="shared" si="15"/>
        <v>962</v>
      </c>
      <c r="B965" s="14" t="str">
        <f>VLOOKUP(A:A,'[2]月在岗人员（原表）'!A:B,2,FALSE)</f>
        <v>博山镇</v>
      </c>
      <c r="C965" s="14" t="str">
        <f>VLOOKUP(A:A,'[2]月在岗人员（原表）'!A:C,3,FALSE)</f>
        <v>尹家峪村</v>
      </c>
      <c r="D965" s="14" t="str">
        <f>VLOOKUP(A:A,'[2]月在岗人员（原表）'!A:D,4,FALSE)</f>
        <v>马淑芹</v>
      </c>
      <c r="E965" s="14" t="s">
        <v>1553</v>
      </c>
      <c r="F965" s="14">
        <v>59</v>
      </c>
      <c r="G965" s="14" t="s">
        <v>1279</v>
      </c>
      <c r="H965" s="14" t="s">
        <v>1274</v>
      </c>
      <c r="I965" s="14">
        <v>36</v>
      </c>
      <c r="J965" s="18">
        <v>19</v>
      </c>
      <c r="K965" s="18">
        <v>684</v>
      </c>
    </row>
    <row r="966" s="3" customFormat="1" ht="14.25" customHeight="1" spans="1:11">
      <c r="A966" s="13">
        <f t="shared" si="15"/>
        <v>963</v>
      </c>
      <c r="B966" s="14" t="str">
        <f>VLOOKUP(A:A,'[2]月在岗人员（原表）'!A:B,2,FALSE)</f>
        <v>博山镇</v>
      </c>
      <c r="C966" s="14" t="str">
        <f>VLOOKUP(A:A,'[2]月在岗人员（原表）'!A:C,3,FALSE)</f>
        <v>尹家峪村</v>
      </c>
      <c r="D966" s="14" t="str">
        <f>VLOOKUP(A:A,'[2]月在岗人员（原表）'!A:D,4,FALSE)</f>
        <v>谢翠英</v>
      </c>
      <c r="E966" s="14" t="s">
        <v>1553</v>
      </c>
      <c r="F966" s="14">
        <v>59</v>
      </c>
      <c r="G966" s="14" t="s">
        <v>1279</v>
      </c>
      <c r="H966" s="14" t="s">
        <v>1281</v>
      </c>
      <c r="I966" s="14">
        <v>36</v>
      </c>
      <c r="J966" s="18">
        <v>19</v>
      </c>
      <c r="K966" s="18">
        <v>684</v>
      </c>
    </row>
    <row r="967" s="3" customFormat="1" ht="14.25" customHeight="1" spans="1:11">
      <c r="A967" s="13">
        <f t="shared" si="15"/>
        <v>964</v>
      </c>
      <c r="B967" s="14" t="str">
        <f>VLOOKUP(A:A,'[2]月在岗人员（原表）'!A:B,2,FALSE)</f>
        <v>博山镇</v>
      </c>
      <c r="C967" s="14" t="str">
        <f>VLOOKUP(A:A,'[2]月在岗人员（原表）'!A:C,3,FALSE)</f>
        <v>张家台村</v>
      </c>
      <c r="D967" s="14" t="str">
        <f>VLOOKUP(A:A,'[2]月在岗人员（原表）'!A:D,4,FALSE)</f>
        <v>谢学红</v>
      </c>
      <c r="E967" s="14" t="s">
        <v>127</v>
      </c>
      <c r="F967" s="14">
        <v>62</v>
      </c>
      <c r="G967" s="14" t="s">
        <v>1279</v>
      </c>
      <c r="H967" s="14" t="s">
        <v>1281</v>
      </c>
      <c r="I967" s="14">
        <v>36</v>
      </c>
      <c r="J967" s="18">
        <v>19</v>
      </c>
      <c r="K967" s="18">
        <v>684</v>
      </c>
    </row>
    <row r="968" s="3" customFormat="1" ht="14.25" customHeight="1" spans="1:11">
      <c r="A968" s="13">
        <f t="shared" si="15"/>
        <v>965</v>
      </c>
      <c r="B968" s="14" t="str">
        <f>VLOOKUP(A:A,'[2]月在岗人员（原表）'!A:B,2,FALSE)</f>
        <v>博山镇</v>
      </c>
      <c r="C968" s="14" t="str">
        <f>VLOOKUP(A:A,'[2]月在岗人员（原表）'!A:C,3,FALSE)</f>
        <v>张家台村</v>
      </c>
      <c r="D968" s="14" t="str">
        <f>VLOOKUP(A:A,'[2]月在岗人员（原表）'!A:D,4,FALSE)</f>
        <v>李宗洪</v>
      </c>
      <c r="E968" s="14" t="s">
        <v>1650</v>
      </c>
      <c r="F968" s="14">
        <v>57</v>
      </c>
      <c r="G968" s="14" t="s">
        <v>1273</v>
      </c>
      <c r="H968" s="14" t="s">
        <v>1288</v>
      </c>
      <c r="I968" s="14">
        <v>36</v>
      </c>
      <c r="J968" s="18">
        <v>19</v>
      </c>
      <c r="K968" s="18">
        <v>684</v>
      </c>
    </row>
    <row r="969" s="3" customFormat="1" ht="14.25" customHeight="1" spans="1:11">
      <c r="A969" s="13">
        <f t="shared" si="15"/>
        <v>966</v>
      </c>
      <c r="B969" s="14" t="str">
        <f>VLOOKUP(A:A,'[2]月在岗人员（原表）'!A:B,2,FALSE)</f>
        <v>博山镇</v>
      </c>
      <c r="C969" s="14" t="str">
        <f>VLOOKUP(A:A,'[2]月在岗人员（原表）'!A:C,3,FALSE)</f>
        <v>张家台村</v>
      </c>
      <c r="D969" s="14" t="str">
        <f>VLOOKUP(A:A,'[2]月在岗人员（原表）'!A:D,4,FALSE)</f>
        <v>刘美芹</v>
      </c>
      <c r="E969" s="14" t="s">
        <v>134</v>
      </c>
      <c r="F969" s="14">
        <v>52</v>
      </c>
      <c r="G969" s="14" t="s">
        <v>1279</v>
      </c>
      <c r="H969" s="14" t="s">
        <v>1281</v>
      </c>
      <c r="I969" s="14">
        <v>36</v>
      </c>
      <c r="J969" s="18">
        <v>19</v>
      </c>
      <c r="K969" s="18">
        <v>684</v>
      </c>
    </row>
    <row r="970" s="3" customFormat="1" ht="14.25" customHeight="1" spans="1:11">
      <c r="A970" s="13">
        <f t="shared" si="15"/>
        <v>967</v>
      </c>
      <c r="B970" s="14" t="str">
        <f>VLOOKUP(A:A,'[2]月在岗人员（原表）'!A:B,2,FALSE)</f>
        <v>博山镇</v>
      </c>
      <c r="C970" s="14" t="str">
        <f>VLOOKUP(A:A,'[2]月在岗人员（原表）'!A:C,3,FALSE)</f>
        <v>张家台村</v>
      </c>
      <c r="D970" s="14" t="str">
        <f>VLOOKUP(A:A,'[2]月在岗人员（原表）'!A:D,4,FALSE)</f>
        <v>李纪德</v>
      </c>
      <c r="E970" s="14" t="s">
        <v>1639</v>
      </c>
      <c r="F970" s="14">
        <v>56</v>
      </c>
      <c r="G970" s="14" t="s">
        <v>1273</v>
      </c>
      <c r="H970" s="14" t="s">
        <v>1281</v>
      </c>
      <c r="I970" s="14">
        <v>36</v>
      </c>
      <c r="J970" s="18">
        <v>19</v>
      </c>
      <c r="K970" s="18">
        <v>684</v>
      </c>
    </row>
    <row r="971" s="3" customFormat="1" ht="14.25" customHeight="1" spans="1:11">
      <c r="A971" s="13">
        <f t="shared" si="15"/>
        <v>968</v>
      </c>
      <c r="B971" s="14" t="str">
        <f>VLOOKUP(A:A,'[2]月在岗人员（原表）'!A:B,2,FALSE)</f>
        <v>博山镇</v>
      </c>
      <c r="C971" s="14" t="str">
        <f>VLOOKUP(A:A,'[2]月在岗人员（原表）'!A:C,3,FALSE)</f>
        <v>郑家庄村</v>
      </c>
      <c r="D971" s="14" t="str">
        <f>VLOOKUP(A:A,'[2]月在岗人员（原表）'!A:D,4,FALSE)</f>
        <v>李复昌</v>
      </c>
      <c r="E971" s="14" t="s">
        <v>1657</v>
      </c>
      <c r="F971" s="14">
        <v>63</v>
      </c>
      <c r="G971" s="14" t="s">
        <v>1273</v>
      </c>
      <c r="H971" s="14" t="s">
        <v>1281</v>
      </c>
      <c r="I971" s="14">
        <v>36</v>
      </c>
      <c r="J971" s="18">
        <v>19</v>
      </c>
      <c r="K971" s="18">
        <v>684</v>
      </c>
    </row>
    <row r="972" s="3" customFormat="1" ht="14.25" customHeight="1" spans="1:11">
      <c r="A972" s="13">
        <f t="shared" si="15"/>
        <v>969</v>
      </c>
      <c r="B972" s="14" t="str">
        <f>VLOOKUP(A:A,'[2]月在岗人员（原表）'!A:B,2,FALSE)</f>
        <v>博山镇</v>
      </c>
      <c r="C972" s="14" t="str">
        <f>VLOOKUP(A:A,'[2]月在岗人员（原表）'!A:C,3,FALSE)</f>
        <v>郑家庄村</v>
      </c>
      <c r="D972" s="14" t="str">
        <f>VLOOKUP(A:A,'[2]月在岗人员（原表）'!A:D,4,FALSE)</f>
        <v>马翠玲</v>
      </c>
      <c r="E972" s="14" t="s">
        <v>127</v>
      </c>
      <c r="F972" s="14">
        <v>54</v>
      </c>
      <c r="G972" s="14" t="s">
        <v>1279</v>
      </c>
      <c r="H972" s="14" t="s">
        <v>1274</v>
      </c>
      <c r="I972" s="14">
        <v>36</v>
      </c>
      <c r="J972" s="18">
        <v>19</v>
      </c>
      <c r="K972" s="18">
        <v>684</v>
      </c>
    </row>
    <row r="973" s="3" customFormat="1" ht="14.25" customHeight="1" spans="1:11">
      <c r="A973" s="13">
        <f t="shared" si="15"/>
        <v>970</v>
      </c>
      <c r="B973" s="14" t="str">
        <f>VLOOKUP(A:A,'[2]月在岗人员（原表）'!A:B,2,FALSE)</f>
        <v>博山镇</v>
      </c>
      <c r="C973" s="14" t="str">
        <f>VLOOKUP(A:A,'[2]月在岗人员（原表）'!A:C,3,FALSE)</f>
        <v>郑家庄村</v>
      </c>
      <c r="D973" s="14" t="str">
        <f>VLOOKUP(A:A,'[2]月在岗人员（原表）'!A:D,4,FALSE)</f>
        <v>谢秀芹</v>
      </c>
      <c r="E973" s="14" t="s">
        <v>1591</v>
      </c>
      <c r="F973" s="14">
        <v>62</v>
      </c>
      <c r="G973" s="14" t="s">
        <v>1279</v>
      </c>
      <c r="H973" s="14" t="s">
        <v>1281</v>
      </c>
      <c r="I973" s="14">
        <v>36</v>
      </c>
      <c r="J973" s="18">
        <v>19</v>
      </c>
      <c r="K973" s="18">
        <v>684</v>
      </c>
    </row>
    <row r="974" s="3" customFormat="1" ht="14.25" customHeight="1" spans="1:11">
      <c r="A974" s="13">
        <f t="shared" si="15"/>
        <v>971</v>
      </c>
      <c r="B974" s="14" t="str">
        <f>VLOOKUP(A:A,'[2]月在岗人员（原表）'!A:B,2,FALSE)</f>
        <v>博山镇</v>
      </c>
      <c r="C974" s="14" t="str">
        <f>VLOOKUP(A:A,'[2]月在岗人员（原表）'!A:C,3,FALSE)</f>
        <v>中瓦泉村</v>
      </c>
      <c r="D974" s="14" t="str">
        <f>VLOOKUP(A:A,'[2]月在岗人员（原表）'!A:D,4,FALSE)</f>
        <v>李兆成</v>
      </c>
      <c r="E974" s="14" t="s">
        <v>1637</v>
      </c>
      <c r="F974" s="14">
        <v>59</v>
      </c>
      <c r="G974" s="14" t="s">
        <v>1273</v>
      </c>
      <c r="H974" s="14" t="s">
        <v>1274</v>
      </c>
      <c r="I974" s="14">
        <v>36</v>
      </c>
      <c r="J974" s="18">
        <v>19</v>
      </c>
      <c r="K974" s="18">
        <v>684</v>
      </c>
    </row>
    <row r="975" s="3" customFormat="1" ht="14.25" customHeight="1" spans="1:11">
      <c r="A975" s="13">
        <f t="shared" si="15"/>
        <v>972</v>
      </c>
      <c r="B975" s="14" t="str">
        <f>VLOOKUP(A:A,'[2]月在岗人员（原表）'!A:B,2,FALSE)</f>
        <v>博山镇</v>
      </c>
      <c r="C975" s="14" t="str">
        <f>VLOOKUP(A:A,'[2]月在岗人员（原表）'!A:C,3,FALSE)</f>
        <v>中瓦泉村</v>
      </c>
      <c r="D975" s="14" t="str">
        <f>VLOOKUP(A:A,'[2]月在岗人员（原表）'!A:D,4,FALSE)</f>
        <v>翟所锋</v>
      </c>
      <c r="E975" s="14" t="s">
        <v>1658</v>
      </c>
      <c r="F975" s="14">
        <v>57</v>
      </c>
      <c r="G975" s="14" t="s">
        <v>1273</v>
      </c>
      <c r="H975" s="14" t="s">
        <v>1274</v>
      </c>
      <c r="I975" s="14">
        <v>36</v>
      </c>
      <c r="J975" s="18">
        <v>19</v>
      </c>
      <c r="K975" s="18">
        <v>684</v>
      </c>
    </row>
    <row r="976" s="3" customFormat="1" ht="14.25" customHeight="1" spans="1:11">
      <c r="A976" s="13">
        <f t="shared" si="15"/>
        <v>973</v>
      </c>
      <c r="B976" s="14" t="str">
        <f>VLOOKUP(A:A,'[2]月在岗人员（原表）'!A:B,2,FALSE)</f>
        <v>博山镇</v>
      </c>
      <c r="C976" s="14" t="str">
        <f>VLOOKUP(A:A,'[2]月在岗人员（原表）'!A:C,3,FALSE)</f>
        <v>中邢村</v>
      </c>
      <c r="D976" s="14" t="str">
        <f>VLOOKUP(A:A,'[2]月在岗人员（原表）'!A:D,4,FALSE)</f>
        <v>高长华</v>
      </c>
      <c r="E976" s="14" t="s">
        <v>1659</v>
      </c>
      <c r="F976" s="14">
        <v>55</v>
      </c>
      <c r="G976" s="14" t="s">
        <v>1279</v>
      </c>
      <c r="H976" s="14" t="s">
        <v>1281</v>
      </c>
      <c r="I976" s="14">
        <v>36</v>
      </c>
      <c r="J976" s="18">
        <v>19</v>
      </c>
      <c r="K976" s="18">
        <v>684</v>
      </c>
    </row>
    <row r="977" s="3" customFormat="1" ht="14.25" customHeight="1" spans="1:11">
      <c r="A977" s="13">
        <f t="shared" si="15"/>
        <v>974</v>
      </c>
      <c r="B977" s="14" t="str">
        <f>VLOOKUP(A:A,'[2]月在岗人员（原表）'!A:B,2,FALSE)</f>
        <v>博山镇</v>
      </c>
      <c r="C977" s="14" t="str">
        <f>VLOOKUP(A:A,'[2]月在岗人员（原表）'!A:C,3,FALSE)</f>
        <v>中邢村</v>
      </c>
      <c r="D977" s="14" t="str">
        <f>VLOOKUP(A:A,'[2]月在岗人员（原表）'!A:D,4,FALSE)</f>
        <v>赵红霞</v>
      </c>
      <c r="E977" s="14" t="s">
        <v>1592</v>
      </c>
      <c r="F977" s="14">
        <v>52</v>
      </c>
      <c r="G977" s="14" t="s">
        <v>1279</v>
      </c>
      <c r="H977" s="14" t="s">
        <v>1274</v>
      </c>
      <c r="I977" s="14">
        <v>36</v>
      </c>
      <c r="J977" s="18">
        <v>19</v>
      </c>
      <c r="K977" s="18">
        <v>684</v>
      </c>
    </row>
    <row r="978" s="3" customFormat="1" ht="14.25" customHeight="1" spans="1:11">
      <c r="A978" s="13">
        <f t="shared" si="15"/>
        <v>975</v>
      </c>
      <c r="B978" s="14" t="str">
        <f>VLOOKUP(A:A,'[2]月在岗人员（原表）'!A:B,2,FALSE)</f>
        <v>博山镇</v>
      </c>
      <c r="C978" s="14" t="str">
        <f>VLOOKUP(A:A,'[2]月在岗人员（原表）'!A:C,3,FALSE)</f>
        <v>朱家庄北村</v>
      </c>
      <c r="D978" s="14" t="str">
        <f>VLOOKUP(A:A,'[2]月在岗人员（原表）'!A:D,4,FALSE)</f>
        <v>丁修坤</v>
      </c>
      <c r="E978" s="14" t="s">
        <v>1660</v>
      </c>
      <c r="F978" s="14">
        <v>60</v>
      </c>
      <c r="G978" s="14" t="s">
        <v>1273</v>
      </c>
      <c r="H978" s="14" t="s">
        <v>1281</v>
      </c>
      <c r="I978" s="14">
        <v>36</v>
      </c>
      <c r="J978" s="18">
        <v>19</v>
      </c>
      <c r="K978" s="18">
        <v>684</v>
      </c>
    </row>
    <row r="979" s="3" customFormat="1" ht="14.25" customHeight="1" spans="1:11">
      <c r="A979" s="13">
        <f t="shared" si="15"/>
        <v>976</v>
      </c>
      <c r="B979" s="14" t="str">
        <f>VLOOKUP(A:A,'[2]月在岗人员（原表）'!A:B,2,FALSE)</f>
        <v>博山镇</v>
      </c>
      <c r="C979" s="14" t="str">
        <f>VLOOKUP(A:A,'[2]月在岗人员（原表）'!A:C,3,FALSE)</f>
        <v>朱家庄北村</v>
      </c>
      <c r="D979" s="14" t="str">
        <f>VLOOKUP(A:A,'[2]月在岗人员（原表）'!A:D,4,FALSE)</f>
        <v>于东汉</v>
      </c>
      <c r="E979" s="14" t="s">
        <v>1298</v>
      </c>
      <c r="F979" s="14">
        <v>63</v>
      </c>
      <c r="G979" s="14" t="s">
        <v>1273</v>
      </c>
      <c r="H979" s="14" t="s">
        <v>1281</v>
      </c>
      <c r="I979" s="14">
        <v>36</v>
      </c>
      <c r="J979" s="18">
        <v>19</v>
      </c>
      <c r="K979" s="18">
        <v>684</v>
      </c>
    </row>
    <row r="980" s="3" customFormat="1" ht="14.25" customHeight="1" spans="1:11">
      <c r="A980" s="13">
        <f t="shared" si="15"/>
        <v>977</v>
      </c>
      <c r="B980" s="14" t="str">
        <f>VLOOKUP(A:A,'[2]月在岗人员（原表）'!A:B,2,FALSE)</f>
        <v>博山镇</v>
      </c>
      <c r="C980" s="14" t="str">
        <f>VLOOKUP(A:A,'[2]月在岗人员（原表）'!A:C,3,FALSE)</f>
        <v>朱家庄北村</v>
      </c>
      <c r="D980" s="14" t="str">
        <f>VLOOKUP(A:A,'[2]月在岗人员（原表）'!A:D,4,FALSE)</f>
        <v>尹红梅</v>
      </c>
      <c r="E980" s="14" t="s">
        <v>1661</v>
      </c>
      <c r="F980" s="14">
        <v>52</v>
      </c>
      <c r="G980" s="14" t="s">
        <v>1279</v>
      </c>
      <c r="H980" s="14" t="s">
        <v>1281</v>
      </c>
      <c r="I980" s="14">
        <v>36</v>
      </c>
      <c r="J980" s="18">
        <v>19</v>
      </c>
      <c r="K980" s="18">
        <v>684</v>
      </c>
    </row>
    <row r="981" s="3" customFormat="1" ht="14.25" customHeight="1" spans="1:11">
      <c r="A981" s="13">
        <f t="shared" si="15"/>
        <v>978</v>
      </c>
      <c r="B981" s="14" t="str">
        <f>VLOOKUP(A:A,'[2]月在岗人员（原表）'!A:B,2,FALSE)</f>
        <v>博山镇</v>
      </c>
      <c r="C981" s="14" t="str">
        <f>VLOOKUP(A:A,'[2]月在岗人员（原表）'!A:C,3,FALSE)</f>
        <v>朱家庄北村</v>
      </c>
      <c r="D981" s="14" t="str">
        <f>VLOOKUP(A:A,'[2]月在岗人员（原表）'!A:D,4,FALSE)</f>
        <v>王维菊</v>
      </c>
      <c r="E981" s="14" t="s">
        <v>1521</v>
      </c>
      <c r="F981" s="14">
        <v>63</v>
      </c>
      <c r="G981" s="14" t="s">
        <v>1279</v>
      </c>
      <c r="H981" s="14" t="s">
        <v>1281</v>
      </c>
      <c r="I981" s="14">
        <v>36</v>
      </c>
      <c r="J981" s="18">
        <v>19</v>
      </c>
      <c r="K981" s="18">
        <v>684</v>
      </c>
    </row>
    <row r="982" s="3" customFormat="1" ht="14.25" customHeight="1" spans="1:11">
      <c r="A982" s="13">
        <f t="shared" si="15"/>
        <v>979</v>
      </c>
      <c r="B982" s="14" t="str">
        <f>VLOOKUP(A:A,'[2]月在岗人员（原表）'!A:B,2,FALSE)</f>
        <v>博山镇</v>
      </c>
      <c r="C982" s="14" t="str">
        <f>VLOOKUP(A:A,'[2]月在岗人员（原表）'!A:C,3,FALSE)</f>
        <v>朱家庄东村</v>
      </c>
      <c r="D982" s="14" t="str">
        <f>VLOOKUP(A:A,'[2]月在岗人员（原表）'!A:D,4,FALSE)</f>
        <v>郑桂翠</v>
      </c>
      <c r="E982" s="14" t="s">
        <v>1129</v>
      </c>
      <c r="F982" s="14">
        <v>58</v>
      </c>
      <c r="G982" s="14" t="s">
        <v>1279</v>
      </c>
      <c r="H982" s="14" t="s">
        <v>1281</v>
      </c>
      <c r="I982" s="14">
        <v>36</v>
      </c>
      <c r="J982" s="18">
        <v>19</v>
      </c>
      <c r="K982" s="18">
        <v>684</v>
      </c>
    </row>
    <row r="983" s="3" customFormat="1" ht="14.25" customHeight="1" spans="1:11">
      <c r="A983" s="13">
        <f t="shared" si="15"/>
        <v>980</v>
      </c>
      <c r="B983" s="14" t="str">
        <f>VLOOKUP(A:A,'[2]月在岗人员（原表）'!A:B,2,FALSE)</f>
        <v>博山镇</v>
      </c>
      <c r="C983" s="14" t="str">
        <f>VLOOKUP(A:A,'[2]月在岗人员（原表）'!A:C,3,FALSE)</f>
        <v>朱家庄东村</v>
      </c>
      <c r="D983" s="14" t="str">
        <f>VLOOKUP(A:A,'[2]月在岗人员（原表）'!A:D,4,FALSE)</f>
        <v>马爱华</v>
      </c>
      <c r="E983" s="14" t="s">
        <v>1301</v>
      </c>
      <c r="F983" s="14">
        <v>65</v>
      </c>
      <c r="G983" s="14" t="s">
        <v>1279</v>
      </c>
      <c r="H983" s="14" t="s">
        <v>1281</v>
      </c>
      <c r="I983" s="14">
        <v>36</v>
      </c>
      <c r="J983" s="18">
        <v>19</v>
      </c>
      <c r="K983" s="18">
        <v>684</v>
      </c>
    </row>
    <row r="984" s="3" customFormat="1" ht="14.25" customHeight="1" spans="1:11">
      <c r="A984" s="13">
        <f t="shared" si="15"/>
        <v>981</v>
      </c>
      <c r="B984" s="14" t="str">
        <f>VLOOKUP(A:A,'[2]月在岗人员（原表）'!A:B,2,FALSE)</f>
        <v>博山镇</v>
      </c>
      <c r="C984" s="14" t="str">
        <f>VLOOKUP(A:A,'[2]月在岗人员（原表）'!A:C,3,FALSE)</f>
        <v>朱家庄东村</v>
      </c>
      <c r="D984" s="14" t="str">
        <f>VLOOKUP(A:A,'[2]月在岗人员（原表）'!A:D,4,FALSE)</f>
        <v>王加本</v>
      </c>
      <c r="E984" s="14" t="s">
        <v>1662</v>
      </c>
      <c r="F984" s="14">
        <v>55</v>
      </c>
      <c r="G984" s="14" t="s">
        <v>1273</v>
      </c>
      <c r="H984" s="14" t="s">
        <v>1281</v>
      </c>
      <c r="I984" s="14">
        <v>36</v>
      </c>
      <c r="J984" s="18">
        <v>19</v>
      </c>
      <c r="K984" s="18">
        <v>684</v>
      </c>
    </row>
    <row r="985" s="3" customFormat="1" ht="14.25" customHeight="1" spans="1:11">
      <c r="A985" s="13">
        <f t="shared" si="15"/>
        <v>982</v>
      </c>
      <c r="B985" s="14" t="str">
        <f>VLOOKUP(A:A,'[2]月在岗人员（原表）'!A:B,2,FALSE)</f>
        <v>博山镇</v>
      </c>
      <c r="C985" s="14" t="str">
        <f>VLOOKUP(A:A,'[2]月在岗人员（原表）'!A:C,3,FALSE)</f>
        <v>朱家庄东村</v>
      </c>
      <c r="D985" s="14" t="str">
        <f>VLOOKUP(A:A,'[2]月在岗人员（原表）'!A:D,4,FALSE)</f>
        <v>刘爱玉</v>
      </c>
      <c r="E985" s="14" t="s">
        <v>328</v>
      </c>
      <c r="F985" s="14">
        <v>62</v>
      </c>
      <c r="G985" s="14" t="s">
        <v>1279</v>
      </c>
      <c r="H985" s="14" t="s">
        <v>1281</v>
      </c>
      <c r="I985" s="14">
        <v>36</v>
      </c>
      <c r="J985" s="18">
        <v>19</v>
      </c>
      <c r="K985" s="18">
        <v>684</v>
      </c>
    </row>
    <row r="986" s="3" customFormat="1" ht="14.25" customHeight="1" spans="1:11">
      <c r="A986" s="13">
        <f t="shared" si="15"/>
        <v>983</v>
      </c>
      <c r="B986" s="14" t="str">
        <f>VLOOKUP(A:A,'[2]月在岗人员（原表）'!A:B,2,FALSE)</f>
        <v>博山镇</v>
      </c>
      <c r="C986" s="14" t="str">
        <f>VLOOKUP(A:A,'[2]月在岗人员（原表）'!A:C,3,FALSE)</f>
        <v>朱家庄南村</v>
      </c>
      <c r="D986" s="14" t="str">
        <f>VLOOKUP(A:A,'[2]月在岗人员（原表）'!A:D,4,FALSE)</f>
        <v>魏秀玲</v>
      </c>
      <c r="E986" s="14" t="s">
        <v>1129</v>
      </c>
      <c r="F986" s="14">
        <v>46</v>
      </c>
      <c r="G986" s="14" t="s">
        <v>1279</v>
      </c>
      <c r="H986" s="14" t="s">
        <v>1274</v>
      </c>
      <c r="I986" s="14">
        <v>36</v>
      </c>
      <c r="J986" s="18">
        <v>19</v>
      </c>
      <c r="K986" s="18">
        <v>684</v>
      </c>
    </row>
    <row r="987" s="3" customFormat="1" ht="14.25" customHeight="1" spans="1:11">
      <c r="A987" s="13">
        <f t="shared" si="15"/>
        <v>984</v>
      </c>
      <c r="B987" s="14" t="str">
        <f>VLOOKUP(A:A,'[2]月在岗人员（原表）'!A:B,2,FALSE)</f>
        <v>博山镇</v>
      </c>
      <c r="C987" s="14" t="str">
        <f>VLOOKUP(A:A,'[2]月在岗人员（原表）'!A:C,3,FALSE)</f>
        <v>朱家庄南村</v>
      </c>
      <c r="D987" s="14" t="str">
        <f>VLOOKUP(A:A,'[2]月在岗人员（原表）'!A:D,4,FALSE)</f>
        <v>郑桂同</v>
      </c>
      <c r="E987" s="14" t="s">
        <v>1660</v>
      </c>
      <c r="F987" s="14">
        <v>59</v>
      </c>
      <c r="G987" s="14" t="s">
        <v>1273</v>
      </c>
      <c r="H987" s="14" t="s">
        <v>1281</v>
      </c>
      <c r="I987" s="14">
        <v>36</v>
      </c>
      <c r="J987" s="18">
        <v>19</v>
      </c>
      <c r="K987" s="18">
        <v>684</v>
      </c>
    </row>
    <row r="988" s="3" customFormat="1" ht="14.25" customHeight="1" spans="1:11">
      <c r="A988" s="13">
        <f t="shared" si="15"/>
        <v>985</v>
      </c>
      <c r="B988" s="14" t="str">
        <f>VLOOKUP(A:A,'[2]月在岗人员（原表）'!A:B,2,FALSE)</f>
        <v>博山镇</v>
      </c>
      <c r="C988" s="14" t="str">
        <f>VLOOKUP(A:A,'[2]月在岗人员（原表）'!A:C,3,FALSE)</f>
        <v>朱家庄南村</v>
      </c>
      <c r="D988" s="14" t="str">
        <f>VLOOKUP(A:A,'[2]月在岗人员（原表）'!A:D,4,FALSE)</f>
        <v>尹庆忠</v>
      </c>
      <c r="E988" s="14" t="s">
        <v>1302</v>
      </c>
      <c r="F988" s="14">
        <v>59</v>
      </c>
      <c r="G988" s="14" t="s">
        <v>1273</v>
      </c>
      <c r="H988" s="14" t="s">
        <v>1281</v>
      </c>
      <c r="I988" s="14">
        <v>36</v>
      </c>
      <c r="J988" s="18">
        <v>19</v>
      </c>
      <c r="K988" s="18">
        <v>684</v>
      </c>
    </row>
    <row r="989" s="3" customFormat="1" ht="14.25" customHeight="1" spans="1:11">
      <c r="A989" s="13">
        <f t="shared" si="15"/>
        <v>986</v>
      </c>
      <c r="B989" s="14" t="str">
        <f>VLOOKUP(A:A,'[2]月在岗人员（原表）'!A:B,2,FALSE)</f>
        <v>博山镇</v>
      </c>
      <c r="C989" s="14" t="str">
        <f>VLOOKUP(A:A,'[2]月在岗人员（原表）'!A:C,3,FALSE)</f>
        <v>朱家庄南村</v>
      </c>
      <c r="D989" s="14" t="str">
        <f>VLOOKUP(A:A,'[2]月在岗人员（原表）'!A:D,4,FALSE)</f>
        <v>丁金菊</v>
      </c>
      <c r="E989" s="14" t="s">
        <v>328</v>
      </c>
      <c r="F989" s="14">
        <v>47</v>
      </c>
      <c r="G989" s="14" t="s">
        <v>1279</v>
      </c>
      <c r="H989" s="14" t="s">
        <v>1281</v>
      </c>
      <c r="I989" s="14">
        <v>36</v>
      </c>
      <c r="J989" s="18">
        <v>19</v>
      </c>
      <c r="K989" s="18">
        <v>684</v>
      </c>
    </row>
    <row r="990" s="3" customFormat="1" ht="14.25" customHeight="1" spans="1:11">
      <c r="A990" s="13">
        <f t="shared" si="15"/>
        <v>987</v>
      </c>
      <c r="B990" s="14" t="str">
        <f>VLOOKUP(A:A,'[2]月在岗人员（原表）'!A:B,2,FALSE)</f>
        <v>博山镇</v>
      </c>
      <c r="C990" s="14" t="str">
        <f>VLOOKUP(A:A,'[2]月在岗人员（原表）'!A:C,3,FALSE)</f>
        <v>朱家庄南村</v>
      </c>
      <c r="D990" s="14" t="str">
        <f>VLOOKUP(A:A,'[2]月在岗人员（原表）'!A:D,4,FALSE)</f>
        <v>郑玉宝</v>
      </c>
      <c r="E990" s="14" t="s">
        <v>1526</v>
      </c>
      <c r="F990" s="14">
        <v>63</v>
      </c>
      <c r="G990" s="14" t="s">
        <v>1273</v>
      </c>
      <c r="H990" s="14" t="s">
        <v>1281</v>
      </c>
      <c r="I990" s="14">
        <v>36</v>
      </c>
      <c r="J990" s="18">
        <v>19</v>
      </c>
      <c r="K990" s="18">
        <v>684</v>
      </c>
    </row>
    <row r="991" s="3" customFormat="1" ht="14.25" customHeight="1" spans="1:11">
      <c r="A991" s="13">
        <f t="shared" si="15"/>
        <v>988</v>
      </c>
      <c r="B991" s="14" t="str">
        <f>VLOOKUP(A:A,'[2]月在岗人员（原表）'!A:B,2,FALSE)</f>
        <v>博山镇</v>
      </c>
      <c r="C991" s="14" t="str">
        <f>VLOOKUP(A:A,'[2]月在岗人员（原表）'!A:C,3,FALSE)</f>
        <v>朱家庄西村</v>
      </c>
      <c r="D991" s="14" t="str">
        <f>VLOOKUP(A:A,'[2]月在岗人员（原表）'!A:D,4,FALSE)</f>
        <v>夏印贞</v>
      </c>
      <c r="E991" s="14" t="s">
        <v>1461</v>
      </c>
      <c r="F991" s="14">
        <v>57</v>
      </c>
      <c r="G991" s="14" t="s">
        <v>1279</v>
      </c>
      <c r="H991" s="14" t="s">
        <v>1281</v>
      </c>
      <c r="I991" s="14">
        <v>36</v>
      </c>
      <c r="J991" s="18">
        <v>19</v>
      </c>
      <c r="K991" s="18">
        <v>684</v>
      </c>
    </row>
    <row r="992" s="3" customFormat="1" ht="14.25" customHeight="1" spans="1:11">
      <c r="A992" s="13">
        <f t="shared" si="15"/>
        <v>989</v>
      </c>
      <c r="B992" s="14" t="str">
        <f>VLOOKUP(A:A,'[2]月在岗人员（原表）'!A:B,2,FALSE)</f>
        <v>博山镇</v>
      </c>
      <c r="C992" s="14" t="str">
        <f>VLOOKUP(A:A,'[2]月在岗人员（原表）'!A:C,3,FALSE)</f>
        <v>朱家庄西村</v>
      </c>
      <c r="D992" s="14" t="str">
        <f>VLOOKUP(A:A,'[2]月在岗人员（原表）'!A:D,4,FALSE)</f>
        <v>丁慎磊</v>
      </c>
      <c r="E992" s="14" t="s">
        <v>1315</v>
      </c>
      <c r="F992" s="14">
        <v>56</v>
      </c>
      <c r="G992" s="14" t="s">
        <v>1273</v>
      </c>
      <c r="H992" s="14" t="s">
        <v>1281</v>
      </c>
      <c r="I992" s="14">
        <v>36</v>
      </c>
      <c r="J992" s="18">
        <v>19</v>
      </c>
      <c r="K992" s="18">
        <v>684</v>
      </c>
    </row>
    <row r="993" s="3" customFormat="1" ht="14.25" customHeight="1" spans="1:11">
      <c r="A993" s="13">
        <f t="shared" si="15"/>
        <v>990</v>
      </c>
      <c r="B993" s="14" t="str">
        <f>VLOOKUP(A:A,'[2]月在岗人员（原表）'!A:B,2,FALSE)</f>
        <v>博山镇</v>
      </c>
      <c r="C993" s="14" t="str">
        <f>VLOOKUP(A:A,'[2]月在岗人员（原表）'!A:C,3,FALSE)</f>
        <v>朱家庄西村</v>
      </c>
      <c r="D993" s="14" t="str">
        <f>VLOOKUP(A:A,'[2]月在岗人员（原表）'!A:D,4,FALSE)</f>
        <v>李德新</v>
      </c>
      <c r="E993" s="14" t="s">
        <v>1520</v>
      </c>
      <c r="F993" s="14">
        <v>65</v>
      </c>
      <c r="G993" s="14" t="s">
        <v>1273</v>
      </c>
      <c r="H993" s="14" t="s">
        <v>1281</v>
      </c>
      <c r="I993" s="14">
        <v>36</v>
      </c>
      <c r="J993" s="18">
        <v>19</v>
      </c>
      <c r="K993" s="18">
        <v>684</v>
      </c>
    </row>
    <row r="994" s="3" customFormat="1" ht="14.25" customHeight="1" spans="1:11">
      <c r="A994" s="13">
        <f t="shared" si="15"/>
        <v>991</v>
      </c>
      <c r="B994" s="14" t="str">
        <f>VLOOKUP(A:A,'[2]月在岗人员（原表）'!A:B,2,FALSE)</f>
        <v>池上镇</v>
      </c>
      <c r="C994" s="14" t="str">
        <f>VLOOKUP(A:A,'[2]月在岗人员（原表）'!A:C,3,FALSE)</f>
        <v>板山村</v>
      </c>
      <c r="D994" s="14" t="str">
        <f>VLOOKUP(A:A,'[2]月在岗人员（原表）'!A:D,4,FALSE)</f>
        <v>李翠霞</v>
      </c>
      <c r="E994" s="14" t="s">
        <v>1663</v>
      </c>
      <c r="F994" s="14">
        <v>54</v>
      </c>
      <c r="G994" s="14" t="s">
        <v>1279</v>
      </c>
      <c r="H994" s="14" t="s">
        <v>1300</v>
      </c>
      <c r="I994" s="14">
        <v>36</v>
      </c>
      <c r="J994" s="18">
        <v>19</v>
      </c>
      <c r="K994" s="18">
        <v>684</v>
      </c>
    </row>
    <row r="995" s="3" customFormat="1" ht="14.25" customHeight="1" spans="1:11">
      <c r="A995" s="13">
        <f t="shared" si="15"/>
        <v>992</v>
      </c>
      <c r="B995" s="14" t="str">
        <f>VLOOKUP(A:A,'[2]月在岗人员（原表）'!A:B,2,FALSE)</f>
        <v>池上镇</v>
      </c>
      <c r="C995" s="14" t="str">
        <f>VLOOKUP(A:A,'[2]月在岗人员（原表）'!A:C,3,FALSE)</f>
        <v>北场村</v>
      </c>
      <c r="D995" s="14" t="str">
        <f>VLOOKUP(A:A,'[2]月在岗人员（原表）'!A:D,4,FALSE)</f>
        <v>李玉林</v>
      </c>
      <c r="E995" s="14" t="s">
        <v>1351</v>
      </c>
      <c r="F995" s="14">
        <v>50</v>
      </c>
      <c r="G995" s="14" t="s">
        <v>1273</v>
      </c>
      <c r="H995" s="14" t="s">
        <v>1281</v>
      </c>
      <c r="I995" s="14">
        <v>36</v>
      </c>
      <c r="J995" s="18">
        <v>19</v>
      </c>
      <c r="K995" s="18">
        <v>684</v>
      </c>
    </row>
    <row r="996" s="3" customFormat="1" ht="14.25" customHeight="1" spans="1:11">
      <c r="A996" s="13">
        <f t="shared" si="15"/>
        <v>993</v>
      </c>
      <c r="B996" s="14" t="str">
        <f>VLOOKUP(A:A,'[2]月在岗人员（原表）'!A:B,2,FALSE)</f>
        <v>池上镇</v>
      </c>
      <c r="C996" s="14" t="str">
        <f>VLOOKUP(A:A,'[2]月在岗人员（原表）'!A:C,3,FALSE)</f>
        <v>北场村</v>
      </c>
      <c r="D996" s="14" t="str">
        <f>VLOOKUP(A:A,'[2]月在岗人员（原表）'!A:D,4,FALSE)</f>
        <v>法来红</v>
      </c>
      <c r="E996" s="14" t="s">
        <v>1346</v>
      </c>
      <c r="F996" s="14">
        <v>61</v>
      </c>
      <c r="G996" s="14" t="s">
        <v>1279</v>
      </c>
      <c r="H996" s="14" t="s">
        <v>1276</v>
      </c>
      <c r="I996" s="14">
        <v>36</v>
      </c>
      <c r="J996" s="18">
        <v>19</v>
      </c>
      <c r="K996" s="18">
        <v>684</v>
      </c>
    </row>
    <row r="997" s="3" customFormat="1" ht="14.25" customHeight="1" spans="1:11">
      <c r="A997" s="13">
        <f t="shared" si="15"/>
        <v>994</v>
      </c>
      <c r="B997" s="14" t="str">
        <f>VLOOKUP(A:A,'[2]月在岗人员（原表）'!A:B,2,FALSE)</f>
        <v>池上镇</v>
      </c>
      <c r="C997" s="14" t="str">
        <f>VLOOKUP(A:A,'[2]月在岗人员（原表）'!A:C,3,FALSE)</f>
        <v>北场村</v>
      </c>
      <c r="D997" s="14" t="str">
        <f>VLOOKUP(A:A,'[2]月在岗人员（原表）'!A:D,4,FALSE)</f>
        <v>李兴亮</v>
      </c>
      <c r="E997" s="14" t="s">
        <v>1664</v>
      </c>
      <c r="F997" s="14">
        <v>60</v>
      </c>
      <c r="G997" s="14" t="s">
        <v>1273</v>
      </c>
      <c r="H997" s="14" t="s">
        <v>1274</v>
      </c>
      <c r="I997" s="14">
        <v>36</v>
      </c>
      <c r="J997" s="18">
        <v>19</v>
      </c>
      <c r="K997" s="18">
        <v>684</v>
      </c>
    </row>
    <row r="998" s="3" customFormat="1" ht="14.25" customHeight="1" spans="1:11">
      <c r="A998" s="13">
        <f t="shared" si="15"/>
        <v>995</v>
      </c>
      <c r="B998" s="14" t="str">
        <f>VLOOKUP(A:A,'[2]月在岗人员（原表）'!A:B,2,FALSE)</f>
        <v>池上镇</v>
      </c>
      <c r="C998" s="14" t="str">
        <f>VLOOKUP(A:A,'[2]月在岗人员（原表）'!A:C,3,FALSE)</f>
        <v>大南峪村</v>
      </c>
      <c r="D998" s="14" t="str">
        <f>VLOOKUP(A:A,'[2]月在岗人员（原表）'!A:D,4,FALSE)</f>
        <v>袁徽禄</v>
      </c>
      <c r="E998" s="14" t="s">
        <v>455</v>
      </c>
      <c r="F998" s="14">
        <v>64</v>
      </c>
      <c r="G998" s="14" t="s">
        <v>1273</v>
      </c>
      <c r="H998" s="14" t="s">
        <v>1276</v>
      </c>
      <c r="I998" s="14">
        <v>36</v>
      </c>
      <c r="J998" s="18">
        <v>19</v>
      </c>
      <c r="K998" s="18">
        <v>684</v>
      </c>
    </row>
    <row r="999" s="3" customFormat="1" ht="14.25" customHeight="1" spans="1:11">
      <c r="A999" s="13">
        <f t="shared" si="15"/>
        <v>996</v>
      </c>
      <c r="B999" s="14" t="str">
        <f>VLOOKUP(A:A,'[2]月在岗人员（原表）'!A:B,2,FALSE)</f>
        <v>池上镇</v>
      </c>
      <c r="C999" s="14" t="str">
        <f>VLOOKUP(A:A,'[2]月在岗人员（原表）'!A:C,3,FALSE)</f>
        <v>大南峪村</v>
      </c>
      <c r="D999" s="14" t="str">
        <f>VLOOKUP(A:A,'[2]月在岗人员（原表）'!A:D,4,FALSE)</f>
        <v>范春武</v>
      </c>
      <c r="E999" s="14" t="s">
        <v>455</v>
      </c>
      <c r="F999" s="14">
        <v>57</v>
      </c>
      <c r="G999" s="14" t="s">
        <v>1273</v>
      </c>
      <c r="H999" s="14" t="s">
        <v>1281</v>
      </c>
      <c r="I999" s="14">
        <v>36</v>
      </c>
      <c r="J999" s="18">
        <v>19</v>
      </c>
      <c r="K999" s="18">
        <v>684</v>
      </c>
    </row>
    <row r="1000" s="3" customFormat="1" ht="14.25" customHeight="1" spans="1:11">
      <c r="A1000" s="13">
        <f t="shared" si="15"/>
        <v>997</v>
      </c>
      <c r="B1000" s="14" t="str">
        <f>VLOOKUP(A:A,'[2]月在岗人员（原表）'!A:B,2,FALSE)</f>
        <v>池上镇</v>
      </c>
      <c r="C1000" s="14" t="str">
        <f>VLOOKUP(A:A,'[2]月在岗人员（原表）'!A:C,3,FALSE)</f>
        <v>大南峪村</v>
      </c>
      <c r="D1000" s="14" t="str">
        <f>VLOOKUP(A:A,'[2]月在岗人员（原表）'!A:D,4,FALSE)</f>
        <v>范士忠</v>
      </c>
      <c r="E1000" s="14" t="s">
        <v>455</v>
      </c>
      <c r="F1000" s="14">
        <v>59</v>
      </c>
      <c r="G1000" s="14" t="s">
        <v>1273</v>
      </c>
      <c r="H1000" s="14" t="s">
        <v>1281</v>
      </c>
      <c r="I1000" s="14">
        <v>36</v>
      </c>
      <c r="J1000" s="18">
        <v>19</v>
      </c>
      <c r="K1000" s="18">
        <v>684</v>
      </c>
    </row>
    <row r="1001" s="3" customFormat="1" ht="14.25" customHeight="1" spans="1:11">
      <c r="A1001" s="13">
        <f t="shared" si="15"/>
        <v>998</v>
      </c>
      <c r="B1001" s="14" t="str">
        <f>VLOOKUP(A:A,'[2]月在岗人员（原表）'!A:B,2,FALSE)</f>
        <v>池上镇</v>
      </c>
      <c r="C1001" s="14" t="str">
        <f>VLOOKUP(A:A,'[2]月在岗人员（原表）'!A:C,3,FALSE)</f>
        <v>大南峪村</v>
      </c>
      <c r="D1001" s="14" t="str">
        <f>VLOOKUP(A:A,'[2]月在岗人员（原表）'!A:D,4,FALSE)</f>
        <v>刘梅亮</v>
      </c>
      <c r="E1001" s="14" t="s">
        <v>1338</v>
      </c>
      <c r="F1001" s="14">
        <v>64</v>
      </c>
      <c r="G1001" s="14" t="s">
        <v>1273</v>
      </c>
      <c r="H1001" s="14" t="s">
        <v>1285</v>
      </c>
      <c r="I1001" s="14">
        <v>36</v>
      </c>
      <c r="J1001" s="18">
        <v>19</v>
      </c>
      <c r="K1001" s="18">
        <v>684</v>
      </c>
    </row>
    <row r="1002" s="3" customFormat="1" ht="14.25" customHeight="1" spans="1:11">
      <c r="A1002" s="13">
        <f t="shared" si="15"/>
        <v>999</v>
      </c>
      <c r="B1002" s="14" t="str">
        <f>VLOOKUP(A:A,'[2]月在岗人员（原表）'!A:B,2,FALSE)</f>
        <v>池上镇</v>
      </c>
      <c r="C1002" s="14" t="str">
        <f>VLOOKUP(A:A,'[2]月在岗人员（原表）'!A:C,3,FALSE)</f>
        <v>东台村</v>
      </c>
      <c r="D1002" s="14" t="str">
        <f>VLOOKUP(A:A,'[2]月在岗人员（原表）'!A:D,4,FALSE)</f>
        <v>赵翠梅</v>
      </c>
      <c r="E1002" s="14" t="s">
        <v>1334</v>
      </c>
      <c r="F1002" s="14">
        <v>53</v>
      </c>
      <c r="G1002" s="14" t="s">
        <v>1279</v>
      </c>
      <c r="H1002" s="14" t="s">
        <v>1281</v>
      </c>
      <c r="I1002" s="14">
        <v>36</v>
      </c>
      <c r="J1002" s="18">
        <v>19</v>
      </c>
      <c r="K1002" s="18">
        <v>684</v>
      </c>
    </row>
    <row r="1003" s="3" customFormat="1" ht="14.25" customHeight="1" spans="1:11">
      <c r="A1003" s="13">
        <f t="shared" si="15"/>
        <v>1000</v>
      </c>
      <c r="B1003" s="14" t="str">
        <f>VLOOKUP(A:A,'[2]月在岗人员（原表）'!A:B,2,FALSE)</f>
        <v>池上镇</v>
      </c>
      <c r="C1003" s="14" t="str">
        <f>VLOOKUP(A:A,'[2]月在岗人员（原表）'!A:C,3,FALSE)</f>
        <v>东台村</v>
      </c>
      <c r="D1003" s="14" t="str">
        <f>VLOOKUP(A:A,'[2]月在岗人员（原表）'!A:D,4,FALSE)</f>
        <v>赵秀涛</v>
      </c>
      <c r="E1003" s="14" t="s">
        <v>1351</v>
      </c>
      <c r="F1003" s="14">
        <v>58</v>
      </c>
      <c r="G1003" s="14" t="s">
        <v>1273</v>
      </c>
      <c r="H1003" s="14" t="s">
        <v>1285</v>
      </c>
      <c r="I1003" s="14">
        <v>36</v>
      </c>
      <c r="J1003" s="18">
        <v>19</v>
      </c>
      <c r="K1003" s="18">
        <v>684</v>
      </c>
    </row>
    <row r="1004" s="3" customFormat="1" ht="14.25" customHeight="1" spans="1:11">
      <c r="A1004" s="13">
        <f t="shared" si="15"/>
        <v>1001</v>
      </c>
      <c r="B1004" s="14" t="str">
        <f>VLOOKUP(A:A,'[2]月在岗人员（原表）'!A:B,2,FALSE)</f>
        <v>池上镇</v>
      </c>
      <c r="C1004" s="14" t="str">
        <f>VLOOKUP(A:A,'[2]月在岗人员（原表）'!A:C,3,FALSE)</f>
        <v>东台村</v>
      </c>
      <c r="D1004" s="14" t="str">
        <f>VLOOKUP(A:A,'[2]月在岗人员（原表）'!A:D,4,FALSE)</f>
        <v>谭延武</v>
      </c>
      <c r="E1004" s="14" t="s">
        <v>1665</v>
      </c>
      <c r="F1004" s="14">
        <v>56</v>
      </c>
      <c r="G1004" s="14" t="s">
        <v>1273</v>
      </c>
      <c r="H1004" s="14" t="s">
        <v>1276</v>
      </c>
      <c r="I1004" s="14">
        <v>36</v>
      </c>
      <c r="J1004" s="18">
        <v>19</v>
      </c>
      <c r="K1004" s="18">
        <v>684</v>
      </c>
    </row>
    <row r="1005" s="3" customFormat="1" ht="14.25" customHeight="1" spans="1:11">
      <c r="A1005" s="13">
        <f t="shared" si="15"/>
        <v>1002</v>
      </c>
      <c r="B1005" s="14" t="str">
        <f>VLOOKUP(A:A,'[2]月在岗人员（原表）'!A:B,2,FALSE)</f>
        <v>池上镇</v>
      </c>
      <c r="C1005" s="14" t="str">
        <f>VLOOKUP(A:A,'[2]月在岗人员（原表）'!A:C,3,FALSE)</f>
        <v>东庄村</v>
      </c>
      <c r="D1005" s="14" t="str">
        <f>VLOOKUP(A:A,'[2]月在岗人员（原表）'!A:D,4,FALSE)</f>
        <v>赵廷友</v>
      </c>
      <c r="E1005" s="14" t="s">
        <v>1351</v>
      </c>
      <c r="F1005" s="14">
        <v>61</v>
      </c>
      <c r="G1005" s="14" t="s">
        <v>1273</v>
      </c>
      <c r="H1005" s="14" t="s">
        <v>1281</v>
      </c>
      <c r="I1005" s="14">
        <v>36</v>
      </c>
      <c r="J1005" s="18">
        <v>19</v>
      </c>
      <c r="K1005" s="18">
        <v>684</v>
      </c>
    </row>
    <row r="1006" s="3" customFormat="1" ht="14.25" customHeight="1" spans="1:11">
      <c r="A1006" s="13">
        <f t="shared" si="15"/>
        <v>1003</v>
      </c>
      <c r="B1006" s="14" t="str">
        <f>VLOOKUP(A:A,'[2]月在岗人员（原表）'!A:B,2,FALSE)</f>
        <v>池上镇</v>
      </c>
      <c r="C1006" s="14" t="str">
        <f>VLOOKUP(A:A,'[2]月在岗人员（原表）'!A:C,3,FALSE)</f>
        <v>李家村</v>
      </c>
      <c r="D1006" s="14" t="str">
        <f>VLOOKUP(A:A,'[2]月在岗人员（原表）'!A:D,4,FALSE)</f>
        <v>孟宪华</v>
      </c>
      <c r="E1006" s="14" t="s">
        <v>1341</v>
      </c>
      <c r="F1006" s="14">
        <v>63</v>
      </c>
      <c r="G1006" s="14" t="s">
        <v>1279</v>
      </c>
      <c r="H1006" s="14" t="s">
        <v>1281</v>
      </c>
      <c r="I1006" s="14">
        <v>36</v>
      </c>
      <c r="J1006" s="18">
        <v>19</v>
      </c>
      <c r="K1006" s="18">
        <v>684</v>
      </c>
    </row>
    <row r="1007" s="3" customFormat="1" ht="14.25" customHeight="1" spans="1:11">
      <c r="A1007" s="13">
        <f t="shared" si="15"/>
        <v>1004</v>
      </c>
      <c r="B1007" s="14" t="str">
        <f>VLOOKUP(A:A,'[2]月在岗人员（原表）'!A:B,2,FALSE)</f>
        <v>池上镇</v>
      </c>
      <c r="C1007" s="14" t="str">
        <f>VLOOKUP(A:A,'[2]月在岗人员（原表）'!A:C,3,FALSE)</f>
        <v>李家村</v>
      </c>
      <c r="D1007" s="14" t="str">
        <f>VLOOKUP(A:A,'[2]月在岗人员（原表）'!A:D,4,FALSE)</f>
        <v>李福华</v>
      </c>
      <c r="E1007" s="14" t="s">
        <v>1340</v>
      </c>
      <c r="F1007" s="14">
        <v>61</v>
      </c>
      <c r="G1007" s="14" t="s">
        <v>1279</v>
      </c>
      <c r="H1007" s="14" t="s">
        <v>1276</v>
      </c>
      <c r="I1007" s="14">
        <v>36</v>
      </c>
      <c r="J1007" s="18">
        <v>19</v>
      </c>
      <c r="K1007" s="18">
        <v>684</v>
      </c>
    </row>
    <row r="1008" s="3" customFormat="1" ht="14.25" customHeight="1" spans="1:11">
      <c r="A1008" s="13">
        <f t="shared" si="15"/>
        <v>1005</v>
      </c>
      <c r="B1008" s="14" t="str">
        <f>VLOOKUP(A:A,'[2]月在岗人员（原表）'!A:B,2,FALSE)</f>
        <v>池上镇</v>
      </c>
      <c r="C1008" s="14" t="str">
        <f>VLOOKUP(A:A,'[2]月在岗人员（原表）'!A:C,3,FALSE)</f>
        <v>李家村</v>
      </c>
      <c r="D1008" s="14" t="str">
        <f>VLOOKUP(A:A,'[2]月在岗人员（原表）'!A:D,4,FALSE)</f>
        <v>张卫珍</v>
      </c>
      <c r="E1008" s="14" t="s">
        <v>1334</v>
      </c>
      <c r="F1008" s="14">
        <v>53</v>
      </c>
      <c r="G1008" s="14" t="s">
        <v>1279</v>
      </c>
      <c r="H1008" s="14" t="s">
        <v>1274</v>
      </c>
      <c r="I1008" s="14">
        <v>36</v>
      </c>
      <c r="J1008" s="18">
        <v>19</v>
      </c>
      <c r="K1008" s="18">
        <v>684</v>
      </c>
    </row>
    <row r="1009" s="3" customFormat="1" ht="14.25" customHeight="1" spans="1:11">
      <c r="A1009" s="13">
        <f t="shared" si="15"/>
        <v>1006</v>
      </c>
      <c r="B1009" s="14" t="str">
        <f>VLOOKUP(A:A,'[2]月在岗人员（原表）'!A:B,2,FALSE)</f>
        <v>池上镇</v>
      </c>
      <c r="C1009" s="14" t="str">
        <f>VLOOKUP(A:A,'[2]月在岗人员（原表）'!A:C,3,FALSE)</f>
        <v>李家村</v>
      </c>
      <c r="D1009" s="14" t="str">
        <f>VLOOKUP(A:A,'[2]月在岗人员（原表）'!A:D,4,FALSE)</f>
        <v>阚方祥</v>
      </c>
      <c r="E1009" s="14" t="s">
        <v>1337</v>
      </c>
      <c r="F1009" s="14">
        <v>61</v>
      </c>
      <c r="G1009" s="14" t="s">
        <v>1273</v>
      </c>
      <c r="H1009" s="14" t="s">
        <v>1300</v>
      </c>
      <c r="I1009" s="14">
        <v>36</v>
      </c>
      <c r="J1009" s="18">
        <v>19</v>
      </c>
      <c r="K1009" s="18">
        <v>684</v>
      </c>
    </row>
    <row r="1010" s="3" customFormat="1" ht="14.25" customHeight="1" spans="1:11">
      <c r="A1010" s="13">
        <f t="shared" si="15"/>
        <v>1007</v>
      </c>
      <c r="B1010" s="14" t="str">
        <f>VLOOKUP(A:A,'[2]月在岗人员（原表）'!A:B,2,FALSE)</f>
        <v>池上镇</v>
      </c>
      <c r="C1010" s="14" t="str">
        <f>VLOOKUP(A:A,'[2]月在岗人员（原表）'!A:C,3,FALSE)</f>
        <v>石臼村</v>
      </c>
      <c r="D1010" s="14" t="str">
        <f>VLOOKUP(A:A,'[2]月在岗人员（原表）'!A:D,4,FALSE)</f>
        <v>李光芹</v>
      </c>
      <c r="E1010" s="14" t="s">
        <v>1342</v>
      </c>
      <c r="F1010" s="14">
        <v>56</v>
      </c>
      <c r="G1010" s="14" t="s">
        <v>1279</v>
      </c>
      <c r="H1010" s="14" t="s">
        <v>1281</v>
      </c>
      <c r="I1010" s="14">
        <v>36</v>
      </c>
      <c r="J1010" s="18">
        <v>19</v>
      </c>
      <c r="K1010" s="18">
        <v>684</v>
      </c>
    </row>
    <row r="1011" s="3" customFormat="1" ht="14.25" customHeight="1" spans="1:11">
      <c r="A1011" s="13">
        <f t="shared" si="15"/>
        <v>1008</v>
      </c>
      <c r="B1011" s="14" t="str">
        <f>VLOOKUP(A:A,'[2]月在岗人员（原表）'!A:B,2,FALSE)</f>
        <v>池上镇</v>
      </c>
      <c r="C1011" s="14" t="str">
        <f>VLOOKUP(A:A,'[2]月在岗人员（原表）'!A:C,3,FALSE)</f>
        <v>西坡村</v>
      </c>
      <c r="D1011" s="14" t="str">
        <f>VLOOKUP(A:A,'[2]月在岗人员（原表）'!A:D,4,FALSE)</f>
        <v>肖荣英</v>
      </c>
      <c r="E1011" s="14" t="s">
        <v>1341</v>
      </c>
      <c r="F1011" s="14">
        <v>56</v>
      </c>
      <c r="G1011" s="14" t="s">
        <v>1279</v>
      </c>
      <c r="H1011" s="14" t="s">
        <v>1276</v>
      </c>
      <c r="I1011" s="14">
        <v>28</v>
      </c>
      <c r="J1011" s="18">
        <v>19</v>
      </c>
      <c r="K1011" s="18">
        <v>532</v>
      </c>
    </row>
    <row r="1012" s="3" customFormat="1" ht="14.25" customHeight="1" spans="1:11">
      <c r="A1012" s="13">
        <f t="shared" si="15"/>
        <v>1009</v>
      </c>
      <c r="B1012" s="14" t="str">
        <f>VLOOKUP(A:A,'[2]月在岗人员（原表）'!A:B,2,FALSE)</f>
        <v>池上镇</v>
      </c>
      <c r="C1012" s="14" t="str">
        <f>VLOOKUP(A:A,'[2]月在岗人员（原表）'!A:C,3,FALSE)</f>
        <v>西坡村</v>
      </c>
      <c r="D1012" s="14" t="str">
        <f>VLOOKUP(A:A,'[2]月在岗人员（原表）'!A:D,4,FALSE)</f>
        <v>张存翠</v>
      </c>
      <c r="E1012" s="14" t="s">
        <v>1342</v>
      </c>
      <c r="F1012" s="14">
        <v>62</v>
      </c>
      <c r="G1012" s="14" t="s">
        <v>1279</v>
      </c>
      <c r="H1012" s="14" t="s">
        <v>1281</v>
      </c>
      <c r="I1012" s="14">
        <v>36</v>
      </c>
      <c r="J1012" s="18">
        <v>19</v>
      </c>
      <c r="K1012" s="18">
        <v>684</v>
      </c>
    </row>
    <row r="1013" s="3" customFormat="1" ht="14.25" customHeight="1" spans="1:11">
      <c r="A1013" s="13">
        <f t="shared" si="15"/>
        <v>1010</v>
      </c>
      <c r="B1013" s="14" t="str">
        <f>VLOOKUP(A:A,'[2]月在岗人员（原表）'!A:B,2,FALSE)</f>
        <v>池上镇</v>
      </c>
      <c r="C1013" s="14" t="str">
        <f>VLOOKUP(A:A,'[2]月在岗人员（原表）'!A:C,3,FALSE)</f>
        <v>西坡村</v>
      </c>
      <c r="D1013" s="14" t="str">
        <f>VLOOKUP(A:A,'[2]月在岗人员（原表）'!A:D,4,FALSE)</f>
        <v>李昌英</v>
      </c>
      <c r="E1013" s="14" t="s">
        <v>1340</v>
      </c>
      <c r="F1013" s="14">
        <v>58</v>
      </c>
      <c r="G1013" s="14" t="s">
        <v>1279</v>
      </c>
      <c r="H1013" s="14" t="s">
        <v>1285</v>
      </c>
      <c r="I1013" s="14">
        <v>36</v>
      </c>
      <c r="J1013" s="18">
        <v>19</v>
      </c>
      <c r="K1013" s="18">
        <v>684</v>
      </c>
    </row>
    <row r="1014" s="3" customFormat="1" ht="14.25" customHeight="1" spans="1:11">
      <c r="A1014" s="13">
        <f t="shared" si="15"/>
        <v>1011</v>
      </c>
      <c r="B1014" s="14" t="str">
        <f>VLOOKUP(A:A,'[2]月在岗人员（原表）'!A:B,2,FALSE)</f>
        <v>池上镇</v>
      </c>
      <c r="C1014" s="14" t="str">
        <f>VLOOKUP(A:A,'[2]月在岗人员（原表）'!A:C,3,FALSE)</f>
        <v>紫峪村</v>
      </c>
      <c r="D1014" s="14" t="str">
        <f>VLOOKUP(A:A,'[2]月在岗人员（原表）'!A:D,4,FALSE)</f>
        <v>李昌忠</v>
      </c>
      <c r="E1014" s="14" t="s">
        <v>1356</v>
      </c>
      <c r="F1014" s="14">
        <v>61</v>
      </c>
      <c r="G1014" s="14" t="s">
        <v>1273</v>
      </c>
      <c r="H1014" s="14" t="s">
        <v>1281</v>
      </c>
      <c r="I1014" s="14">
        <v>36</v>
      </c>
      <c r="J1014" s="18">
        <v>19</v>
      </c>
      <c r="K1014" s="18">
        <v>684</v>
      </c>
    </row>
    <row r="1015" s="3" customFormat="1" ht="14.25" customHeight="1" spans="1:11">
      <c r="A1015" s="13">
        <f t="shared" si="15"/>
        <v>1012</v>
      </c>
      <c r="B1015" s="14" t="str">
        <f>VLOOKUP(A:A,'[2]月在岗人员（原表）'!A:B,2,FALSE)</f>
        <v>池上镇</v>
      </c>
      <c r="C1015" s="14" t="str">
        <f>VLOOKUP(A:A,'[2]月在岗人员（原表）'!A:C,3,FALSE)</f>
        <v>紫峪村</v>
      </c>
      <c r="D1015" s="14" t="str">
        <f>VLOOKUP(A:A,'[2]月在岗人员（原表）'!A:D,4,FALSE)</f>
        <v>戴秀华</v>
      </c>
      <c r="E1015" s="14" t="s">
        <v>1327</v>
      </c>
      <c r="F1015" s="14">
        <v>61</v>
      </c>
      <c r="G1015" s="14" t="s">
        <v>1279</v>
      </c>
      <c r="H1015" s="14" t="s">
        <v>1285</v>
      </c>
      <c r="I1015" s="14">
        <v>36</v>
      </c>
      <c r="J1015" s="18">
        <v>19</v>
      </c>
      <c r="K1015" s="18">
        <v>684</v>
      </c>
    </row>
    <row r="1016" s="3" customFormat="1" ht="14.25" customHeight="1" spans="1:11">
      <c r="A1016" s="13">
        <f t="shared" si="15"/>
        <v>1013</v>
      </c>
      <c r="B1016" s="14" t="str">
        <f>VLOOKUP(A:A,'[2]月在岗人员（原表）'!A:B,2,FALSE)</f>
        <v>池上镇</v>
      </c>
      <c r="C1016" s="14" t="str">
        <f>VLOOKUP(A:A,'[2]月在岗人员（原表）'!A:C,3,FALSE)</f>
        <v>杨家村</v>
      </c>
      <c r="D1016" s="14" t="str">
        <f>VLOOKUP(A:A,'[2]月在岗人员（原表）'!A:D,4,FALSE)</f>
        <v>李绪忠</v>
      </c>
      <c r="E1016" s="14" t="s">
        <v>667</v>
      </c>
      <c r="F1016" s="14">
        <v>63</v>
      </c>
      <c r="G1016" s="14" t="s">
        <v>1273</v>
      </c>
      <c r="H1016" s="14" t="s">
        <v>1276</v>
      </c>
      <c r="I1016" s="14">
        <v>36</v>
      </c>
      <c r="J1016" s="18">
        <v>19</v>
      </c>
      <c r="K1016" s="18">
        <v>684</v>
      </c>
    </row>
    <row r="1017" s="3" customFormat="1" ht="14.25" customHeight="1" spans="1:11">
      <c r="A1017" s="13">
        <f t="shared" si="15"/>
        <v>1014</v>
      </c>
      <c r="B1017" s="14" t="str">
        <f>VLOOKUP(A:A,'[2]月在岗人员（原表）'!A:B,2,FALSE)</f>
        <v>池上镇</v>
      </c>
      <c r="C1017" s="14" t="str">
        <f>VLOOKUP(A:A,'[2]月在岗人员（原表）'!A:C,3,FALSE)</f>
        <v>杨家村</v>
      </c>
      <c r="D1017" s="14" t="str">
        <f>VLOOKUP(A:A,'[2]月在岗人员（原表）'!A:D,4,FALSE)</f>
        <v>吴立章</v>
      </c>
      <c r="E1017" s="14" t="s">
        <v>1351</v>
      </c>
      <c r="F1017" s="14">
        <v>53</v>
      </c>
      <c r="G1017" s="14" t="s">
        <v>1273</v>
      </c>
      <c r="H1017" s="14" t="s">
        <v>1274</v>
      </c>
      <c r="I1017" s="14">
        <v>36</v>
      </c>
      <c r="J1017" s="18">
        <v>19</v>
      </c>
      <c r="K1017" s="18">
        <v>684</v>
      </c>
    </row>
    <row r="1018" s="3" customFormat="1" ht="14.25" customHeight="1" spans="1:11">
      <c r="A1018" s="13">
        <f t="shared" si="15"/>
        <v>1015</v>
      </c>
      <c r="B1018" s="14" t="str">
        <f>VLOOKUP(A:A,'[2]月在岗人员（原表）'!A:B,2,FALSE)</f>
        <v>池上镇</v>
      </c>
      <c r="C1018" s="14" t="str">
        <f>VLOOKUP(A:A,'[2]月在岗人员（原表）'!A:C,3,FALSE)</f>
        <v>杨家村</v>
      </c>
      <c r="D1018" s="14" t="str">
        <f>VLOOKUP(A:A,'[2]月在岗人员（原表）'!A:D,4,FALSE)</f>
        <v>陈加花</v>
      </c>
      <c r="E1018" s="14" t="s">
        <v>1341</v>
      </c>
      <c r="F1018" s="14">
        <v>54</v>
      </c>
      <c r="G1018" s="14" t="s">
        <v>1279</v>
      </c>
      <c r="H1018" s="14" t="s">
        <v>1285</v>
      </c>
      <c r="I1018" s="14">
        <v>36</v>
      </c>
      <c r="J1018" s="18">
        <v>19</v>
      </c>
      <c r="K1018" s="18">
        <v>684</v>
      </c>
    </row>
    <row r="1019" s="3" customFormat="1" ht="14.25" customHeight="1" spans="1:11">
      <c r="A1019" s="13">
        <f t="shared" si="15"/>
        <v>1016</v>
      </c>
      <c r="B1019" s="14" t="str">
        <f>VLOOKUP(A:A,'[2]月在岗人员（原表）'!A:B,2,FALSE)</f>
        <v>池上镇</v>
      </c>
      <c r="C1019" s="14" t="str">
        <f>VLOOKUP(A:A,'[2]月在岗人员（原表）'!A:C,3,FALSE)</f>
        <v>韩庄村</v>
      </c>
      <c r="D1019" s="14" t="str">
        <f>VLOOKUP(A:A,'[2]月在岗人员（原表）'!A:D,4,FALSE)</f>
        <v>张艳</v>
      </c>
      <c r="E1019" s="14" t="s">
        <v>1663</v>
      </c>
      <c r="F1019" s="14">
        <v>53</v>
      </c>
      <c r="G1019" s="14" t="s">
        <v>1279</v>
      </c>
      <c r="H1019" s="14" t="s">
        <v>1285</v>
      </c>
      <c r="I1019" s="14">
        <v>36</v>
      </c>
      <c r="J1019" s="18">
        <v>19</v>
      </c>
      <c r="K1019" s="18">
        <v>684</v>
      </c>
    </row>
    <row r="1020" s="3" customFormat="1" ht="14.25" customHeight="1" spans="1:11">
      <c r="A1020" s="13">
        <f t="shared" si="15"/>
        <v>1017</v>
      </c>
      <c r="B1020" s="14" t="str">
        <f>VLOOKUP(A:A,'[2]月在岗人员（原表）'!A:B,2,FALSE)</f>
        <v>池上镇</v>
      </c>
      <c r="C1020" s="14" t="str">
        <f>VLOOKUP(A:A,'[2]月在岗人员（原表）'!A:C,3,FALSE)</f>
        <v>韩庄村</v>
      </c>
      <c r="D1020" s="14" t="str">
        <f>VLOOKUP(A:A,'[2]月在岗人员（原表）'!A:D,4,FALSE)</f>
        <v>郑家兰</v>
      </c>
      <c r="E1020" s="14" t="s">
        <v>1363</v>
      </c>
      <c r="F1020" s="14">
        <v>57</v>
      </c>
      <c r="G1020" s="14" t="s">
        <v>1279</v>
      </c>
      <c r="H1020" s="14" t="s">
        <v>1276</v>
      </c>
      <c r="I1020" s="14">
        <v>36</v>
      </c>
      <c r="J1020" s="18">
        <v>19</v>
      </c>
      <c r="K1020" s="18">
        <v>684</v>
      </c>
    </row>
    <row r="1021" s="3" customFormat="1" ht="14.25" customHeight="1" spans="1:11">
      <c r="A1021" s="13">
        <f t="shared" si="15"/>
        <v>1018</v>
      </c>
      <c r="B1021" s="14" t="str">
        <f>VLOOKUP(A:A,'[2]月在岗人员（原表）'!A:B,2,FALSE)</f>
        <v>池上镇</v>
      </c>
      <c r="C1021" s="14" t="str">
        <f>VLOOKUP(A:A,'[2]月在岗人员（原表）'!A:C,3,FALSE)</f>
        <v>韩庄村</v>
      </c>
      <c r="D1021" s="14" t="str">
        <f>VLOOKUP(A:A,'[2]月在岗人员（原表）'!A:D,4,FALSE)</f>
        <v>姬清俊</v>
      </c>
      <c r="E1021" s="14" t="s">
        <v>1340</v>
      </c>
      <c r="F1021" s="14">
        <v>63</v>
      </c>
      <c r="G1021" s="14" t="s">
        <v>1279</v>
      </c>
      <c r="H1021" s="14" t="s">
        <v>1274</v>
      </c>
      <c r="I1021" s="14">
        <v>36</v>
      </c>
      <c r="J1021" s="18">
        <v>19</v>
      </c>
      <c r="K1021" s="18">
        <v>684</v>
      </c>
    </row>
    <row r="1022" s="3" customFormat="1" ht="14.25" customHeight="1" spans="1:11">
      <c r="A1022" s="13">
        <f t="shared" si="15"/>
        <v>1019</v>
      </c>
      <c r="B1022" s="14" t="str">
        <f>VLOOKUP(A:A,'[2]月在岗人员（原表）'!A:B,2,FALSE)</f>
        <v>池上镇</v>
      </c>
      <c r="C1022" s="14" t="str">
        <f>VLOOKUP(A:A,'[2]月在岗人员（原表）'!A:C,3,FALSE)</f>
        <v>北崖村</v>
      </c>
      <c r="D1022" s="14" t="str">
        <f>VLOOKUP(A:A,'[2]月在岗人员（原表）'!A:D,4,FALSE)</f>
        <v>谭延玲</v>
      </c>
      <c r="E1022" s="14" t="s">
        <v>803</v>
      </c>
      <c r="F1022" s="14">
        <v>63</v>
      </c>
      <c r="G1022" s="14" t="s">
        <v>1279</v>
      </c>
      <c r="H1022" s="14" t="s">
        <v>1276</v>
      </c>
      <c r="I1022" s="14">
        <v>36</v>
      </c>
      <c r="J1022" s="18">
        <v>19</v>
      </c>
      <c r="K1022" s="18">
        <v>684</v>
      </c>
    </row>
    <row r="1023" s="3" customFormat="1" ht="14.25" customHeight="1" spans="1:11">
      <c r="A1023" s="13">
        <f t="shared" si="15"/>
        <v>1020</v>
      </c>
      <c r="B1023" s="14" t="str">
        <f>VLOOKUP(A:A,'[2]月在岗人员（原表）'!A:B,2,FALSE)</f>
        <v>池上镇</v>
      </c>
      <c r="C1023" s="14" t="str">
        <f>VLOOKUP(A:A,'[2]月在岗人员（原表）'!A:C,3,FALSE)</f>
        <v>北崖村</v>
      </c>
      <c r="D1023" s="14" t="str">
        <f>VLOOKUP(A:A,'[2]月在岗人员（原表）'!A:D,4,FALSE)</f>
        <v>孙兆柱</v>
      </c>
      <c r="E1023" s="14" t="s">
        <v>1356</v>
      </c>
      <c r="F1023" s="14">
        <v>62</v>
      </c>
      <c r="G1023" s="14" t="s">
        <v>1273</v>
      </c>
      <c r="H1023" s="14" t="s">
        <v>1281</v>
      </c>
      <c r="I1023" s="14">
        <v>36</v>
      </c>
      <c r="J1023" s="18">
        <v>19</v>
      </c>
      <c r="K1023" s="18">
        <v>684</v>
      </c>
    </row>
    <row r="1024" s="3" customFormat="1" ht="14.25" customHeight="1" spans="1:11">
      <c r="A1024" s="13">
        <f t="shared" si="15"/>
        <v>1021</v>
      </c>
      <c r="B1024" s="14" t="str">
        <f>VLOOKUP(A:A,'[2]月在岗人员（原表）'!A:B,2,FALSE)</f>
        <v>池上镇</v>
      </c>
      <c r="C1024" s="14" t="str">
        <f>VLOOKUP(A:A,'[2]月在岗人员（原表）'!A:C,3,FALSE)</f>
        <v>北崖村</v>
      </c>
      <c r="D1024" s="14" t="str">
        <f>VLOOKUP(A:A,'[2]月在岗人员（原表）'!A:D,4,FALSE)</f>
        <v>刘光林</v>
      </c>
      <c r="E1024" s="14" t="s">
        <v>1338</v>
      </c>
      <c r="F1024" s="14">
        <v>61</v>
      </c>
      <c r="G1024" s="14" t="s">
        <v>1273</v>
      </c>
      <c r="H1024" s="14" t="s">
        <v>1285</v>
      </c>
      <c r="I1024" s="14">
        <v>36</v>
      </c>
      <c r="J1024" s="18">
        <v>19</v>
      </c>
      <c r="K1024" s="18">
        <v>684</v>
      </c>
    </row>
    <row r="1025" s="3" customFormat="1" ht="14.25" customHeight="1" spans="1:11">
      <c r="A1025" s="13">
        <f t="shared" si="15"/>
        <v>1022</v>
      </c>
      <c r="B1025" s="14" t="str">
        <f>VLOOKUP(A:A,'[2]月在岗人员（原表）'!A:B,2,FALSE)</f>
        <v>池上镇</v>
      </c>
      <c r="C1025" s="14" t="str">
        <f>VLOOKUP(A:A,'[2]月在岗人员（原表）'!A:C,3,FALSE)</f>
        <v>北崖村</v>
      </c>
      <c r="D1025" s="14" t="str">
        <f>VLOOKUP(A:A,'[2]月在岗人员（原表）'!A:D,4,FALSE)</f>
        <v>李卫章</v>
      </c>
      <c r="E1025" s="14" t="s">
        <v>1351</v>
      </c>
      <c r="F1025" s="14">
        <v>50</v>
      </c>
      <c r="G1025" s="14" t="s">
        <v>1273</v>
      </c>
      <c r="H1025" s="14" t="s">
        <v>1288</v>
      </c>
      <c r="I1025" s="14">
        <v>36</v>
      </c>
      <c r="J1025" s="18">
        <v>19</v>
      </c>
      <c r="K1025" s="18">
        <v>684</v>
      </c>
    </row>
    <row r="1026" s="3" customFormat="1" ht="14.25" customHeight="1" spans="1:11">
      <c r="A1026" s="13">
        <f t="shared" si="15"/>
        <v>1023</v>
      </c>
      <c r="B1026" s="14" t="str">
        <f>VLOOKUP(A:A,'[2]月在岗人员（原表）'!A:B,2,FALSE)</f>
        <v>池上镇</v>
      </c>
      <c r="C1026" s="14" t="str">
        <f>VLOOKUP(A:A,'[2]月在岗人员（原表）'!A:C,3,FALSE)</f>
        <v>北崖村</v>
      </c>
      <c r="D1026" s="14" t="str">
        <f>VLOOKUP(A:A,'[2]月在岗人员（原表）'!A:D,4,FALSE)</f>
        <v>张良成</v>
      </c>
      <c r="E1026" s="14" t="s">
        <v>1666</v>
      </c>
      <c r="F1026" s="14">
        <v>59</v>
      </c>
      <c r="G1026" s="14" t="s">
        <v>1273</v>
      </c>
      <c r="H1026" s="14" t="s">
        <v>1288</v>
      </c>
      <c r="I1026" s="14">
        <v>36</v>
      </c>
      <c r="J1026" s="18">
        <v>19</v>
      </c>
      <c r="K1026" s="18">
        <v>684</v>
      </c>
    </row>
    <row r="1027" s="3" customFormat="1" ht="14.25" customHeight="1" spans="1:11">
      <c r="A1027" s="13">
        <f t="shared" si="15"/>
        <v>1024</v>
      </c>
      <c r="B1027" s="14" t="str">
        <f>VLOOKUP(A:A,'[2]月在岗人员（原表）'!A:B,2,FALSE)</f>
        <v>池上镇</v>
      </c>
      <c r="C1027" s="14" t="str">
        <f>VLOOKUP(A:A,'[2]月在岗人员（原表）'!A:C,3,FALSE)</f>
        <v>北崖村</v>
      </c>
      <c r="D1027" s="14" t="str">
        <f>VLOOKUP(A:A,'[2]月在岗人员（原表）'!A:D,4,FALSE)</f>
        <v>陈加武</v>
      </c>
      <c r="E1027" s="14" t="s">
        <v>1338</v>
      </c>
      <c r="F1027" s="14">
        <v>55</v>
      </c>
      <c r="G1027" s="14" t="s">
        <v>1273</v>
      </c>
      <c r="H1027" s="14" t="s">
        <v>1288</v>
      </c>
      <c r="I1027" s="14">
        <v>36</v>
      </c>
      <c r="J1027" s="18">
        <v>19</v>
      </c>
      <c r="K1027" s="18">
        <v>684</v>
      </c>
    </row>
    <row r="1028" s="3" customFormat="1" ht="14.25" customHeight="1" spans="1:11">
      <c r="A1028" s="13">
        <f t="shared" ref="A1028:A1091" si="16">ROW()-3</f>
        <v>1025</v>
      </c>
      <c r="B1028" s="14" t="str">
        <f>VLOOKUP(A:A,'[2]月在岗人员（原表）'!A:B,2,FALSE)</f>
        <v>池上镇</v>
      </c>
      <c r="C1028" s="14" t="str">
        <f>VLOOKUP(A:A,'[2]月在岗人员（原表）'!A:C,3,FALSE)</f>
        <v>雁门村</v>
      </c>
      <c r="D1028" s="14" t="str">
        <f>VLOOKUP(A:A,'[2]月在岗人员（原表）'!A:D,4,FALSE)</f>
        <v>赵新玲</v>
      </c>
      <c r="E1028" s="14" t="s">
        <v>1334</v>
      </c>
      <c r="F1028" s="14">
        <v>61</v>
      </c>
      <c r="G1028" s="14" t="s">
        <v>1279</v>
      </c>
      <c r="H1028" s="14" t="s">
        <v>1276</v>
      </c>
      <c r="I1028" s="14">
        <v>36</v>
      </c>
      <c r="J1028" s="18">
        <v>19</v>
      </c>
      <c r="K1028" s="18">
        <v>684</v>
      </c>
    </row>
    <row r="1029" s="3" customFormat="1" ht="14.25" customHeight="1" spans="1:11">
      <c r="A1029" s="13">
        <f t="shared" si="16"/>
        <v>1026</v>
      </c>
      <c r="B1029" s="14" t="str">
        <f>VLOOKUP(A:A,'[2]月在岗人员（原表）'!A:B,2,FALSE)</f>
        <v>池上镇</v>
      </c>
      <c r="C1029" s="14" t="str">
        <f>VLOOKUP(A:A,'[2]月在岗人员（原表）'!A:C,3,FALSE)</f>
        <v>雁门村</v>
      </c>
      <c r="D1029" s="14" t="str">
        <f>VLOOKUP(A:A,'[2]月在岗人员（原表）'!A:D,4,FALSE)</f>
        <v>张士俊</v>
      </c>
      <c r="E1029" s="14" t="s">
        <v>1667</v>
      </c>
      <c r="F1029" s="14">
        <v>59</v>
      </c>
      <c r="G1029" s="14" t="s">
        <v>1279</v>
      </c>
      <c r="H1029" s="14" t="s">
        <v>1274</v>
      </c>
      <c r="I1029" s="14">
        <v>36</v>
      </c>
      <c r="J1029" s="18">
        <v>19</v>
      </c>
      <c r="K1029" s="18">
        <v>684</v>
      </c>
    </row>
    <row r="1030" s="3" customFormat="1" ht="14.25" customHeight="1" spans="1:11">
      <c r="A1030" s="13">
        <f t="shared" si="16"/>
        <v>1027</v>
      </c>
      <c r="B1030" s="14" t="str">
        <f>VLOOKUP(A:A,'[2]月在岗人员（原表）'!A:B,2,FALSE)</f>
        <v>池上镇</v>
      </c>
      <c r="C1030" s="14" t="str">
        <f>VLOOKUP(A:A,'[2]月在岗人员（原表）'!A:C,3,FALSE)</f>
        <v>下小峰村</v>
      </c>
      <c r="D1030" s="14" t="str">
        <f>VLOOKUP(A:A,'[2]月在岗人员（原表）'!A:D,4,FALSE)</f>
        <v>冯灵臣</v>
      </c>
      <c r="E1030" s="14" t="s">
        <v>160</v>
      </c>
      <c r="F1030" s="14">
        <v>64</v>
      </c>
      <c r="G1030" s="14" t="s">
        <v>1273</v>
      </c>
      <c r="H1030" s="14" t="s">
        <v>1285</v>
      </c>
      <c r="I1030" s="14">
        <v>36</v>
      </c>
      <c r="J1030" s="18">
        <v>19</v>
      </c>
      <c r="K1030" s="18">
        <v>684</v>
      </c>
    </row>
    <row r="1031" s="3" customFormat="1" ht="14.25" customHeight="1" spans="1:11">
      <c r="A1031" s="13">
        <f t="shared" si="16"/>
        <v>1028</v>
      </c>
      <c r="B1031" s="14" t="str">
        <f>VLOOKUP(A:A,'[2]月在岗人员（原表）'!A:B,2,FALSE)</f>
        <v>池上镇</v>
      </c>
      <c r="C1031" s="14" t="str">
        <f>VLOOKUP(A:A,'[2]月在岗人员（原表）'!A:C,3,FALSE)</f>
        <v>下小峰村</v>
      </c>
      <c r="D1031" s="14" t="str">
        <f>VLOOKUP(A:A,'[2]月在岗人员（原表）'!A:D,4,FALSE)</f>
        <v>陈田华</v>
      </c>
      <c r="E1031" s="14" t="s">
        <v>169</v>
      </c>
      <c r="F1031" s="14">
        <v>65</v>
      </c>
      <c r="G1031" s="14" t="s">
        <v>1273</v>
      </c>
      <c r="H1031" s="14" t="s">
        <v>1281</v>
      </c>
      <c r="I1031" s="14">
        <v>36</v>
      </c>
      <c r="J1031" s="18">
        <v>19</v>
      </c>
      <c r="K1031" s="18">
        <v>684</v>
      </c>
    </row>
    <row r="1032" s="3" customFormat="1" ht="14.25" customHeight="1" spans="1:11">
      <c r="A1032" s="13">
        <f t="shared" si="16"/>
        <v>1029</v>
      </c>
      <c r="B1032" s="14" t="str">
        <f>VLOOKUP(A:A,'[2]月在岗人员（原表）'!A:B,2,FALSE)</f>
        <v>池上镇</v>
      </c>
      <c r="C1032" s="14" t="str">
        <f>VLOOKUP(A:A,'[2]月在岗人员（原表）'!A:C,3,FALSE)</f>
        <v>上小峰村</v>
      </c>
      <c r="D1032" s="14" t="str">
        <f>VLOOKUP(A:A,'[2]月在岗人员（原表）'!A:D,4,FALSE)</f>
        <v>赵心堂</v>
      </c>
      <c r="E1032" s="14" t="s">
        <v>169</v>
      </c>
      <c r="F1032" s="14">
        <v>62</v>
      </c>
      <c r="G1032" s="14" t="s">
        <v>1273</v>
      </c>
      <c r="H1032" s="14" t="s">
        <v>1281</v>
      </c>
      <c r="I1032" s="14">
        <v>36</v>
      </c>
      <c r="J1032" s="18">
        <v>19</v>
      </c>
      <c r="K1032" s="18">
        <v>684</v>
      </c>
    </row>
    <row r="1033" s="3" customFormat="1" ht="14.25" customHeight="1" spans="1:11">
      <c r="A1033" s="13">
        <f t="shared" si="16"/>
        <v>1030</v>
      </c>
      <c r="B1033" s="14" t="str">
        <f>VLOOKUP(A:A,'[2]月在岗人员（原表）'!A:B,2,FALSE)</f>
        <v>池上镇</v>
      </c>
      <c r="C1033" s="14" t="str">
        <f>VLOOKUP(A:A,'[2]月在岗人员（原表）'!A:C,3,FALSE)</f>
        <v>车峪村</v>
      </c>
      <c r="D1033" s="14" t="str">
        <f>VLOOKUP(A:A,'[2]月在岗人员（原表）'!A:D,4,FALSE)</f>
        <v>康秀翠</v>
      </c>
      <c r="E1033" s="14" t="s">
        <v>165</v>
      </c>
      <c r="F1033" s="14">
        <v>62</v>
      </c>
      <c r="G1033" s="14" t="s">
        <v>1279</v>
      </c>
      <c r="H1033" s="14" t="s">
        <v>1276</v>
      </c>
      <c r="I1033" s="14">
        <v>36</v>
      </c>
      <c r="J1033" s="18">
        <v>19</v>
      </c>
      <c r="K1033" s="18">
        <v>684</v>
      </c>
    </row>
    <row r="1034" s="3" customFormat="1" ht="14.25" customHeight="1" spans="1:11">
      <c r="A1034" s="13">
        <f t="shared" si="16"/>
        <v>1031</v>
      </c>
      <c r="B1034" s="14" t="str">
        <f>VLOOKUP(A:A,'[2]月在岗人员（原表）'!A:B,2,FALSE)</f>
        <v>池上镇</v>
      </c>
      <c r="C1034" s="14" t="str">
        <f>VLOOKUP(A:A,'[2]月在岗人员（原表）'!A:C,3,FALSE)</f>
        <v>车峪村</v>
      </c>
      <c r="D1034" s="14" t="str">
        <f>VLOOKUP(A:A,'[2]月在岗人员（原表）'!A:D,4,FALSE)</f>
        <v>黄长妹</v>
      </c>
      <c r="E1034" s="14" t="s">
        <v>1219</v>
      </c>
      <c r="F1034" s="14">
        <v>57</v>
      </c>
      <c r="G1034" s="14" t="s">
        <v>1279</v>
      </c>
      <c r="H1034" s="14" t="s">
        <v>1274</v>
      </c>
      <c r="I1034" s="14">
        <v>36</v>
      </c>
      <c r="J1034" s="18">
        <v>19</v>
      </c>
      <c r="K1034" s="18">
        <v>684</v>
      </c>
    </row>
    <row r="1035" s="3" customFormat="1" ht="14.25" customHeight="1" spans="1:11">
      <c r="A1035" s="13">
        <f t="shared" si="16"/>
        <v>1032</v>
      </c>
      <c r="B1035" s="14" t="str">
        <f>VLOOKUP(A:A,'[2]月在岗人员（原表）'!A:B,2,FALSE)</f>
        <v>池上镇</v>
      </c>
      <c r="C1035" s="14" t="str">
        <f>VLOOKUP(A:A,'[2]月在岗人员（原表）'!A:C,3,FALSE)</f>
        <v>车峪村</v>
      </c>
      <c r="D1035" s="14" t="str">
        <f>VLOOKUP(A:A,'[2]月在岗人员（原表）'!A:D,4,FALSE)</f>
        <v>鹿传芹</v>
      </c>
      <c r="E1035" s="14" t="s">
        <v>1329</v>
      </c>
      <c r="F1035" s="14">
        <v>57</v>
      </c>
      <c r="G1035" s="14" t="s">
        <v>1279</v>
      </c>
      <c r="H1035" s="14" t="s">
        <v>1281</v>
      </c>
      <c r="I1035" s="14">
        <v>36</v>
      </c>
      <c r="J1035" s="18">
        <v>19</v>
      </c>
      <c r="K1035" s="18">
        <v>684</v>
      </c>
    </row>
    <row r="1036" s="3" customFormat="1" ht="14.25" customHeight="1" spans="1:11">
      <c r="A1036" s="13">
        <f t="shared" si="16"/>
        <v>1033</v>
      </c>
      <c r="B1036" s="14" t="str">
        <f>VLOOKUP(A:A,'[2]月在岗人员（原表）'!A:B,2,FALSE)</f>
        <v>池上镇</v>
      </c>
      <c r="C1036" s="14" t="str">
        <f>VLOOKUP(A:A,'[2]月在岗人员（原表）'!A:C,3,FALSE)</f>
        <v>上郝峪村</v>
      </c>
      <c r="D1036" s="14" t="str">
        <f>VLOOKUP(A:A,'[2]月在岗人员（原表）'!A:D,4,FALSE)</f>
        <v>丁修芹</v>
      </c>
      <c r="E1036" s="14" t="s">
        <v>791</v>
      </c>
      <c r="F1036" s="14">
        <v>49</v>
      </c>
      <c r="G1036" s="14" t="s">
        <v>1279</v>
      </c>
      <c r="H1036" s="14" t="s">
        <v>1276</v>
      </c>
      <c r="I1036" s="14">
        <v>36</v>
      </c>
      <c r="J1036" s="18">
        <v>19</v>
      </c>
      <c r="K1036" s="18">
        <v>684</v>
      </c>
    </row>
    <row r="1037" s="3" customFormat="1" ht="14.25" customHeight="1" spans="1:11">
      <c r="A1037" s="13">
        <f t="shared" si="16"/>
        <v>1034</v>
      </c>
      <c r="B1037" s="14" t="str">
        <f>VLOOKUP(A:A,'[2]月在岗人员（原表）'!A:B,2,FALSE)</f>
        <v>池上镇</v>
      </c>
      <c r="C1037" s="14" t="str">
        <f>VLOOKUP(A:A,'[2]月在岗人员（原表）'!A:C,3,FALSE)</f>
        <v>上郝峪村</v>
      </c>
      <c r="D1037" s="14" t="str">
        <f>VLOOKUP(A:A,'[2]月在岗人员（原表）'!A:D,4,FALSE)</f>
        <v>孔宪爱</v>
      </c>
      <c r="E1037" s="14" t="s">
        <v>1331</v>
      </c>
      <c r="F1037" s="14">
        <v>59</v>
      </c>
      <c r="G1037" s="14" t="s">
        <v>1279</v>
      </c>
      <c r="H1037" s="14" t="s">
        <v>1274</v>
      </c>
      <c r="I1037" s="14">
        <v>36</v>
      </c>
      <c r="J1037" s="18">
        <v>19</v>
      </c>
      <c r="K1037" s="18">
        <v>684</v>
      </c>
    </row>
    <row r="1038" s="3" customFormat="1" ht="14.25" customHeight="1" spans="1:11">
      <c r="A1038" s="13">
        <f t="shared" si="16"/>
        <v>1035</v>
      </c>
      <c r="B1038" s="14" t="str">
        <f>VLOOKUP(A:A,'[2]月在岗人员（原表）'!A:B,2,FALSE)</f>
        <v>池上镇</v>
      </c>
      <c r="C1038" s="14" t="str">
        <f>VLOOKUP(A:A,'[2]月在岗人员（原表）'!A:C,3,FALSE)</f>
        <v>上郝峪村</v>
      </c>
      <c r="D1038" s="14" t="str">
        <f>VLOOKUP(A:A,'[2]月在岗人员（原表）'!A:D,4,FALSE)</f>
        <v>陈光兰</v>
      </c>
      <c r="E1038" s="14" t="s">
        <v>1219</v>
      </c>
      <c r="F1038" s="14">
        <v>60</v>
      </c>
      <c r="G1038" s="14" t="s">
        <v>1279</v>
      </c>
      <c r="H1038" s="14" t="s">
        <v>1285</v>
      </c>
      <c r="I1038" s="14">
        <v>36</v>
      </c>
      <c r="J1038" s="18">
        <v>19</v>
      </c>
      <c r="K1038" s="18">
        <v>684</v>
      </c>
    </row>
    <row r="1039" s="3" customFormat="1" ht="14.25" customHeight="1" spans="1:11">
      <c r="A1039" s="13">
        <f t="shared" si="16"/>
        <v>1036</v>
      </c>
      <c r="B1039" s="14" t="str">
        <f>VLOOKUP(A:A,'[2]月在岗人员（原表）'!A:B,2,FALSE)</f>
        <v>池上镇</v>
      </c>
      <c r="C1039" s="14" t="str">
        <f>VLOOKUP(A:A,'[2]月在岗人员（原表）'!A:C,3,FALSE)</f>
        <v>中郝峪村</v>
      </c>
      <c r="D1039" s="14" t="str">
        <f>VLOOKUP(A:A,'[2]月在岗人员（原表）'!A:D,4,FALSE)</f>
        <v>张业富</v>
      </c>
      <c r="E1039" s="14" t="s">
        <v>169</v>
      </c>
      <c r="F1039" s="14">
        <v>62</v>
      </c>
      <c r="G1039" s="14" t="s">
        <v>1273</v>
      </c>
      <c r="H1039" s="14" t="s">
        <v>1274</v>
      </c>
      <c r="I1039" s="14">
        <v>36</v>
      </c>
      <c r="J1039" s="18">
        <v>19</v>
      </c>
      <c r="K1039" s="18">
        <v>684</v>
      </c>
    </row>
    <row r="1040" s="3" customFormat="1" ht="14.25" customHeight="1" spans="1:11">
      <c r="A1040" s="13">
        <f t="shared" si="16"/>
        <v>1037</v>
      </c>
      <c r="B1040" s="14" t="str">
        <f>VLOOKUP(A:A,'[2]月在岗人员（原表）'!A:B,2,FALSE)</f>
        <v>池上镇</v>
      </c>
      <c r="C1040" s="14" t="str">
        <f>VLOOKUP(A:A,'[2]月在岗人员（原表）'!A:C,3,FALSE)</f>
        <v>中郝峪村</v>
      </c>
      <c r="D1040" s="14" t="str">
        <f>VLOOKUP(A:A,'[2]月在岗人员（原表）'!A:D,4,FALSE)</f>
        <v>张业聪</v>
      </c>
      <c r="E1040" s="14" t="s">
        <v>169</v>
      </c>
      <c r="F1040" s="14">
        <v>62</v>
      </c>
      <c r="G1040" s="14" t="s">
        <v>1273</v>
      </c>
      <c r="H1040" s="14" t="s">
        <v>1285</v>
      </c>
      <c r="I1040" s="14">
        <v>36</v>
      </c>
      <c r="J1040" s="18">
        <v>19</v>
      </c>
      <c r="K1040" s="18">
        <v>684</v>
      </c>
    </row>
    <row r="1041" s="3" customFormat="1" ht="14.25" customHeight="1" spans="1:11">
      <c r="A1041" s="13">
        <f t="shared" si="16"/>
        <v>1038</v>
      </c>
      <c r="B1041" s="14" t="str">
        <f>VLOOKUP(A:A,'[2]月在岗人员（原表）'!A:B,2,FALSE)</f>
        <v>池上镇</v>
      </c>
      <c r="C1041" s="14" t="str">
        <f>VLOOKUP(A:A,'[2]月在岗人员（原表）'!A:C,3,FALSE)</f>
        <v>中郝峪村</v>
      </c>
      <c r="D1041" s="14" t="str">
        <f>VLOOKUP(A:A,'[2]月在岗人员（原表）'!A:D,4,FALSE)</f>
        <v>李百奉</v>
      </c>
      <c r="E1041" s="14" t="s">
        <v>1332</v>
      </c>
      <c r="F1041" s="14">
        <v>61</v>
      </c>
      <c r="G1041" s="14" t="s">
        <v>1279</v>
      </c>
      <c r="H1041" s="14" t="s">
        <v>1281</v>
      </c>
      <c r="I1041" s="14">
        <v>36</v>
      </c>
      <c r="J1041" s="18">
        <v>19</v>
      </c>
      <c r="K1041" s="18">
        <v>684</v>
      </c>
    </row>
    <row r="1042" s="3" customFormat="1" ht="14.25" customHeight="1" spans="1:11">
      <c r="A1042" s="13">
        <f t="shared" si="16"/>
        <v>1039</v>
      </c>
      <c r="B1042" s="14" t="str">
        <f>VLOOKUP(A:A,'[2]月在岗人员（原表）'!A:B,2,FALSE)</f>
        <v>池上镇</v>
      </c>
      <c r="C1042" s="14" t="str">
        <f>VLOOKUP(A:A,'[2]月在岗人员（原表）'!A:C,3,FALSE)</f>
        <v>甘泉村</v>
      </c>
      <c r="D1042" s="14" t="str">
        <f>VLOOKUP(A:A,'[2]月在岗人员（原表）'!A:D,4,FALSE)</f>
        <v>李纪玲</v>
      </c>
      <c r="E1042" s="14" t="s">
        <v>165</v>
      </c>
      <c r="F1042" s="14">
        <v>60</v>
      </c>
      <c r="G1042" s="14" t="s">
        <v>1279</v>
      </c>
      <c r="H1042" s="14" t="s">
        <v>1281</v>
      </c>
      <c r="I1042" s="14">
        <v>36</v>
      </c>
      <c r="J1042" s="18">
        <v>19</v>
      </c>
      <c r="K1042" s="18">
        <v>684</v>
      </c>
    </row>
    <row r="1043" s="3" customFormat="1" ht="14.25" customHeight="1" spans="1:11">
      <c r="A1043" s="13">
        <f t="shared" si="16"/>
        <v>1040</v>
      </c>
      <c r="B1043" s="14" t="str">
        <f>VLOOKUP(A:A,'[2]月在岗人员（原表）'!A:B,2,FALSE)</f>
        <v>池上镇</v>
      </c>
      <c r="C1043" s="14" t="str">
        <f>VLOOKUP(A:A,'[2]月在岗人员（原表）'!A:C,3,FALSE)</f>
        <v>甘泉村</v>
      </c>
      <c r="D1043" s="14" t="str">
        <f>VLOOKUP(A:A,'[2]月在岗人员（原表）'!A:D,4,FALSE)</f>
        <v>王玉荣</v>
      </c>
      <c r="E1043" s="14" t="s">
        <v>1166</v>
      </c>
      <c r="F1043" s="14">
        <v>50</v>
      </c>
      <c r="G1043" s="14" t="s">
        <v>1279</v>
      </c>
      <c r="H1043" s="14" t="s">
        <v>1276</v>
      </c>
      <c r="I1043" s="14">
        <v>36</v>
      </c>
      <c r="J1043" s="18">
        <v>19</v>
      </c>
      <c r="K1043" s="18">
        <v>684</v>
      </c>
    </row>
    <row r="1044" s="3" customFormat="1" ht="14.25" customHeight="1" spans="1:11">
      <c r="A1044" s="13">
        <f t="shared" si="16"/>
        <v>1041</v>
      </c>
      <c r="B1044" s="14" t="str">
        <f>VLOOKUP(A:A,'[2]月在岗人员（原表）'!A:B,2,FALSE)</f>
        <v>池上镇</v>
      </c>
      <c r="C1044" s="14" t="str">
        <f>VLOOKUP(A:A,'[2]月在岗人员（原表）'!A:C,3,FALSE)</f>
        <v>甘泉村</v>
      </c>
      <c r="D1044" s="14" t="str">
        <f>VLOOKUP(A:A,'[2]月在岗人员（原表）'!A:D,4,FALSE)</f>
        <v>王业来</v>
      </c>
      <c r="E1044" s="14" t="s">
        <v>1018</v>
      </c>
      <c r="F1044" s="14">
        <v>63</v>
      </c>
      <c r="G1044" s="14" t="s">
        <v>1273</v>
      </c>
      <c r="H1044" s="14" t="s">
        <v>1285</v>
      </c>
      <c r="I1044" s="14">
        <v>36</v>
      </c>
      <c r="J1044" s="18">
        <v>19</v>
      </c>
      <c r="K1044" s="18">
        <v>684</v>
      </c>
    </row>
    <row r="1045" s="3" customFormat="1" ht="14.25" customHeight="1" spans="1:11">
      <c r="A1045" s="13">
        <f t="shared" si="16"/>
        <v>1042</v>
      </c>
      <c r="B1045" s="14" t="str">
        <f>VLOOKUP(A:A,'[2]月在岗人员（原表）'!A:B,2,FALSE)</f>
        <v>池上镇</v>
      </c>
      <c r="C1045" s="14" t="str">
        <f>VLOOKUP(A:A,'[2]月在岗人员（原表）'!A:C,3,FALSE)</f>
        <v>虎林村</v>
      </c>
      <c r="D1045" s="14" t="str">
        <f>VLOOKUP(A:A,'[2]月在岗人员（原表）'!A:D,4,FALSE)</f>
        <v>赵清冰</v>
      </c>
      <c r="E1045" s="14" t="s">
        <v>455</v>
      </c>
      <c r="F1045" s="14">
        <v>63</v>
      </c>
      <c r="G1045" s="14" t="s">
        <v>1273</v>
      </c>
      <c r="H1045" s="14" t="s">
        <v>1281</v>
      </c>
      <c r="I1045" s="14">
        <v>36</v>
      </c>
      <c r="J1045" s="18">
        <v>19</v>
      </c>
      <c r="K1045" s="18">
        <v>684</v>
      </c>
    </row>
    <row r="1046" s="3" customFormat="1" ht="14.25" customHeight="1" spans="1:11">
      <c r="A1046" s="13">
        <f t="shared" si="16"/>
        <v>1043</v>
      </c>
      <c r="B1046" s="14" t="str">
        <f>VLOOKUP(A:A,'[2]月在岗人员（原表）'!A:B,2,FALSE)</f>
        <v>池上镇</v>
      </c>
      <c r="C1046" s="14" t="str">
        <f>VLOOKUP(A:A,'[2]月在岗人员（原表）'!A:C,3,FALSE)</f>
        <v>虎林村</v>
      </c>
      <c r="D1046" s="14" t="str">
        <f>VLOOKUP(A:A,'[2]月在岗人员（原表）'!A:D,4,FALSE)</f>
        <v>吴秀爱</v>
      </c>
      <c r="E1046" s="14" t="s">
        <v>1668</v>
      </c>
      <c r="F1046" s="14">
        <v>63</v>
      </c>
      <c r="G1046" s="14" t="s">
        <v>1279</v>
      </c>
      <c r="H1046" s="14" t="s">
        <v>1276</v>
      </c>
      <c r="I1046" s="14">
        <v>36</v>
      </c>
      <c r="J1046" s="18">
        <v>19</v>
      </c>
      <c r="K1046" s="18">
        <v>684</v>
      </c>
    </row>
    <row r="1047" s="3" customFormat="1" ht="14.25" customHeight="1" spans="1:11">
      <c r="A1047" s="13">
        <f t="shared" si="16"/>
        <v>1044</v>
      </c>
      <c r="B1047" s="14" t="str">
        <f>VLOOKUP(A:A,'[2]月在岗人员（原表）'!A:B,2,FALSE)</f>
        <v>池上镇</v>
      </c>
      <c r="C1047" s="14" t="str">
        <f>VLOOKUP(A:A,'[2]月在岗人员（原表）'!A:C,3,FALSE)</f>
        <v>虎林村</v>
      </c>
      <c r="D1047" s="14" t="str">
        <f>VLOOKUP(A:A,'[2]月在岗人员（原表）'!A:D,4,FALSE)</f>
        <v>戴纪霞</v>
      </c>
      <c r="E1047" s="14" t="s">
        <v>1335</v>
      </c>
      <c r="F1047" s="14">
        <v>59</v>
      </c>
      <c r="G1047" s="14" t="s">
        <v>1279</v>
      </c>
      <c r="H1047" s="14" t="s">
        <v>1285</v>
      </c>
      <c r="I1047" s="14">
        <v>36</v>
      </c>
      <c r="J1047" s="18">
        <v>19</v>
      </c>
      <c r="K1047" s="18">
        <v>684</v>
      </c>
    </row>
    <row r="1048" s="3" customFormat="1" ht="14.25" customHeight="1" spans="1:11">
      <c r="A1048" s="13">
        <f t="shared" si="16"/>
        <v>1045</v>
      </c>
      <c r="B1048" s="14" t="str">
        <f>VLOOKUP(A:A,'[2]月在岗人员（原表）'!A:B,2,FALSE)</f>
        <v>池上镇</v>
      </c>
      <c r="C1048" s="14" t="str">
        <f>VLOOKUP(A:A,'[2]月在岗人员（原表）'!A:C,3,FALSE)</f>
        <v>大马石村</v>
      </c>
      <c r="D1048" s="14" t="str">
        <f>VLOOKUP(A:A,'[2]月在岗人员（原表）'!A:D,4,FALSE)</f>
        <v>王炳波</v>
      </c>
      <c r="E1048" s="14" t="s">
        <v>1350</v>
      </c>
      <c r="F1048" s="14">
        <v>58</v>
      </c>
      <c r="G1048" s="14" t="s">
        <v>1273</v>
      </c>
      <c r="H1048" s="14" t="s">
        <v>1276</v>
      </c>
      <c r="I1048" s="14">
        <v>36</v>
      </c>
      <c r="J1048" s="18">
        <v>19</v>
      </c>
      <c r="K1048" s="18">
        <v>684</v>
      </c>
    </row>
    <row r="1049" s="3" customFormat="1" ht="14.25" customHeight="1" spans="1:11">
      <c r="A1049" s="13">
        <f t="shared" si="16"/>
        <v>1046</v>
      </c>
      <c r="B1049" s="14" t="str">
        <f>VLOOKUP(A:A,'[2]月在岗人员（原表）'!A:B,2,FALSE)</f>
        <v>池上镇</v>
      </c>
      <c r="C1049" s="14" t="str">
        <f>VLOOKUP(A:A,'[2]月在岗人员（原表）'!A:C,3,FALSE)</f>
        <v>大马石村</v>
      </c>
      <c r="D1049" s="14" t="str">
        <f>VLOOKUP(A:A,'[2]月在岗人员（原表）'!A:D,4,FALSE)</f>
        <v>王福华</v>
      </c>
      <c r="E1049" s="14" t="s">
        <v>1342</v>
      </c>
      <c r="F1049" s="14">
        <v>53</v>
      </c>
      <c r="G1049" s="14" t="s">
        <v>1279</v>
      </c>
      <c r="H1049" s="14" t="s">
        <v>1274</v>
      </c>
      <c r="I1049" s="14">
        <v>36</v>
      </c>
      <c r="J1049" s="18">
        <v>19</v>
      </c>
      <c r="K1049" s="18">
        <v>684</v>
      </c>
    </row>
    <row r="1050" s="3" customFormat="1" ht="14.25" customHeight="1" spans="1:11">
      <c r="A1050" s="13">
        <f t="shared" si="16"/>
        <v>1047</v>
      </c>
      <c r="B1050" s="14" t="str">
        <f>VLOOKUP(A:A,'[2]月在岗人员（原表）'!A:B,2,FALSE)</f>
        <v>池上镇</v>
      </c>
      <c r="C1050" s="14" t="str">
        <f>VLOOKUP(A:A,'[2]月在岗人员（原表）'!A:C,3,FALSE)</f>
        <v>大马石村</v>
      </c>
      <c r="D1050" s="14" t="str">
        <f>VLOOKUP(A:A,'[2]月在岗人员（原表）'!A:D,4,FALSE)</f>
        <v>李玉莲</v>
      </c>
      <c r="E1050" s="14" t="s">
        <v>1669</v>
      </c>
      <c r="F1050" s="14">
        <v>60</v>
      </c>
      <c r="G1050" s="14" t="s">
        <v>1279</v>
      </c>
      <c r="H1050" s="14" t="s">
        <v>1281</v>
      </c>
      <c r="I1050" s="14">
        <v>36</v>
      </c>
      <c r="J1050" s="18">
        <v>19</v>
      </c>
      <c r="K1050" s="18">
        <v>684</v>
      </c>
    </row>
    <row r="1051" s="3" customFormat="1" ht="14.25" customHeight="1" spans="1:11">
      <c r="A1051" s="13">
        <f t="shared" si="16"/>
        <v>1048</v>
      </c>
      <c r="B1051" s="14" t="str">
        <f>VLOOKUP(A:A,'[2]月在岗人员（原表）'!A:B,2,FALSE)</f>
        <v>池上镇</v>
      </c>
      <c r="C1051" s="14" t="str">
        <f>VLOOKUP(A:A,'[2]月在岗人员（原表）'!A:C,3,FALSE)</f>
        <v>下郝峪村</v>
      </c>
      <c r="D1051" s="14" t="str">
        <f>VLOOKUP(A:A,'[2]月在岗人员（原表）'!A:D,4,FALSE)</f>
        <v>陈田芹</v>
      </c>
      <c r="E1051" s="14" t="s">
        <v>1332</v>
      </c>
      <c r="F1051" s="14">
        <v>56</v>
      </c>
      <c r="G1051" s="14" t="s">
        <v>1279</v>
      </c>
      <c r="H1051" s="14" t="s">
        <v>1285</v>
      </c>
      <c r="I1051" s="14">
        <v>36</v>
      </c>
      <c r="J1051" s="18">
        <v>19</v>
      </c>
      <c r="K1051" s="18">
        <v>684</v>
      </c>
    </row>
    <row r="1052" s="3" customFormat="1" ht="14.25" customHeight="1" spans="1:11">
      <c r="A1052" s="13">
        <f t="shared" si="16"/>
        <v>1049</v>
      </c>
      <c r="B1052" s="14" t="str">
        <f>VLOOKUP(A:A,'[2]月在岗人员（原表）'!A:B,2,FALSE)</f>
        <v>池上镇</v>
      </c>
      <c r="C1052" s="14" t="str">
        <f>VLOOKUP(A:A,'[2]月在岗人员（原表）'!A:C,3,FALSE)</f>
        <v>下郝峪村</v>
      </c>
      <c r="D1052" s="14" t="str">
        <f>VLOOKUP(A:A,'[2]月在岗人员（原表）'!A:D,4,FALSE)</f>
        <v>陈广芬</v>
      </c>
      <c r="E1052" s="14" t="s">
        <v>165</v>
      </c>
      <c r="F1052" s="14">
        <v>53</v>
      </c>
      <c r="G1052" s="14" t="s">
        <v>1279</v>
      </c>
      <c r="H1052" s="14" t="s">
        <v>1276</v>
      </c>
      <c r="I1052" s="14">
        <v>36</v>
      </c>
      <c r="J1052" s="18">
        <v>19</v>
      </c>
      <c r="K1052" s="18">
        <v>684</v>
      </c>
    </row>
    <row r="1053" s="3" customFormat="1" ht="14.25" customHeight="1" spans="1:11">
      <c r="A1053" s="13">
        <f t="shared" si="16"/>
        <v>1050</v>
      </c>
      <c r="B1053" s="14" t="str">
        <f>VLOOKUP(A:A,'[2]月在岗人员（原表）'!A:B,2,FALSE)</f>
        <v>池上镇</v>
      </c>
      <c r="C1053" s="14" t="str">
        <f>VLOOKUP(A:A,'[2]月在岗人员（原表）'!A:C,3,FALSE)</f>
        <v>下郝峪村</v>
      </c>
      <c r="D1053" s="14" t="str">
        <f>VLOOKUP(A:A,'[2]月在岗人员（原表）'!A:D,4,FALSE)</f>
        <v>曾凡菊</v>
      </c>
      <c r="E1053" s="14" t="s">
        <v>1670</v>
      </c>
      <c r="F1053" s="14">
        <v>48</v>
      </c>
      <c r="G1053" s="14" t="s">
        <v>1279</v>
      </c>
      <c r="H1053" s="14" t="s">
        <v>1281</v>
      </c>
      <c r="I1053" s="14">
        <v>36</v>
      </c>
      <c r="J1053" s="18">
        <v>19</v>
      </c>
      <c r="K1053" s="18">
        <v>684</v>
      </c>
    </row>
    <row r="1054" s="3" customFormat="1" ht="14.25" customHeight="1" spans="1:11">
      <c r="A1054" s="13">
        <f t="shared" si="16"/>
        <v>1051</v>
      </c>
      <c r="B1054" s="14" t="str">
        <f>VLOOKUP(A:A,'[2]月在岗人员（原表）'!A:B,2,FALSE)</f>
        <v>池上镇</v>
      </c>
      <c r="C1054" s="14" t="str">
        <f>VLOOKUP(A:A,'[2]月在岗人员（原表）'!A:C,3,FALSE)</f>
        <v>李家块村</v>
      </c>
      <c r="D1054" s="14" t="str">
        <f>VLOOKUP(A:A,'[2]月在岗人员（原表）'!A:D,4,FALSE)</f>
        <v>刘维珍</v>
      </c>
      <c r="E1054" s="14" t="s">
        <v>153</v>
      </c>
      <c r="F1054" s="14">
        <v>59</v>
      </c>
      <c r="G1054" s="14" t="s">
        <v>1279</v>
      </c>
      <c r="H1054" s="14" t="s">
        <v>1274</v>
      </c>
      <c r="I1054" s="14">
        <v>36</v>
      </c>
      <c r="J1054" s="18">
        <v>19</v>
      </c>
      <c r="K1054" s="18">
        <v>684</v>
      </c>
    </row>
    <row r="1055" s="3" customFormat="1" ht="14.25" customHeight="1" spans="1:11">
      <c r="A1055" s="13">
        <f t="shared" si="16"/>
        <v>1052</v>
      </c>
      <c r="B1055" s="14" t="str">
        <f>VLOOKUP(A:A,'[2]月在岗人员（原表）'!A:B,2,FALSE)</f>
        <v>池上镇</v>
      </c>
      <c r="C1055" s="14" t="str">
        <f>VLOOKUP(A:A,'[2]月在岗人员（原表）'!A:C,3,FALSE)</f>
        <v>李家块村</v>
      </c>
      <c r="D1055" s="14" t="str">
        <f>VLOOKUP(A:A,'[2]月在岗人员（原表）'!A:D,4,FALSE)</f>
        <v>赵东凤</v>
      </c>
      <c r="E1055" s="14" t="s">
        <v>791</v>
      </c>
      <c r="F1055" s="14">
        <v>62</v>
      </c>
      <c r="G1055" s="14" t="s">
        <v>1279</v>
      </c>
      <c r="H1055" s="14" t="s">
        <v>1276</v>
      </c>
      <c r="I1055" s="14">
        <v>36</v>
      </c>
      <c r="J1055" s="18">
        <v>19</v>
      </c>
      <c r="K1055" s="18">
        <v>684</v>
      </c>
    </row>
    <row r="1056" s="3" customFormat="1" ht="14.25" customHeight="1" spans="1:11">
      <c r="A1056" s="13">
        <f t="shared" si="16"/>
        <v>1053</v>
      </c>
      <c r="B1056" s="14" t="str">
        <f>VLOOKUP(A:A,'[2]月在岗人员（原表）'!A:B,2,FALSE)</f>
        <v>池上镇</v>
      </c>
      <c r="C1056" s="14" t="str">
        <f>VLOOKUP(A:A,'[2]月在岗人员（原表）'!A:C,3,FALSE)</f>
        <v>李家块村</v>
      </c>
      <c r="D1056" s="14" t="str">
        <f>VLOOKUP(A:A,'[2]月在岗人员（原表）'!A:D,4,FALSE)</f>
        <v>李秀丽</v>
      </c>
      <c r="E1056" s="14" t="s">
        <v>1166</v>
      </c>
      <c r="F1056" s="14">
        <v>53</v>
      </c>
      <c r="G1056" s="14" t="s">
        <v>1279</v>
      </c>
      <c r="H1056" s="14" t="s">
        <v>1285</v>
      </c>
      <c r="I1056" s="14">
        <v>36</v>
      </c>
      <c r="J1056" s="18">
        <v>19</v>
      </c>
      <c r="K1056" s="18">
        <v>684</v>
      </c>
    </row>
    <row r="1057" s="3" customFormat="1" ht="14.25" customHeight="1" spans="1:11">
      <c r="A1057" s="13">
        <f t="shared" si="16"/>
        <v>1054</v>
      </c>
      <c r="B1057" s="14" t="str">
        <f>VLOOKUP(A:A,'[2]月在岗人员（原表）'!A:B,2,FALSE)</f>
        <v>池上镇</v>
      </c>
      <c r="C1057" s="14" t="str">
        <f>VLOOKUP(A:A,'[2]月在岗人员（原表）'!A:C,3,FALSE)</f>
        <v>李家块村</v>
      </c>
      <c r="D1057" s="14" t="str">
        <f>VLOOKUP(A:A,'[2]月在岗人员（原表）'!A:D,4,FALSE)</f>
        <v>丁修民</v>
      </c>
      <c r="E1057" s="14" t="s">
        <v>158</v>
      </c>
      <c r="F1057" s="14">
        <v>63</v>
      </c>
      <c r="G1057" s="14" t="s">
        <v>1279</v>
      </c>
      <c r="H1057" s="14" t="s">
        <v>1281</v>
      </c>
      <c r="I1057" s="14">
        <v>36</v>
      </c>
      <c r="J1057" s="18">
        <v>19</v>
      </c>
      <c r="K1057" s="18">
        <v>684</v>
      </c>
    </row>
    <row r="1058" s="3" customFormat="1" ht="14.25" customHeight="1" spans="1:11">
      <c r="A1058" s="13">
        <f t="shared" si="16"/>
        <v>1055</v>
      </c>
      <c r="B1058" s="14" t="str">
        <f>VLOOKUP(A:A,'[2]月在岗人员（原表）'!A:B,2,FALSE)</f>
        <v>池上镇</v>
      </c>
      <c r="C1058" s="14" t="str">
        <f>VLOOKUP(A:A,'[2]月在岗人员（原表）'!A:C,3,FALSE)</f>
        <v>冯家村</v>
      </c>
      <c r="D1058" s="14" t="str">
        <f>VLOOKUP(A:A,'[2]月在岗人员（原表）'!A:D,4,FALSE)</f>
        <v>赵炳菊</v>
      </c>
      <c r="E1058" s="14" t="s">
        <v>803</v>
      </c>
      <c r="F1058" s="14">
        <v>57</v>
      </c>
      <c r="G1058" s="14" t="s">
        <v>1279</v>
      </c>
      <c r="H1058" s="14" t="s">
        <v>1276</v>
      </c>
      <c r="I1058" s="14">
        <v>36</v>
      </c>
      <c r="J1058" s="18">
        <v>19</v>
      </c>
      <c r="K1058" s="18">
        <v>684</v>
      </c>
    </row>
    <row r="1059" s="3" customFormat="1" ht="14.25" customHeight="1" spans="1:11">
      <c r="A1059" s="13">
        <f t="shared" si="16"/>
        <v>1056</v>
      </c>
      <c r="B1059" s="14" t="str">
        <f>VLOOKUP(A:A,'[2]月在岗人员（原表）'!A:B,2,FALSE)</f>
        <v>池上镇</v>
      </c>
      <c r="C1059" s="14" t="str">
        <f>VLOOKUP(A:A,'[2]月在岗人员（原表）'!A:C,3,FALSE)</f>
        <v>冯家村</v>
      </c>
      <c r="D1059" s="14" t="str">
        <f>VLOOKUP(A:A,'[2]月在岗人员（原表）'!A:D,4,FALSE)</f>
        <v>张家军</v>
      </c>
      <c r="E1059" s="14" t="s">
        <v>1343</v>
      </c>
      <c r="F1059" s="14">
        <v>61</v>
      </c>
      <c r="G1059" s="14" t="s">
        <v>1273</v>
      </c>
      <c r="H1059" s="14" t="s">
        <v>1281</v>
      </c>
      <c r="I1059" s="14">
        <v>36</v>
      </c>
      <c r="J1059" s="18">
        <v>19</v>
      </c>
      <c r="K1059" s="18">
        <v>684</v>
      </c>
    </row>
    <row r="1060" s="3" customFormat="1" ht="14.25" customHeight="1" spans="1:11">
      <c r="A1060" s="13">
        <f t="shared" si="16"/>
        <v>1057</v>
      </c>
      <c r="B1060" s="14" t="str">
        <f>VLOOKUP(A:A,'[2]月在岗人员（原表）'!A:B,2,FALSE)</f>
        <v>池上镇</v>
      </c>
      <c r="C1060" s="14" t="str">
        <f>VLOOKUP(A:A,'[2]月在岗人员（原表）'!A:C,3,FALSE)</f>
        <v>冯家村</v>
      </c>
      <c r="D1060" s="14" t="str">
        <f>VLOOKUP(A:A,'[2]月在岗人员（原表）'!A:D,4,FALSE)</f>
        <v>张家福</v>
      </c>
      <c r="E1060" s="14" t="s">
        <v>1350</v>
      </c>
      <c r="F1060" s="14">
        <v>62</v>
      </c>
      <c r="G1060" s="14" t="s">
        <v>1273</v>
      </c>
      <c r="H1060" s="14" t="s">
        <v>1281</v>
      </c>
      <c r="I1060" s="14">
        <v>36</v>
      </c>
      <c r="J1060" s="18">
        <v>19</v>
      </c>
      <c r="K1060" s="18">
        <v>684</v>
      </c>
    </row>
    <row r="1061" s="3" customFormat="1" ht="14.25" customHeight="1" spans="1:11">
      <c r="A1061" s="13">
        <f t="shared" si="16"/>
        <v>1058</v>
      </c>
      <c r="B1061" s="14" t="str">
        <f>VLOOKUP(A:A,'[2]月在岗人员（原表）'!A:B,2,FALSE)</f>
        <v>池上镇</v>
      </c>
      <c r="C1061" s="14" t="str">
        <f>VLOOKUP(A:A,'[2]月在岗人员（原表）'!A:C,3,FALSE)</f>
        <v>冯家村</v>
      </c>
      <c r="D1061" s="14" t="str">
        <f>VLOOKUP(A:A,'[2]月在岗人员（原表）'!A:D,4,FALSE)</f>
        <v>张友全</v>
      </c>
      <c r="E1061" s="14" t="s">
        <v>406</v>
      </c>
      <c r="F1061" s="14">
        <v>50</v>
      </c>
      <c r="G1061" s="14" t="s">
        <v>1273</v>
      </c>
      <c r="H1061" s="14" t="s">
        <v>1274</v>
      </c>
      <c r="I1061" s="14">
        <v>36</v>
      </c>
      <c r="J1061" s="18">
        <v>19</v>
      </c>
      <c r="K1061" s="18">
        <v>684</v>
      </c>
    </row>
    <row r="1062" s="3" customFormat="1" ht="14.25" customHeight="1" spans="1:11">
      <c r="A1062" s="13">
        <f t="shared" si="16"/>
        <v>1059</v>
      </c>
      <c r="B1062" s="14" t="str">
        <f>VLOOKUP(A:A,'[2]月在岗人员（原表）'!A:B,2,FALSE)</f>
        <v>池上镇</v>
      </c>
      <c r="C1062" s="14" t="str">
        <f>VLOOKUP(A:A,'[2]月在岗人员（原表）'!A:C,3,FALSE)</f>
        <v>营子村</v>
      </c>
      <c r="D1062" s="14" t="str">
        <f>VLOOKUP(A:A,'[2]月在岗人员（原表）'!A:D,4,FALSE)</f>
        <v>张卫林</v>
      </c>
      <c r="E1062" s="14" t="s">
        <v>1333</v>
      </c>
      <c r="F1062" s="14">
        <v>59</v>
      </c>
      <c r="G1062" s="14" t="s">
        <v>1273</v>
      </c>
      <c r="H1062" s="14" t="s">
        <v>1276</v>
      </c>
      <c r="I1062" s="14">
        <v>36</v>
      </c>
      <c r="J1062" s="18">
        <v>19</v>
      </c>
      <c r="K1062" s="18">
        <v>684</v>
      </c>
    </row>
    <row r="1063" s="3" customFormat="1" ht="14.25" customHeight="1" spans="1:11">
      <c r="A1063" s="13">
        <f t="shared" si="16"/>
        <v>1060</v>
      </c>
      <c r="B1063" s="14" t="str">
        <f>VLOOKUP(A:A,'[2]月在岗人员（原表）'!A:B,2,FALSE)</f>
        <v>池上镇</v>
      </c>
      <c r="C1063" s="14" t="str">
        <f>VLOOKUP(A:A,'[2]月在岗人员（原表）'!A:C,3,FALSE)</f>
        <v>营子村</v>
      </c>
      <c r="D1063" s="14" t="str">
        <f>VLOOKUP(A:A,'[2]月在岗人员（原表）'!A:D,4,FALSE)</f>
        <v>张永武</v>
      </c>
      <c r="E1063" s="14" t="s">
        <v>1356</v>
      </c>
      <c r="F1063" s="14">
        <v>56</v>
      </c>
      <c r="G1063" s="14" t="s">
        <v>1273</v>
      </c>
      <c r="H1063" s="14" t="s">
        <v>1281</v>
      </c>
      <c r="I1063" s="14">
        <v>36</v>
      </c>
      <c r="J1063" s="18">
        <v>19</v>
      </c>
      <c r="K1063" s="18">
        <v>684</v>
      </c>
    </row>
    <row r="1064" s="3" customFormat="1" ht="14.25" customHeight="1" spans="1:11">
      <c r="A1064" s="13">
        <f t="shared" si="16"/>
        <v>1061</v>
      </c>
      <c r="B1064" s="14" t="str">
        <f>VLOOKUP(A:A,'[2]月在岗人员（原表）'!A:B,2,FALSE)</f>
        <v>池上镇</v>
      </c>
      <c r="C1064" s="14" t="str">
        <f>VLOOKUP(A:A,'[2]月在岗人员（原表）'!A:C,3,FALSE)</f>
        <v>营子村</v>
      </c>
      <c r="D1064" s="14" t="str">
        <f>VLOOKUP(A:A,'[2]月在岗人员（原表）'!A:D,4,FALSE)</f>
        <v>宋元才</v>
      </c>
      <c r="E1064" s="14" t="s">
        <v>455</v>
      </c>
      <c r="F1064" s="14">
        <v>58</v>
      </c>
      <c r="G1064" s="14" t="s">
        <v>1273</v>
      </c>
      <c r="H1064" s="14" t="s">
        <v>1274</v>
      </c>
      <c r="I1064" s="14">
        <v>36</v>
      </c>
      <c r="J1064" s="18">
        <v>19</v>
      </c>
      <c r="K1064" s="18">
        <v>684</v>
      </c>
    </row>
    <row r="1065" s="3" customFormat="1" ht="14.25" customHeight="1" spans="1:11">
      <c r="A1065" s="13">
        <f t="shared" si="16"/>
        <v>1062</v>
      </c>
      <c r="B1065" s="14" t="str">
        <f>VLOOKUP(A:A,'[2]月在岗人员（原表）'!A:B,2,FALSE)</f>
        <v>池上镇</v>
      </c>
      <c r="C1065" s="14" t="str">
        <f>VLOOKUP(A:A,'[2]月在岗人员（原表）'!A:C,3,FALSE)</f>
        <v>代家村</v>
      </c>
      <c r="D1065" s="14" t="str">
        <f>VLOOKUP(A:A,'[2]月在岗人员（原表）'!A:D,4,FALSE)</f>
        <v>张建纲</v>
      </c>
      <c r="E1065" s="14" t="s">
        <v>406</v>
      </c>
      <c r="F1065" s="14">
        <v>59</v>
      </c>
      <c r="G1065" s="14" t="s">
        <v>1273</v>
      </c>
      <c r="H1065" s="14" t="s">
        <v>1276</v>
      </c>
      <c r="I1065" s="14">
        <v>36</v>
      </c>
      <c r="J1065" s="18">
        <v>19</v>
      </c>
      <c r="K1065" s="18">
        <v>684</v>
      </c>
    </row>
    <row r="1066" s="3" customFormat="1" ht="14.25" customHeight="1" spans="1:11">
      <c r="A1066" s="13">
        <f t="shared" si="16"/>
        <v>1063</v>
      </c>
      <c r="B1066" s="14" t="str">
        <f>VLOOKUP(A:A,'[2]月在岗人员（原表）'!A:B,2,FALSE)</f>
        <v>池上镇</v>
      </c>
      <c r="C1066" s="14" t="str">
        <f>VLOOKUP(A:A,'[2]月在岗人员（原表）'!A:C,3,FALSE)</f>
        <v>代家村</v>
      </c>
      <c r="D1066" s="14" t="str">
        <f>VLOOKUP(A:A,'[2]月在岗人员（原表）'!A:D,4,FALSE)</f>
        <v>翟所芳</v>
      </c>
      <c r="E1066" s="14" t="s">
        <v>1363</v>
      </c>
      <c r="F1066" s="14">
        <v>58</v>
      </c>
      <c r="G1066" s="14" t="s">
        <v>1279</v>
      </c>
      <c r="H1066" s="14" t="s">
        <v>1281</v>
      </c>
      <c r="I1066" s="14">
        <v>36</v>
      </c>
      <c r="J1066" s="18">
        <v>19</v>
      </c>
      <c r="K1066" s="18">
        <v>684</v>
      </c>
    </row>
    <row r="1067" s="3" customFormat="1" ht="14.25" customHeight="1" spans="1:11">
      <c r="A1067" s="13">
        <f t="shared" si="16"/>
        <v>1064</v>
      </c>
      <c r="B1067" s="14" t="str">
        <f>VLOOKUP(A:A,'[2]月在岗人员（原表）'!A:B,2,FALSE)</f>
        <v>池上镇</v>
      </c>
      <c r="C1067" s="14" t="str">
        <f>VLOOKUP(A:A,'[2]月在岗人员（原表）'!A:C,3,FALSE)</f>
        <v>代家村</v>
      </c>
      <c r="D1067" s="14" t="str">
        <f>VLOOKUP(A:A,'[2]月在岗人员（原表）'!A:D,4,FALSE)</f>
        <v>赵以刚</v>
      </c>
      <c r="E1067" s="14" t="s">
        <v>1337</v>
      </c>
      <c r="F1067" s="14">
        <v>60</v>
      </c>
      <c r="G1067" s="14" t="s">
        <v>1273</v>
      </c>
      <c r="H1067" s="14" t="s">
        <v>1285</v>
      </c>
      <c r="I1067" s="14">
        <v>36</v>
      </c>
      <c r="J1067" s="18">
        <v>19</v>
      </c>
      <c r="K1067" s="18">
        <v>684</v>
      </c>
    </row>
    <row r="1068" s="3" customFormat="1" ht="14.25" customHeight="1" spans="1:11">
      <c r="A1068" s="13">
        <f t="shared" si="16"/>
        <v>1065</v>
      </c>
      <c r="B1068" s="14" t="str">
        <f>VLOOKUP(A:A,'[2]月在岗人员（原表）'!A:B,2,FALSE)</f>
        <v>池上镇</v>
      </c>
      <c r="C1068" s="14" t="str">
        <f>VLOOKUP(A:A,'[2]月在岗人员（原表）'!A:C,3,FALSE)</f>
        <v>代家村</v>
      </c>
      <c r="D1068" s="14" t="str">
        <f>VLOOKUP(A:A,'[2]月在岗人员（原表）'!A:D,4,FALSE)</f>
        <v>张永芳</v>
      </c>
      <c r="E1068" s="14" t="s">
        <v>1335</v>
      </c>
      <c r="F1068" s="14">
        <v>61</v>
      </c>
      <c r="G1068" s="14" t="s">
        <v>1279</v>
      </c>
      <c r="H1068" s="14" t="s">
        <v>1281</v>
      </c>
      <c r="I1068" s="14">
        <v>36</v>
      </c>
      <c r="J1068" s="18">
        <v>19</v>
      </c>
      <c r="K1068" s="18">
        <v>684</v>
      </c>
    </row>
    <row r="1069" s="3" customFormat="1" ht="14.25" customHeight="1" spans="1:11">
      <c r="A1069" s="13">
        <f t="shared" si="16"/>
        <v>1066</v>
      </c>
      <c r="B1069" s="14" t="str">
        <f>VLOOKUP(A:A,'[2]月在岗人员（原表）'!A:B,2,FALSE)</f>
        <v>池上镇</v>
      </c>
      <c r="C1069" s="14" t="str">
        <f>VLOOKUP(A:A,'[2]月在岗人员（原表）'!A:C,3,FALSE)</f>
        <v>中小峰村</v>
      </c>
      <c r="D1069" s="14" t="str">
        <f>VLOOKUP(A:A,'[2]月在岗人员（原表）'!A:D,4,FALSE)</f>
        <v>刘持永</v>
      </c>
      <c r="E1069" s="14" t="s">
        <v>1671</v>
      </c>
      <c r="F1069" s="14">
        <v>48</v>
      </c>
      <c r="G1069" s="14" t="s">
        <v>1273</v>
      </c>
      <c r="H1069" s="14" t="s">
        <v>1281</v>
      </c>
      <c r="I1069" s="14">
        <v>36</v>
      </c>
      <c r="J1069" s="18">
        <v>19</v>
      </c>
      <c r="K1069" s="18">
        <v>684</v>
      </c>
    </row>
    <row r="1070" s="3" customFormat="1" ht="14.25" customHeight="1" spans="1:11">
      <c r="A1070" s="13">
        <f t="shared" si="16"/>
        <v>1067</v>
      </c>
      <c r="B1070" s="14" t="str">
        <f>VLOOKUP(A:A,'[2]月在岗人员（原表）'!A:B,2,FALSE)</f>
        <v>池上镇</v>
      </c>
      <c r="C1070" s="14" t="str">
        <f>VLOOKUP(A:A,'[2]月在岗人员（原表）'!A:C,3,FALSE)</f>
        <v>中小峰村</v>
      </c>
      <c r="D1070" s="14" t="str">
        <f>VLOOKUP(A:A,'[2]月在岗人员（原表）'!A:D,4,FALSE)</f>
        <v>冯英</v>
      </c>
      <c r="E1070" s="14" t="s">
        <v>1329</v>
      </c>
      <c r="F1070" s="14">
        <v>55</v>
      </c>
      <c r="G1070" s="14" t="s">
        <v>1279</v>
      </c>
      <c r="H1070" s="14" t="s">
        <v>1285</v>
      </c>
      <c r="I1070" s="14">
        <v>36</v>
      </c>
      <c r="J1070" s="18">
        <v>19</v>
      </c>
      <c r="K1070" s="18">
        <v>684</v>
      </c>
    </row>
    <row r="1071" s="3" customFormat="1" ht="14.25" customHeight="1" spans="1:11">
      <c r="A1071" s="13">
        <f t="shared" si="16"/>
        <v>1068</v>
      </c>
      <c r="B1071" s="14" t="str">
        <f>VLOOKUP(A:A,'[2]月在岗人员（原表）'!A:B,2,FALSE)</f>
        <v>池上镇</v>
      </c>
      <c r="C1071" s="14" t="str">
        <f>VLOOKUP(A:A,'[2]月在岗人员（原表）'!A:C,3,FALSE)</f>
        <v>中小峰村</v>
      </c>
      <c r="D1071" s="14" t="str">
        <f>VLOOKUP(A:A,'[2]月在岗人员（原表）'!A:D,4,FALSE)</f>
        <v>李德强</v>
      </c>
      <c r="E1071" s="14" t="s">
        <v>1330</v>
      </c>
      <c r="F1071" s="14">
        <v>51</v>
      </c>
      <c r="G1071" s="14" t="s">
        <v>1273</v>
      </c>
      <c r="H1071" s="14" t="s">
        <v>1276</v>
      </c>
      <c r="I1071" s="14">
        <v>36</v>
      </c>
      <c r="J1071" s="18">
        <v>19</v>
      </c>
      <c r="K1071" s="18">
        <v>684</v>
      </c>
    </row>
    <row r="1072" s="3" customFormat="1" ht="14.25" customHeight="1" spans="1:11">
      <c r="A1072" s="13">
        <f t="shared" si="16"/>
        <v>1069</v>
      </c>
      <c r="B1072" s="14" t="str">
        <f>VLOOKUP(A:A,'[2]月在岗人员（原表）'!A:B,2,FALSE)</f>
        <v>池上镇</v>
      </c>
      <c r="C1072" s="14" t="str">
        <f>VLOOKUP(A:A,'[2]月在岗人员（原表）'!A:C,3,FALSE)</f>
        <v>大里村</v>
      </c>
      <c r="D1072" s="14" t="str">
        <f>VLOOKUP(A:A,'[2]月在岗人员（原表）'!A:D,4,FALSE)</f>
        <v>杜贞爱</v>
      </c>
      <c r="E1072" s="14" t="s">
        <v>153</v>
      </c>
      <c r="F1072" s="14">
        <v>46</v>
      </c>
      <c r="G1072" s="14" t="s">
        <v>1279</v>
      </c>
      <c r="H1072" s="14" t="s">
        <v>1274</v>
      </c>
      <c r="I1072" s="14">
        <v>36</v>
      </c>
      <c r="J1072" s="18">
        <v>19</v>
      </c>
      <c r="K1072" s="18">
        <v>684</v>
      </c>
    </row>
    <row r="1073" s="3" customFormat="1" ht="14.25" customHeight="1" spans="1:11">
      <c r="A1073" s="13">
        <f t="shared" si="16"/>
        <v>1070</v>
      </c>
      <c r="B1073" s="14" t="str">
        <f>VLOOKUP(A:A,'[2]月在岗人员（原表）'!A:B,2,FALSE)</f>
        <v>池上镇</v>
      </c>
      <c r="C1073" s="14" t="str">
        <f>VLOOKUP(A:A,'[2]月在岗人员（原表）'!A:C,3,FALSE)</f>
        <v>大里村</v>
      </c>
      <c r="D1073" s="14" t="str">
        <f>VLOOKUP(A:A,'[2]月在岗人员（原表）'!A:D,4,FALSE)</f>
        <v>康义海</v>
      </c>
      <c r="E1073" s="14" t="s">
        <v>1330</v>
      </c>
      <c r="F1073" s="14">
        <v>47</v>
      </c>
      <c r="G1073" s="14" t="s">
        <v>1273</v>
      </c>
      <c r="H1073" s="14" t="s">
        <v>1276</v>
      </c>
      <c r="I1073" s="14">
        <v>36</v>
      </c>
      <c r="J1073" s="18">
        <v>19</v>
      </c>
      <c r="K1073" s="18">
        <v>684</v>
      </c>
    </row>
    <row r="1074" s="3" customFormat="1" ht="14.25" customHeight="1" spans="1:11">
      <c r="A1074" s="13">
        <f t="shared" si="16"/>
        <v>1071</v>
      </c>
      <c r="B1074" s="14" t="str">
        <f>VLOOKUP(A:A,'[2]月在岗人员（原表）'!A:B,2,FALSE)</f>
        <v>池上镇</v>
      </c>
      <c r="C1074" s="14" t="str">
        <f>VLOOKUP(A:A,'[2]月在岗人员（原表）'!A:C,3,FALSE)</f>
        <v>大里村</v>
      </c>
      <c r="D1074" s="14" t="str">
        <f>VLOOKUP(A:A,'[2]月在岗人员（原表）'!A:D,4,FALSE)</f>
        <v>杜玉家</v>
      </c>
      <c r="E1074" s="14" t="s">
        <v>169</v>
      </c>
      <c r="F1074" s="14">
        <v>50</v>
      </c>
      <c r="G1074" s="14" t="s">
        <v>1273</v>
      </c>
      <c r="H1074" s="14" t="s">
        <v>1285</v>
      </c>
      <c r="I1074" s="14">
        <v>36</v>
      </c>
      <c r="J1074" s="18">
        <v>19</v>
      </c>
      <c r="K1074" s="18">
        <v>684</v>
      </c>
    </row>
    <row r="1075" s="3" customFormat="1" ht="14.25" customHeight="1" spans="1:11">
      <c r="A1075" s="13">
        <f t="shared" si="16"/>
        <v>1072</v>
      </c>
      <c r="B1075" s="14" t="str">
        <f>VLOOKUP(A:A,'[2]月在岗人员（原表）'!A:B,2,FALSE)</f>
        <v>池上镇</v>
      </c>
      <c r="C1075" s="14" t="str">
        <f>VLOOKUP(A:A,'[2]月在岗人员（原表）'!A:C,3,FALSE)</f>
        <v>陡沟村</v>
      </c>
      <c r="D1075" s="14" t="str">
        <f>VLOOKUP(A:A,'[2]月在岗人员（原表）'!A:D,4,FALSE)</f>
        <v>鹿玉美</v>
      </c>
      <c r="E1075" s="14" t="s">
        <v>1672</v>
      </c>
      <c r="F1075" s="14">
        <v>49</v>
      </c>
      <c r="G1075" s="14" t="s">
        <v>1279</v>
      </c>
      <c r="H1075" s="14" t="s">
        <v>1274</v>
      </c>
      <c r="I1075" s="14">
        <v>36</v>
      </c>
      <c r="J1075" s="18">
        <v>19</v>
      </c>
      <c r="K1075" s="18">
        <v>684</v>
      </c>
    </row>
    <row r="1076" s="3" customFormat="1" ht="14.25" customHeight="1" spans="1:11">
      <c r="A1076" s="13">
        <f t="shared" si="16"/>
        <v>1073</v>
      </c>
      <c r="B1076" s="14" t="str">
        <f>VLOOKUP(A:A,'[2]月在岗人员（原表）'!A:B,2,FALSE)</f>
        <v>池上镇</v>
      </c>
      <c r="C1076" s="14" t="str">
        <f>VLOOKUP(A:A,'[2]月在岗人员（原表）'!A:C,3,FALSE)</f>
        <v>陡沟村</v>
      </c>
      <c r="D1076" s="14" t="str">
        <f>VLOOKUP(A:A,'[2]月在岗人员（原表）'!A:D,4,FALSE)</f>
        <v>李景源</v>
      </c>
      <c r="E1076" s="14" t="s">
        <v>163</v>
      </c>
      <c r="F1076" s="14">
        <v>57</v>
      </c>
      <c r="G1076" s="14" t="s">
        <v>1273</v>
      </c>
      <c r="H1076" s="14" t="s">
        <v>1281</v>
      </c>
      <c r="I1076" s="14">
        <v>36</v>
      </c>
      <c r="J1076" s="18">
        <v>19</v>
      </c>
      <c r="K1076" s="18">
        <v>684</v>
      </c>
    </row>
    <row r="1077" s="3" customFormat="1" ht="14.25" customHeight="1" spans="1:11">
      <c r="A1077" s="13">
        <f t="shared" si="16"/>
        <v>1074</v>
      </c>
      <c r="B1077" s="14" t="str">
        <f>VLOOKUP(A:A,'[2]月在岗人员（原表）'!A:B,2,FALSE)</f>
        <v>池上镇</v>
      </c>
      <c r="C1077" s="14" t="str">
        <f>VLOOKUP(A:A,'[2]月在岗人员（原表）'!A:C,3,FALSE)</f>
        <v>陡沟村</v>
      </c>
      <c r="D1077" s="14" t="str">
        <f>VLOOKUP(A:A,'[2]月在岗人员（原表）'!A:D,4,FALSE)</f>
        <v>黄衍海</v>
      </c>
      <c r="E1077" s="14" t="s">
        <v>1263</v>
      </c>
      <c r="F1077" s="14">
        <v>62</v>
      </c>
      <c r="G1077" s="14" t="s">
        <v>1273</v>
      </c>
      <c r="H1077" s="14" t="s">
        <v>1274</v>
      </c>
      <c r="I1077" s="14">
        <v>36</v>
      </c>
      <c r="J1077" s="18">
        <v>19</v>
      </c>
      <c r="K1077" s="18">
        <v>684</v>
      </c>
    </row>
    <row r="1078" s="3" customFormat="1" ht="14.25" customHeight="1" spans="1:11">
      <c r="A1078" s="13">
        <f t="shared" si="16"/>
        <v>1075</v>
      </c>
      <c r="B1078" s="14" t="str">
        <f>VLOOKUP(A:A,'[2]月在岗人员（原表）'!A:B,2,FALSE)</f>
        <v>池上镇</v>
      </c>
      <c r="C1078" s="14" t="str">
        <f>VLOOKUP(A:A,'[2]月在岗人员（原表）'!A:C,3,FALSE)</f>
        <v>花林村</v>
      </c>
      <c r="D1078" s="14" t="str">
        <f>VLOOKUP(A:A,'[2]月在岗人员（原表）'!A:D,4,FALSE)</f>
        <v>高升爱</v>
      </c>
      <c r="E1078" s="14" t="s">
        <v>1359</v>
      </c>
      <c r="F1078" s="14">
        <v>52</v>
      </c>
      <c r="G1078" s="14" t="s">
        <v>1279</v>
      </c>
      <c r="H1078" s="14" t="s">
        <v>1276</v>
      </c>
      <c r="I1078" s="14">
        <v>36</v>
      </c>
      <c r="J1078" s="18">
        <v>19</v>
      </c>
      <c r="K1078" s="18">
        <v>684</v>
      </c>
    </row>
    <row r="1079" s="3" customFormat="1" ht="14.25" customHeight="1" spans="1:11">
      <c r="A1079" s="13">
        <f t="shared" si="16"/>
        <v>1076</v>
      </c>
      <c r="B1079" s="14" t="str">
        <f>VLOOKUP(A:A,'[2]月在岗人员（原表）'!A:B,2,FALSE)</f>
        <v>池上镇</v>
      </c>
      <c r="C1079" s="14" t="str">
        <f>VLOOKUP(A:A,'[2]月在岗人员（原表）'!A:C,3,FALSE)</f>
        <v>花林村</v>
      </c>
      <c r="D1079" s="14" t="str">
        <f>VLOOKUP(A:A,'[2]月在岗人员（原表）'!A:D,4,FALSE)</f>
        <v>姜奉之</v>
      </c>
      <c r="E1079" s="14" t="s">
        <v>1673</v>
      </c>
      <c r="F1079" s="14">
        <v>46</v>
      </c>
      <c r="G1079" s="14" t="s">
        <v>1279</v>
      </c>
      <c r="H1079" s="14" t="s">
        <v>1274</v>
      </c>
      <c r="I1079" s="14">
        <v>36</v>
      </c>
      <c r="J1079" s="18">
        <v>19</v>
      </c>
      <c r="K1079" s="18">
        <v>684</v>
      </c>
    </row>
    <row r="1080" s="3" customFormat="1" ht="14.25" customHeight="1" spans="1:11">
      <c r="A1080" s="13">
        <f t="shared" si="16"/>
        <v>1077</v>
      </c>
      <c r="B1080" s="14" t="str">
        <f>VLOOKUP(A:A,'[2]月在岗人员（原表）'!A:B,2,FALSE)</f>
        <v>池上镇</v>
      </c>
      <c r="C1080" s="14" t="str">
        <f>VLOOKUP(A:A,'[2]月在岗人员（原表）'!A:C,3,FALSE)</f>
        <v>花林村</v>
      </c>
      <c r="D1080" s="14" t="str">
        <f>VLOOKUP(A:A,'[2]月在岗人员（原表）'!A:D,4,FALSE)</f>
        <v>花昭会</v>
      </c>
      <c r="E1080" s="14" t="s">
        <v>1325</v>
      </c>
      <c r="F1080" s="14">
        <v>55</v>
      </c>
      <c r="G1080" s="14" t="s">
        <v>1273</v>
      </c>
      <c r="H1080" s="14" t="s">
        <v>1276</v>
      </c>
      <c r="I1080" s="14">
        <v>36</v>
      </c>
      <c r="J1080" s="18">
        <v>19</v>
      </c>
      <c r="K1080" s="18">
        <v>684</v>
      </c>
    </row>
    <row r="1081" s="3" customFormat="1" ht="14.25" customHeight="1" spans="1:11">
      <c r="A1081" s="13">
        <f t="shared" si="16"/>
        <v>1078</v>
      </c>
      <c r="B1081" s="14" t="str">
        <f>VLOOKUP(A:A,'[2]月在岗人员（原表）'!A:B,2,FALSE)</f>
        <v>池上镇</v>
      </c>
      <c r="C1081" s="14" t="str">
        <f>VLOOKUP(A:A,'[2]月在岗人员（原表）'!A:C,3,FALSE)</f>
        <v>花林村</v>
      </c>
      <c r="D1081" s="14" t="str">
        <f>VLOOKUP(A:A,'[2]月在岗人员（原表）'!A:D,4,FALSE)</f>
        <v>花昭来</v>
      </c>
      <c r="E1081" s="14" t="s">
        <v>163</v>
      </c>
      <c r="F1081" s="14">
        <v>51</v>
      </c>
      <c r="G1081" s="14" t="s">
        <v>1273</v>
      </c>
      <c r="H1081" s="14" t="s">
        <v>1281</v>
      </c>
      <c r="I1081" s="14">
        <v>36</v>
      </c>
      <c r="J1081" s="18">
        <v>19</v>
      </c>
      <c r="K1081" s="18">
        <v>684</v>
      </c>
    </row>
    <row r="1082" s="3" customFormat="1" ht="14.25" customHeight="1" spans="1:11">
      <c r="A1082" s="13">
        <f t="shared" si="16"/>
        <v>1079</v>
      </c>
      <c r="B1082" s="14" t="str">
        <f>VLOOKUP(A:A,'[2]月在岗人员（原表）'!A:B,2,FALSE)</f>
        <v>池上镇</v>
      </c>
      <c r="C1082" s="14" t="str">
        <f>VLOOKUP(A:A,'[2]月在岗人员（原表）'!A:C,3,FALSE)</f>
        <v>花林村</v>
      </c>
      <c r="D1082" s="14" t="str">
        <f>VLOOKUP(A:A,'[2]月在岗人员（原表）'!A:D,4,FALSE)</f>
        <v>黄长芝</v>
      </c>
      <c r="E1082" s="14" t="s">
        <v>791</v>
      </c>
      <c r="F1082" s="14">
        <v>57</v>
      </c>
      <c r="G1082" s="14" t="s">
        <v>1279</v>
      </c>
      <c r="H1082" s="14" t="s">
        <v>1285</v>
      </c>
      <c r="I1082" s="14">
        <v>36</v>
      </c>
      <c r="J1082" s="18">
        <v>19</v>
      </c>
      <c r="K1082" s="18">
        <v>684</v>
      </c>
    </row>
    <row r="1083" s="3" customFormat="1" ht="14.25" customHeight="1" spans="1:11">
      <c r="A1083" s="13">
        <f t="shared" si="16"/>
        <v>1080</v>
      </c>
      <c r="B1083" s="14" t="str">
        <f>VLOOKUP(A:A,'[2]月在岗人员（原表）'!A:B,2,FALSE)</f>
        <v>池上镇</v>
      </c>
      <c r="C1083" s="14" t="str">
        <f>VLOOKUP(A:A,'[2]月在岗人员（原表）'!A:C,3,FALSE)</f>
        <v>花林村</v>
      </c>
      <c r="D1083" s="14" t="str">
        <f>VLOOKUP(A:A,'[2]月在岗人员（原表）'!A:D,4,FALSE)</f>
        <v>唐敬国</v>
      </c>
      <c r="E1083" s="14" t="s">
        <v>1324</v>
      </c>
      <c r="F1083" s="14">
        <v>51</v>
      </c>
      <c r="G1083" s="14" t="s">
        <v>1273</v>
      </c>
      <c r="H1083" s="14" t="s">
        <v>1285</v>
      </c>
      <c r="I1083" s="14">
        <v>36</v>
      </c>
      <c r="J1083" s="18">
        <v>19</v>
      </c>
      <c r="K1083" s="18">
        <v>684</v>
      </c>
    </row>
    <row r="1084" s="3" customFormat="1" ht="14.25" customHeight="1" spans="1:11">
      <c r="A1084" s="13">
        <f t="shared" si="16"/>
        <v>1081</v>
      </c>
      <c r="B1084" s="14" t="str">
        <f>VLOOKUP(A:A,'[2]月在岗人员（原表）'!A:B,2,FALSE)</f>
        <v>池上镇</v>
      </c>
      <c r="C1084" s="14" t="str">
        <f>VLOOKUP(A:A,'[2]月在岗人员（原表）'!A:C,3,FALSE)</f>
        <v>花林村</v>
      </c>
      <c r="D1084" s="14" t="str">
        <f>VLOOKUP(A:A,'[2]月在岗人员（原表）'!A:D,4,FALSE)</f>
        <v>王太平</v>
      </c>
      <c r="E1084" s="14" t="s">
        <v>1358</v>
      </c>
      <c r="F1084" s="14">
        <v>59</v>
      </c>
      <c r="G1084" s="14" t="s">
        <v>1273</v>
      </c>
      <c r="H1084" s="14" t="s">
        <v>1288</v>
      </c>
      <c r="I1084" s="14">
        <v>36</v>
      </c>
      <c r="J1084" s="18">
        <v>19</v>
      </c>
      <c r="K1084" s="18">
        <v>684</v>
      </c>
    </row>
    <row r="1085" s="3" customFormat="1" ht="14.25" customHeight="1" spans="1:11">
      <c r="A1085" s="13">
        <f t="shared" si="16"/>
        <v>1082</v>
      </c>
      <c r="B1085" s="14" t="str">
        <f>VLOOKUP(A:A,'[2]月在岗人员（原表）'!A:B,2,FALSE)</f>
        <v>池上镇</v>
      </c>
      <c r="C1085" s="14" t="str">
        <f>VLOOKUP(A:A,'[2]月在岗人员（原表）'!A:C,3,FALSE)</f>
        <v>花林村</v>
      </c>
      <c r="D1085" s="14" t="str">
        <f>VLOOKUP(A:A,'[2]月在岗人员（原表）'!A:D,4,FALSE)</f>
        <v>张明新</v>
      </c>
      <c r="E1085" s="14" t="s">
        <v>1263</v>
      </c>
      <c r="F1085" s="14">
        <v>60</v>
      </c>
      <c r="G1085" s="14" t="s">
        <v>1273</v>
      </c>
      <c r="H1085" s="14" t="s">
        <v>1288</v>
      </c>
      <c r="I1085" s="14">
        <v>36</v>
      </c>
      <c r="J1085" s="18">
        <v>19</v>
      </c>
      <c r="K1085" s="18">
        <v>684</v>
      </c>
    </row>
    <row r="1086" s="3" customFormat="1" ht="14.25" customHeight="1" spans="1:11">
      <c r="A1086" s="13">
        <f t="shared" si="16"/>
        <v>1083</v>
      </c>
      <c r="B1086" s="14" t="str">
        <f>VLOOKUP(A:A,'[2]月在岗人员（原表）'!A:B,2,FALSE)</f>
        <v>池上镇</v>
      </c>
      <c r="C1086" s="14" t="str">
        <f>VLOOKUP(A:A,'[2]月在岗人员（原表）'!A:C,3,FALSE)</f>
        <v>七峪村</v>
      </c>
      <c r="D1086" s="14" t="str">
        <f>VLOOKUP(A:A,'[2]月在岗人员（原表）'!A:D,4,FALSE)</f>
        <v>卞玉花</v>
      </c>
      <c r="E1086" s="14" t="s">
        <v>165</v>
      </c>
      <c r="F1086" s="14">
        <v>53</v>
      </c>
      <c r="G1086" s="14" t="s">
        <v>1279</v>
      </c>
      <c r="H1086" s="14" t="s">
        <v>1276</v>
      </c>
      <c r="I1086" s="14">
        <v>36</v>
      </c>
      <c r="J1086" s="18">
        <v>19</v>
      </c>
      <c r="K1086" s="18">
        <v>684</v>
      </c>
    </row>
    <row r="1087" s="3" customFormat="1" ht="14.25" customHeight="1" spans="1:11">
      <c r="A1087" s="13">
        <f t="shared" si="16"/>
        <v>1084</v>
      </c>
      <c r="B1087" s="14" t="str">
        <f>VLOOKUP(A:A,'[2]月在岗人员（原表）'!A:B,2,FALSE)</f>
        <v>池上镇</v>
      </c>
      <c r="C1087" s="14" t="str">
        <f>VLOOKUP(A:A,'[2]月在岗人员（原表）'!A:C,3,FALSE)</f>
        <v>七峪村</v>
      </c>
      <c r="D1087" s="14" t="str">
        <f>VLOOKUP(A:A,'[2]月在岗人员（原表）'!A:D,4,FALSE)</f>
        <v>张学美</v>
      </c>
      <c r="E1087" s="14" t="s">
        <v>1332</v>
      </c>
      <c r="F1087" s="14">
        <v>49</v>
      </c>
      <c r="G1087" s="14" t="s">
        <v>1279</v>
      </c>
      <c r="H1087" s="14" t="s">
        <v>1281</v>
      </c>
      <c r="I1087" s="14">
        <v>36</v>
      </c>
      <c r="J1087" s="18">
        <v>19</v>
      </c>
      <c r="K1087" s="18">
        <v>684</v>
      </c>
    </row>
    <row r="1088" s="3" customFormat="1" ht="14.25" customHeight="1" spans="1:11">
      <c r="A1088" s="13">
        <f t="shared" si="16"/>
        <v>1085</v>
      </c>
      <c r="B1088" s="14" t="str">
        <f>VLOOKUP(A:A,'[2]月在岗人员（原表）'!A:B,2,FALSE)</f>
        <v>池上镇</v>
      </c>
      <c r="C1088" s="14" t="str">
        <f>VLOOKUP(A:A,'[2]月在岗人员（原表）'!A:C,3,FALSE)</f>
        <v>七峪村</v>
      </c>
      <c r="D1088" s="14" t="str">
        <f>VLOOKUP(A:A,'[2]月在岗人员（原表）'!A:D,4,FALSE)</f>
        <v>陈燕</v>
      </c>
      <c r="E1088" s="14" t="s">
        <v>1329</v>
      </c>
      <c r="F1088" s="14">
        <v>50</v>
      </c>
      <c r="G1088" s="14" t="s">
        <v>1279</v>
      </c>
      <c r="H1088" s="14" t="s">
        <v>1285</v>
      </c>
      <c r="I1088" s="14">
        <v>36</v>
      </c>
      <c r="J1088" s="18">
        <v>19</v>
      </c>
      <c r="K1088" s="18">
        <v>684</v>
      </c>
    </row>
    <row r="1089" s="3" customFormat="1" ht="14.25" customHeight="1" spans="1:11">
      <c r="A1089" s="13">
        <f t="shared" si="16"/>
        <v>1086</v>
      </c>
      <c r="B1089" s="14" t="str">
        <f>VLOOKUP(A:A,'[2]月在岗人员（原表）'!A:B,2,FALSE)</f>
        <v>池上镇</v>
      </c>
      <c r="C1089" s="14" t="str">
        <f>VLOOKUP(A:A,'[2]月在岗人员（原表）'!A:C,3,FALSE)</f>
        <v>店子村</v>
      </c>
      <c r="D1089" s="14" t="str">
        <f>VLOOKUP(A:A,'[2]月在岗人员（原表）'!A:D,4,FALSE)</f>
        <v>孟现忠</v>
      </c>
      <c r="E1089" s="14" t="s">
        <v>1674</v>
      </c>
      <c r="F1089" s="14">
        <v>60</v>
      </c>
      <c r="G1089" s="14" t="s">
        <v>1273</v>
      </c>
      <c r="H1089" s="14" t="s">
        <v>1300</v>
      </c>
      <c r="I1089" s="14">
        <v>36</v>
      </c>
      <c r="J1089" s="18">
        <v>19</v>
      </c>
      <c r="K1089" s="18">
        <v>684</v>
      </c>
    </row>
    <row r="1090" s="3" customFormat="1" ht="14.25" customHeight="1" spans="1:11">
      <c r="A1090" s="13">
        <f t="shared" si="16"/>
        <v>1087</v>
      </c>
      <c r="B1090" s="14" t="str">
        <f>VLOOKUP(A:A,'[2]月在岗人员（原表）'!A:B,2,FALSE)</f>
        <v>池上镇</v>
      </c>
      <c r="C1090" s="14" t="str">
        <f>VLOOKUP(A:A,'[2]月在岗人员（原表）'!A:C,3,FALSE)</f>
        <v>店子村</v>
      </c>
      <c r="D1090" s="14" t="str">
        <f>VLOOKUP(A:A,'[2]月在岗人员（原表）'!A:D,4,FALSE)</f>
        <v>韩向忠</v>
      </c>
      <c r="E1090" s="14" t="s">
        <v>1018</v>
      </c>
      <c r="F1090" s="14">
        <v>59</v>
      </c>
      <c r="G1090" s="14" t="s">
        <v>1273</v>
      </c>
      <c r="H1090" s="14" t="s">
        <v>1281</v>
      </c>
      <c r="I1090" s="14">
        <v>36</v>
      </c>
      <c r="J1090" s="18">
        <v>19</v>
      </c>
      <c r="K1090" s="18">
        <v>684</v>
      </c>
    </row>
    <row r="1091" s="3" customFormat="1" ht="14.25" customHeight="1" spans="1:11">
      <c r="A1091" s="13">
        <f t="shared" si="16"/>
        <v>1088</v>
      </c>
      <c r="B1091" s="14" t="str">
        <f>VLOOKUP(A:A,'[2]月在岗人员（原表）'!A:B,2,FALSE)</f>
        <v>池上镇</v>
      </c>
      <c r="C1091" s="14" t="str">
        <f>VLOOKUP(A:A,'[2]月在岗人员（原表）'!A:C,3,FALSE)</f>
        <v>店子村</v>
      </c>
      <c r="D1091" s="14" t="str">
        <f>VLOOKUP(A:A,'[2]月在岗人员（原表）'!A:D,4,FALSE)</f>
        <v>赵明祥</v>
      </c>
      <c r="E1091" s="14" t="s">
        <v>1674</v>
      </c>
      <c r="F1091" s="14">
        <v>65</v>
      </c>
      <c r="G1091" s="14" t="s">
        <v>1273</v>
      </c>
      <c r="H1091" s="14" t="s">
        <v>1281</v>
      </c>
      <c r="I1091" s="14">
        <v>36</v>
      </c>
      <c r="J1091" s="18">
        <v>19</v>
      </c>
      <c r="K1091" s="18">
        <v>684</v>
      </c>
    </row>
    <row r="1092" s="3" customFormat="1" ht="14.25" customHeight="1" spans="1:11">
      <c r="A1092" s="13">
        <f t="shared" ref="A1092:A1155" si="17">ROW()-3</f>
        <v>1089</v>
      </c>
      <c r="B1092" s="14" t="str">
        <f>VLOOKUP(A:A,'[2]月在岗人员（原表）'!A:B,2,FALSE)</f>
        <v>池上镇</v>
      </c>
      <c r="C1092" s="14" t="str">
        <f>VLOOKUP(A:A,'[2]月在岗人员（原表）'!A:C,3,FALSE)</f>
        <v>吴家台村</v>
      </c>
      <c r="D1092" s="14" t="str">
        <f>VLOOKUP(A:A,'[2]月在岗人员（原表）'!A:D,4,FALSE)</f>
        <v>孙其叶</v>
      </c>
      <c r="E1092" s="14" t="s">
        <v>1329</v>
      </c>
      <c r="F1092" s="14">
        <v>61</v>
      </c>
      <c r="G1092" s="14" t="s">
        <v>1279</v>
      </c>
      <c r="H1092" s="14" t="s">
        <v>1281</v>
      </c>
      <c r="I1092" s="14">
        <v>36</v>
      </c>
      <c r="J1092" s="18">
        <v>19</v>
      </c>
      <c r="K1092" s="18">
        <v>684</v>
      </c>
    </row>
    <row r="1093" s="3" customFormat="1" ht="14.25" customHeight="1" spans="1:11">
      <c r="A1093" s="13">
        <f t="shared" si="17"/>
        <v>1090</v>
      </c>
      <c r="B1093" s="14" t="str">
        <f>VLOOKUP(A:A,'[2]月在岗人员（原表）'!A:B,2,FALSE)</f>
        <v>池上镇</v>
      </c>
      <c r="C1093" s="14" t="str">
        <f>VLOOKUP(A:A,'[2]月在岗人员（原表）'!A:C,3,FALSE)</f>
        <v>赵庄村</v>
      </c>
      <c r="D1093" s="14" t="str">
        <f>VLOOKUP(A:A,'[2]月在岗人员（原表）'!A:D,4,FALSE)</f>
        <v>严志建</v>
      </c>
      <c r="E1093" s="14" t="s">
        <v>1018</v>
      </c>
      <c r="F1093" s="14">
        <v>63</v>
      </c>
      <c r="G1093" s="14" t="s">
        <v>1273</v>
      </c>
      <c r="H1093" s="14" t="s">
        <v>1281</v>
      </c>
      <c r="I1093" s="14">
        <v>36</v>
      </c>
      <c r="J1093" s="18">
        <v>19</v>
      </c>
      <c r="K1093" s="18">
        <v>684</v>
      </c>
    </row>
    <row r="1094" s="3" customFormat="1" ht="14.25" customHeight="1" spans="1:11">
      <c r="A1094" s="13">
        <f t="shared" si="17"/>
        <v>1091</v>
      </c>
      <c r="B1094" s="14" t="str">
        <f>VLOOKUP(A:A,'[2]月在岗人员（原表）'!A:B,2,FALSE)</f>
        <v>池上镇</v>
      </c>
      <c r="C1094" s="14" t="str">
        <f>VLOOKUP(A:A,'[2]月在岗人员（原表）'!A:C,3,FALSE)</f>
        <v>赵庄村</v>
      </c>
      <c r="D1094" s="14" t="str">
        <f>VLOOKUP(A:A,'[2]月在岗人员（原表）'!A:D,4,FALSE)</f>
        <v>栾以珍</v>
      </c>
      <c r="E1094" s="14" t="s">
        <v>1675</v>
      </c>
      <c r="F1094" s="14">
        <v>48</v>
      </c>
      <c r="G1094" s="14" t="s">
        <v>1279</v>
      </c>
      <c r="H1094" s="14" t="s">
        <v>1285</v>
      </c>
      <c r="I1094" s="14">
        <v>36</v>
      </c>
      <c r="J1094" s="18">
        <v>19</v>
      </c>
      <c r="K1094" s="18">
        <v>684</v>
      </c>
    </row>
    <row r="1095" s="3" customFormat="1" ht="14.25" customHeight="1" spans="1:11">
      <c r="A1095" s="13">
        <f t="shared" si="17"/>
        <v>1092</v>
      </c>
      <c r="B1095" s="14" t="str">
        <f>VLOOKUP(A:A,'[2]月在岗人员（原表）'!A:B,2,FALSE)</f>
        <v>池上镇</v>
      </c>
      <c r="C1095" s="14" t="str">
        <f>VLOOKUP(A:A,'[2]月在岗人员（原表）'!A:C,3,FALSE)</f>
        <v>池埠村</v>
      </c>
      <c r="D1095" s="14" t="str">
        <f>VLOOKUP(A:A,'[2]月在岗人员（原表）'!A:D,4,FALSE)</f>
        <v>崔桂兰</v>
      </c>
      <c r="E1095" s="14" t="s">
        <v>1669</v>
      </c>
      <c r="F1095" s="14">
        <v>59</v>
      </c>
      <c r="G1095" s="14" t="s">
        <v>1279</v>
      </c>
      <c r="H1095" s="14" t="s">
        <v>1281</v>
      </c>
      <c r="I1095" s="14">
        <v>36</v>
      </c>
      <c r="J1095" s="18">
        <v>19</v>
      </c>
      <c r="K1095" s="18">
        <v>684</v>
      </c>
    </row>
    <row r="1096" s="3" customFormat="1" ht="14.25" customHeight="1" spans="1:11">
      <c r="A1096" s="13">
        <f t="shared" si="17"/>
        <v>1093</v>
      </c>
      <c r="B1096" s="14" t="str">
        <f>VLOOKUP(A:A,'[2]月在岗人员（原表）'!A:B,2,FALSE)</f>
        <v>池上镇</v>
      </c>
      <c r="C1096" s="14" t="str">
        <f>VLOOKUP(A:A,'[2]月在岗人员（原表）'!A:C,3,FALSE)</f>
        <v>池埠村</v>
      </c>
      <c r="D1096" s="14" t="str">
        <f>VLOOKUP(A:A,'[2]月在岗人员（原表）'!A:D,4,FALSE)</f>
        <v>徐百兰</v>
      </c>
      <c r="E1096" s="14" t="s">
        <v>1669</v>
      </c>
      <c r="F1096" s="14">
        <v>61</v>
      </c>
      <c r="G1096" s="14" t="s">
        <v>1279</v>
      </c>
      <c r="H1096" s="14" t="s">
        <v>1285</v>
      </c>
      <c r="I1096" s="14">
        <v>36</v>
      </c>
      <c r="J1096" s="18">
        <v>19</v>
      </c>
      <c r="K1096" s="18">
        <v>684</v>
      </c>
    </row>
    <row r="1097" s="3" customFormat="1" ht="14.25" customHeight="1" spans="1:11">
      <c r="A1097" s="13">
        <f t="shared" si="17"/>
        <v>1094</v>
      </c>
      <c r="B1097" s="14" t="str">
        <f>VLOOKUP(A:A,'[2]月在岗人员（原表）'!A:B,2,FALSE)</f>
        <v>池上镇</v>
      </c>
      <c r="C1097" s="14" t="str">
        <f>VLOOKUP(A:A,'[2]月在岗人员（原表）'!A:C,3,FALSE)</f>
        <v>泉子村</v>
      </c>
      <c r="D1097" s="14" t="str">
        <f>VLOOKUP(A:A,'[2]月在岗人员（原表）'!A:D,4,FALSE)</f>
        <v>法夏翠</v>
      </c>
      <c r="E1097" s="14" t="s">
        <v>1663</v>
      </c>
      <c r="F1097" s="14">
        <v>55</v>
      </c>
      <c r="G1097" s="14" t="s">
        <v>1279</v>
      </c>
      <c r="H1097" s="14" t="s">
        <v>1276</v>
      </c>
      <c r="I1097" s="14">
        <v>36</v>
      </c>
      <c r="J1097" s="18">
        <v>19</v>
      </c>
      <c r="K1097" s="18">
        <v>684</v>
      </c>
    </row>
    <row r="1098" s="3" customFormat="1" ht="14.25" customHeight="1" spans="1:11">
      <c r="A1098" s="13">
        <f t="shared" si="17"/>
        <v>1095</v>
      </c>
      <c r="B1098" s="14" t="str">
        <f>VLOOKUP(A:A,'[2]月在岗人员（原表）'!A:B,2,FALSE)</f>
        <v>池上镇</v>
      </c>
      <c r="C1098" s="14" t="str">
        <f>VLOOKUP(A:A,'[2]月在岗人员（原表）'!A:C,3,FALSE)</f>
        <v>泉子村</v>
      </c>
      <c r="D1098" s="14" t="str">
        <f>VLOOKUP(A:A,'[2]月在岗人员（原表）'!A:D,4,FALSE)</f>
        <v>周安东</v>
      </c>
      <c r="E1098" s="14" t="s">
        <v>667</v>
      </c>
      <c r="F1098" s="14">
        <v>63</v>
      </c>
      <c r="G1098" s="14" t="s">
        <v>1273</v>
      </c>
      <c r="H1098" s="14" t="s">
        <v>1285</v>
      </c>
      <c r="I1098" s="14">
        <v>36</v>
      </c>
      <c r="J1098" s="18">
        <v>19</v>
      </c>
      <c r="K1098" s="18">
        <v>684</v>
      </c>
    </row>
    <row r="1099" s="3" customFormat="1" ht="14.25" customHeight="1" spans="1:11">
      <c r="A1099" s="13">
        <f t="shared" si="17"/>
        <v>1096</v>
      </c>
      <c r="B1099" s="14" t="str">
        <f>VLOOKUP(A:A,'[2]月在岗人员（原表）'!A:B,2,FALSE)</f>
        <v>池上镇</v>
      </c>
      <c r="C1099" s="14" t="str">
        <f>VLOOKUP(A:A,'[2]月在岗人员（原表）'!A:C,3,FALSE)</f>
        <v>泉子村</v>
      </c>
      <c r="D1099" s="14" t="str">
        <f>VLOOKUP(A:A,'[2]月在岗人员（原表）'!A:D,4,FALSE)</f>
        <v>张维富</v>
      </c>
      <c r="E1099" s="14" t="s">
        <v>1356</v>
      </c>
      <c r="F1099" s="14">
        <v>65</v>
      </c>
      <c r="G1099" s="14" t="s">
        <v>1273</v>
      </c>
      <c r="H1099" s="14" t="s">
        <v>1281</v>
      </c>
      <c r="I1099" s="14">
        <v>36</v>
      </c>
      <c r="J1099" s="18">
        <v>19</v>
      </c>
      <c r="K1099" s="18">
        <v>684</v>
      </c>
    </row>
    <row r="1100" s="3" customFormat="1" ht="14.25" customHeight="1" spans="1:11">
      <c r="A1100" s="13">
        <f t="shared" si="17"/>
        <v>1097</v>
      </c>
      <c r="B1100" s="14" t="str">
        <f>VLOOKUP(A:A,'[2]月在岗人员（原表）'!A:B,2,FALSE)</f>
        <v>池上镇</v>
      </c>
      <c r="C1100" s="14" t="str">
        <f>VLOOKUP(A:A,'[2]月在岗人员（原表）'!A:C,3,FALSE)</f>
        <v>聂家峪村</v>
      </c>
      <c r="D1100" s="14" t="str">
        <f>VLOOKUP(A:A,'[2]月在岗人员（原表）'!A:D,4,FALSE)</f>
        <v>黄元翠</v>
      </c>
      <c r="E1100" s="14" t="s">
        <v>1329</v>
      </c>
      <c r="F1100" s="14">
        <v>56</v>
      </c>
      <c r="G1100" s="14" t="s">
        <v>1279</v>
      </c>
      <c r="H1100" s="14" t="s">
        <v>1281</v>
      </c>
      <c r="I1100" s="14">
        <v>36</v>
      </c>
      <c r="J1100" s="18">
        <v>19</v>
      </c>
      <c r="K1100" s="18">
        <v>684</v>
      </c>
    </row>
    <row r="1101" s="3" customFormat="1" ht="14.25" customHeight="1" spans="1:11">
      <c r="A1101" s="13">
        <f t="shared" si="17"/>
        <v>1098</v>
      </c>
      <c r="B1101" s="14" t="str">
        <f>VLOOKUP(A:A,'[2]月在岗人员（原表）'!A:B,2,FALSE)</f>
        <v>池上镇</v>
      </c>
      <c r="C1101" s="14" t="str">
        <f>VLOOKUP(A:A,'[2]月在岗人员（原表）'!A:C,3,FALSE)</f>
        <v>聂家峪村</v>
      </c>
      <c r="D1101" s="14" t="str">
        <f>VLOOKUP(A:A,'[2]月在岗人员（原表）'!A:D,4,FALSE)</f>
        <v>丁修翠</v>
      </c>
      <c r="E1101" s="14" t="s">
        <v>145</v>
      </c>
      <c r="F1101" s="14">
        <v>53</v>
      </c>
      <c r="G1101" s="14" t="s">
        <v>1279</v>
      </c>
      <c r="H1101" s="14" t="s">
        <v>1276</v>
      </c>
      <c r="I1101" s="14">
        <v>36</v>
      </c>
      <c r="J1101" s="18">
        <v>19</v>
      </c>
      <c r="K1101" s="18">
        <v>684</v>
      </c>
    </row>
    <row r="1102" s="3" customFormat="1" ht="14.25" customHeight="1" spans="1:11">
      <c r="A1102" s="13">
        <f t="shared" si="17"/>
        <v>1099</v>
      </c>
      <c r="B1102" s="14" t="str">
        <f>VLOOKUP(A:A,'[2]月在岗人员（原表）'!A:B,2,FALSE)</f>
        <v>池上镇</v>
      </c>
      <c r="C1102" s="14" t="str">
        <f>VLOOKUP(A:A,'[2]月在岗人员（原表）'!A:C,3,FALSE)</f>
        <v>聂家峪村</v>
      </c>
      <c r="D1102" s="14" t="str">
        <f>VLOOKUP(A:A,'[2]月在岗人员（原表）'!A:D,4,FALSE)</f>
        <v>张秀萍</v>
      </c>
      <c r="E1102" s="14" t="s">
        <v>165</v>
      </c>
      <c r="F1102" s="14">
        <v>53</v>
      </c>
      <c r="G1102" s="14" t="s">
        <v>1279</v>
      </c>
      <c r="H1102" s="14" t="s">
        <v>1274</v>
      </c>
      <c r="I1102" s="14">
        <v>36</v>
      </c>
      <c r="J1102" s="18">
        <v>19</v>
      </c>
      <c r="K1102" s="18">
        <v>684</v>
      </c>
    </row>
    <row r="1103" s="3" customFormat="1" ht="14.25" customHeight="1" spans="1:11">
      <c r="A1103" s="13">
        <f t="shared" si="17"/>
        <v>1100</v>
      </c>
      <c r="B1103" s="14" t="str">
        <f>VLOOKUP(A:A,'[2]月在岗人员（原表）'!A:B,2,FALSE)</f>
        <v>山头街道</v>
      </c>
      <c r="C1103" s="14" t="str">
        <f>VLOOKUP(A:A,'[2]月在岗人员（原表）'!A:C,3,FALSE)</f>
        <v>马公祠村</v>
      </c>
      <c r="D1103" s="14" t="str">
        <f>VLOOKUP(A:A,'[2]月在岗人员（原表）'!A:D,4,FALSE)</f>
        <v>李爱玲</v>
      </c>
      <c r="E1103" s="14" t="s">
        <v>1608</v>
      </c>
      <c r="F1103" s="14">
        <v>63</v>
      </c>
      <c r="G1103" s="14" t="s">
        <v>1279</v>
      </c>
      <c r="H1103" s="14" t="s">
        <v>1274</v>
      </c>
      <c r="I1103" s="14">
        <v>36</v>
      </c>
      <c r="J1103" s="18">
        <v>19</v>
      </c>
      <c r="K1103" s="18">
        <v>684</v>
      </c>
    </row>
    <row r="1104" s="3" customFormat="1" ht="14.25" customHeight="1" spans="1:11">
      <c r="A1104" s="13">
        <f t="shared" si="17"/>
        <v>1101</v>
      </c>
      <c r="B1104" s="14" t="str">
        <f>VLOOKUP(A:A,'[2]月在岗人员（原表）'!A:B,2,FALSE)</f>
        <v>山头街道</v>
      </c>
      <c r="C1104" s="14" t="str">
        <f>VLOOKUP(A:A,'[2]月在岗人员（原表）'!A:C,3,FALSE)</f>
        <v>马公祠村</v>
      </c>
      <c r="D1104" s="14" t="str">
        <f>VLOOKUP(A:A,'[2]月在岗人员（原表）'!A:D,4,FALSE)</f>
        <v>栾翠兰</v>
      </c>
      <c r="E1104" s="14" t="s">
        <v>1600</v>
      </c>
      <c r="F1104" s="14">
        <v>64</v>
      </c>
      <c r="G1104" s="14" t="s">
        <v>1279</v>
      </c>
      <c r="H1104" s="14" t="s">
        <v>1288</v>
      </c>
      <c r="I1104" s="14">
        <v>36</v>
      </c>
      <c r="J1104" s="18">
        <v>19</v>
      </c>
      <c r="K1104" s="18">
        <v>684</v>
      </c>
    </row>
    <row r="1105" s="3" customFormat="1" ht="14.25" customHeight="1" spans="1:11">
      <c r="A1105" s="13">
        <f t="shared" si="17"/>
        <v>1102</v>
      </c>
      <c r="B1105" s="14" t="str">
        <f>VLOOKUP(A:A,'[2]月在岗人员（原表）'!A:B,2,FALSE)</f>
        <v>山头街道</v>
      </c>
      <c r="C1105" s="14" t="str">
        <f>VLOOKUP(A:A,'[2]月在岗人员（原表）'!A:C,3,FALSE)</f>
        <v>马公祠村</v>
      </c>
      <c r="D1105" s="14" t="str">
        <f>VLOOKUP(A:A,'[2]月在岗人员（原表）'!A:D,4,FALSE)</f>
        <v>彭秀玲</v>
      </c>
      <c r="E1105" s="14" t="s">
        <v>1676</v>
      </c>
      <c r="F1105" s="14">
        <v>57</v>
      </c>
      <c r="G1105" s="14" t="s">
        <v>1279</v>
      </c>
      <c r="H1105" s="14" t="s">
        <v>1281</v>
      </c>
      <c r="I1105" s="14">
        <v>36</v>
      </c>
      <c r="J1105" s="18">
        <v>19</v>
      </c>
      <c r="K1105" s="18">
        <v>684</v>
      </c>
    </row>
    <row r="1106" s="3" customFormat="1" ht="14.25" customHeight="1" spans="1:11">
      <c r="A1106" s="13">
        <f t="shared" si="17"/>
        <v>1103</v>
      </c>
      <c r="B1106" s="14" t="str">
        <f>VLOOKUP(A:A,'[2]月在岗人员（原表）'!A:B,2,FALSE)</f>
        <v>山头街道</v>
      </c>
      <c r="C1106" s="14" t="str">
        <f>VLOOKUP(A:A,'[2]月在岗人员（原表）'!A:C,3,FALSE)</f>
        <v>马公祠村</v>
      </c>
      <c r="D1106" s="14" t="str">
        <f>VLOOKUP(A:A,'[2]月在岗人员（原表）'!A:D,4,FALSE)</f>
        <v>刘光云</v>
      </c>
      <c r="E1106" s="14" t="s">
        <v>1600</v>
      </c>
      <c r="F1106" s="14">
        <v>64</v>
      </c>
      <c r="G1106" s="14" t="s">
        <v>1279</v>
      </c>
      <c r="H1106" s="14" t="s">
        <v>1285</v>
      </c>
      <c r="I1106" s="14">
        <v>36</v>
      </c>
      <c r="J1106" s="18">
        <v>19</v>
      </c>
      <c r="K1106" s="18">
        <v>684</v>
      </c>
    </row>
    <row r="1107" s="3" customFormat="1" ht="14.25" customHeight="1" spans="1:11">
      <c r="A1107" s="13">
        <f t="shared" si="17"/>
        <v>1104</v>
      </c>
      <c r="B1107" s="14" t="str">
        <f>VLOOKUP(A:A,'[2]月在岗人员（原表）'!A:B,2,FALSE)</f>
        <v>山头街道</v>
      </c>
      <c r="C1107" s="14" t="str">
        <f>VLOOKUP(A:A,'[2]月在岗人员（原表）'!A:C,3,FALSE)</f>
        <v>尖北村</v>
      </c>
      <c r="D1107" s="14" t="str">
        <f>VLOOKUP(A:A,'[2]月在岗人员（原表）'!A:D,4,FALSE)</f>
        <v>孙秀娟</v>
      </c>
      <c r="E1107" s="14" t="s">
        <v>191</v>
      </c>
      <c r="F1107" s="14">
        <v>51</v>
      </c>
      <c r="G1107" s="14" t="s">
        <v>1279</v>
      </c>
      <c r="H1107" s="14" t="s">
        <v>1300</v>
      </c>
      <c r="I1107" s="14">
        <v>36</v>
      </c>
      <c r="J1107" s="18">
        <v>19</v>
      </c>
      <c r="K1107" s="18">
        <v>684</v>
      </c>
    </row>
    <row r="1108" s="3" customFormat="1" ht="14.25" customHeight="1" spans="1:11">
      <c r="A1108" s="13">
        <f t="shared" si="17"/>
        <v>1105</v>
      </c>
      <c r="B1108" s="14" t="str">
        <f>VLOOKUP(A:A,'[2]月在岗人员（原表）'!A:B,2,FALSE)</f>
        <v>山头街道</v>
      </c>
      <c r="C1108" s="14" t="str">
        <f>VLOOKUP(A:A,'[2]月在岗人员（原表）'!A:C,3,FALSE)</f>
        <v>尖北村</v>
      </c>
      <c r="D1108" s="14" t="str">
        <f>VLOOKUP(A:A,'[2]月在岗人员（原表）'!A:D,4,FALSE)</f>
        <v>范世展</v>
      </c>
      <c r="E1108" s="14" t="s">
        <v>1605</v>
      </c>
      <c r="F1108" s="14">
        <v>60</v>
      </c>
      <c r="G1108" s="14" t="s">
        <v>1273</v>
      </c>
      <c r="H1108" s="14" t="s">
        <v>1288</v>
      </c>
      <c r="I1108" s="14">
        <v>36</v>
      </c>
      <c r="J1108" s="18">
        <v>19</v>
      </c>
      <c r="K1108" s="18">
        <v>684</v>
      </c>
    </row>
    <row r="1109" s="3" customFormat="1" ht="14.25" customHeight="1" spans="1:11">
      <c r="A1109" s="13">
        <f t="shared" si="17"/>
        <v>1106</v>
      </c>
      <c r="B1109" s="14" t="str">
        <f>VLOOKUP(A:A,'[2]月在岗人员（原表）'!A:B,2,FALSE)</f>
        <v>山头街道</v>
      </c>
      <c r="C1109" s="14" t="str">
        <f>VLOOKUP(A:A,'[2]月在岗人员（原表）'!A:C,3,FALSE)</f>
        <v>尖北村</v>
      </c>
      <c r="D1109" s="14" t="str">
        <f>VLOOKUP(A:A,'[2]月在岗人员（原表）'!A:D,4,FALSE)</f>
        <v>范玉娟</v>
      </c>
      <c r="E1109" s="14" t="s">
        <v>1432</v>
      </c>
      <c r="F1109" s="14">
        <v>58</v>
      </c>
      <c r="G1109" s="14" t="s">
        <v>1279</v>
      </c>
      <c r="H1109" s="14" t="s">
        <v>1281</v>
      </c>
      <c r="I1109" s="14">
        <v>36</v>
      </c>
      <c r="J1109" s="18">
        <v>19</v>
      </c>
      <c r="K1109" s="18">
        <v>684</v>
      </c>
    </row>
    <row r="1110" s="3" customFormat="1" ht="14.25" customHeight="1" spans="1:11">
      <c r="A1110" s="13">
        <f t="shared" si="17"/>
        <v>1107</v>
      </c>
      <c r="B1110" s="14" t="str">
        <f>VLOOKUP(A:A,'[2]月在岗人员（原表）'!A:B,2,FALSE)</f>
        <v>山头街道</v>
      </c>
      <c r="C1110" s="14" t="str">
        <f>VLOOKUP(A:A,'[2]月在岗人员（原表）'!A:C,3,FALSE)</f>
        <v>尖北村</v>
      </c>
      <c r="D1110" s="14" t="str">
        <f>VLOOKUP(A:A,'[2]月在岗人员（原表）'!A:D,4,FALSE)</f>
        <v>焦爱春</v>
      </c>
      <c r="E1110" s="14" t="s">
        <v>191</v>
      </c>
      <c r="F1110" s="14">
        <v>62</v>
      </c>
      <c r="G1110" s="14" t="s">
        <v>1279</v>
      </c>
      <c r="H1110" s="14" t="s">
        <v>1276</v>
      </c>
      <c r="I1110" s="14">
        <v>36</v>
      </c>
      <c r="J1110" s="18">
        <v>19</v>
      </c>
      <c r="K1110" s="18">
        <v>684</v>
      </c>
    </row>
    <row r="1111" s="3" customFormat="1" ht="14.25" customHeight="1" spans="1:11">
      <c r="A1111" s="13">
        <f t="shared" si="17"/>
        <v>1108</v>
      </c>
      <c r="B1111" s="14" t="str">
        <f>VLOOKUP(A:A,'[2]月在岗人员（原表）'!A:B,2,FALSE)</f>
        <v>山头街道</v>
      </c>
      <c r="C1111" s="14" t="str">
        <f>VLOOKUP(A:A,'[2]月在岗人员（原表）'!A:C,3,FALSE)</f>
        <v>樵岭前村</v>
      </c>
      <c r="D1111" s="14" t="str">
        <f>VLOOKUP(A:A,'[2]月在岗人员（原表）'!A:D,4,FALSE)</f>
        <v>于庆江</v>
      </c>
      <c r="E1111" s="14" t="s">
        <v>1605</v>
      </c>
      <c r="F1111" s="14">
        <v>47</v>
      </c>
      <c r="G1111" s="14" t="s">
        <v>1273</v>
      </c>
      <c r="H1111" s="14" t="s">
        <v>1288</v>
      </c>
      <c r="I1111" s="14">
        <v>36</v>
      </c>
      <c r="J1111" s="18">
        <v>19</v>
      </c>
      <c r="K1111" s="18">
        <v>684</v>
      </c>
    </row>
    <row r="1112" s="3" customFormat="1" ht="14.25" customHeight="1" spans="1:11">
      <c r="A1112" s="13">
        <f t="shared" si="17"/>
        <v>1109</v>
      </c>
      <c r="B1112" s="14" t="str">
        <f>VLOOKUP(A:A,'[2]月在岗人员（原表）'!A:B,2,FALSE)</f>
        <v>山头街道</v>
      </c>
      <c r="C1112" s="14" t="str">
        <f>VLOOKUP(A:A,'[2]月在岗人员（原表）'!A:C,3,FALSE)</f>
        <v>樵岭前村</v>
      </c>
      <c r="D1112" s="14" t="str">
        <f>VLOOKUP(A:A,'[2]月在岗人员（原表）'!A:D,4,FALSE)</f>
        <v>刘红</v>
      </c>
      <c r="E1112" s="14" t="s">
        <v>1610</v>
      </c>
      <c r="F1112" s="14">
        <v>57</v>
      </c>
      <c r="G1112" s="14" t="s">
        <v>1279</v>
      </c>
      <c r="H1112" s="14" t="s">
        <v>1274</v>
      </c>
      <c r="I1112" s="14">
        <v>36</v>
      </c>
      <c r="J1112" s="18">
        <v>19</v>
      </c>
      <c r="K1112" s="18">
        <v>684</v>
      </c>
    </row>
    <row r="1113" s="3" customFormat="1" ht="14.25" customHeight="1" spans="1:11">
      <c r="A1113" s="13">
        <f t="shared" si="17"/>
        <v>1110</v>
      </c>
      <c r="B1113" s="14" t="str">
        <f>VLOOKUP(A:A,'[2]月在岗人员（原表）'!A:B,2,FALSE)</f>
        <v>山头街道</v>
      </c>
      <c r="C1113" s="14" t="str">
        <f>VLOOKUP(A:A,'[2]月在岗人员（原表）'!A:C,3,FALSE)</f>
        <v>樵岭前村</v>
      </c>
      <c r="D1113" s="14" t="str">
        <f>VLOOKUP(A:A,'[2]月在岗人员（原表）'!A:D,4,FALSE)</f>
        <v>刘立新</v>
      </c>
      <c r="E1113" s="14" t="s">
        <v>1677</v>
      </c>
      <c r="F1113" s="14">
        <v>58</v>
      </c>
      <c r="G1113" s="14" t="s">
        <v>1279</v>
      </c>
      <c r="H1113" s="14" t="s">
        <v>1281</v>
      </c>
      <c r="I1113" s="14">
        <v>36</v>
      </c>
      <c r="J1113" s="18">
        <v>19</v>
      </c>
      <c r="K1113" s="18">
        <v>684</v>
      </c>
    </row>
    <row r="1114" s="3" customFormat="1" ht="14.25" customHeight="1" spans="1:11">
      <c r="A1114" s="13">
        <f t="shared" si="17"/>
        <v>1111</v>
      </c>
      <c r="B1114" s="14" t="str">
        <f>VLOOKUP(A:A,'[2]月在岗人员（原表）'!A:B,2,FALSE)</f>
        <v>山头街道</v>
      </c>
      <c r="C1114" s="14" t="str">
        <f>VLOOKUP(A:A,'[2]月在岗人员（原表）'!A:C,3,FALSE)</f>
        <v>樵岭前村</v>
      </c>
      <c r="D1114" s="14" t="str">
        <f>VLOOKUP(A:A,'[2]月在岗人员（原表）'!A:D,4,FALSE)</f>
        <v>周玉英</v>
      </c>
      <c r="E1114" s="14" t="s">
        <v>1678</v>
      </c>
      <c r="F1114" s="14">
        <v>55</v>
      </c>
      <c r="G1114" s="14" t="s">
        <v>1279</v>
      </c>
      <c r="H1114" s="14" t="s">
        <v>1288</v>
      </c>
      <c r="I1114" s="14">
        <v>36</v>
      </c>
      <c r="J1114" s="18">
        <v>19</v>
      </c>
      <c r="K1114" s="18">
        <v>684</v>
      </c>
    </row>
    <row r="1115" s="3" customFormat="1" ht="14.25" customHeight="1" spans="1:11">
      <c r="A1115" s="13">
        <f t="shared" si="17"/>
        <v>1112</v>
      </c>
      <c r="B1115" s="14" t="str">
        <f>VLOOKUP(A:A,'[2]月在岗人员（原表）'!A:B,2,FALSE)</f>
        <v>山头街道</v>
      </c>
      <c r="C1115" s="14" t="str">
        <f>VLOOKUP(A:A,'[2]月在岗人员（原表）'!A:C,3,FALSE)</f>
        <v>水峪村</v>
      </c>
      <c r="D1115" s="14" t="str">
        <f>VLOOKUP(A:A,'[2]月在岗人员（原表）'!A:D,4,FALSE)</f>
        <v>孙文清</v>
      </c>
      <c r="E1115" s="14" t="s">
        <v>1598</v>
      </c>
      <c r="F1115" s="14">
        <v>59</v>
      </c>
      <c r="G1115" s="14" t="s">
        <v>1279</v>
      </c>
      <c r="H1115" s="14" t="s">
        <v>1274</v>
      </c>
      <c r="I1115" s="14">
        <v>36</v>
      </c>
      <c r="J1115" s="18">
        <v>19</v>
      </c>
      <c r="K1115" s="18">
        <v>684</v>
      </c>
    </row>
    <row r="1116" s="3" customFormat="1" ht="14.25" customHeight="1" spans="1:11">
      <c r="A1116" s="13">
        <f t="shared" si="17"/>
        <v>1113</v>
      </c>
      <c r="B1116" s="14" t="str">
        <f>VLOOKUP(A:A,'[2]月在岗人员（原表）'!A:B,2,FALSE)</f>
        <v>山头街道</v>
      </c>
      <c r="C1116" s="14" t="str">
        <f>VLOOKUP(A:A,'[2]月在岗人员（原表）'!A:C,3,FALSE)</f>
        <v>水峪村</v>
      </c>
      <c r="D1116" s="14" t="str">
        <f>VLOOKUP(A:A,'[2]月在岗人员（原表）'!A:D,4,FALSE)</f>
        <v>姜树连</v>
      </c>
      <c r="E1116" s="14" t="s">
        <v>1598</v>
      </c>
      <c r="F1116" s="14">
        <v>60</v>
      </c>
      <c r="G1116" s="14" t="s">
        <v>1279</v>
      </c>
      <c r="H1116" s="14" t="s">
        <v>1285</v>
      </c>
      <c r="I1116" s="14">
        <v>36</v>
      </c>
      <c r="J1116" s="18">
        <v>19</v>
      </c>
      <c r="K1116" s="18">
        <v>684</v>
      </c>
    </row>
    <row r="1117" s="3" customFormat="1" ht="14.25" customHeight="1" spans="1:11">
      <c r="A1117" s="13">
        <f t="shared" si="17"/>
        <v>1114</v>
      </c>
      <c r="B1117" s="14" t="str">
        <f>VLOOKUP(A:A,'[2]月在岗人员（原表）'!A:B,2,FALSE)</f>
        <v>山头街道</v>
      </c>
      <c r="C1117" s="14" t="str">
        <f>VLOOKUP(A:A,'[2]月在岗人员（原表）'!A:C,3,FALSE)</f>
        <v>水峪村</v>
      </c>
      <c r="D1117" s="14" t="str">
        <f>VLOOKUP(A:A,'[2]月在岗人员（原表）'!A:D,4,FALSE)</f>
        <v>徐素波</v>
      </c>
      <c r="E1117" s="14" t="s">
        <v>1679</v>
      </c>
      <c r="F1117" s="14">
        <v>62</v>
      </c>
      <c r="G1117" s="14" t="s">
        <v>1279</v>
      </c>
      <c r="H1117" s="14" t="s">
        <v>1288</v>
      </c>
      <c r="I1117" s="14">
        <v>36</v>
      </c>
      <c r="J1117" s="18">
        <v>19</v>
      </c>
      <c r="K1117" s="18">
        <v>684</v>
      </c>
    </row>
    <row r="1118" s="3" customFormat="1" ht="14.25" customHeight="1" spans="1:11">
      <c r="A1118" s="13">
        <f t="shared" si="17"/>
        <v>1115</v>
      </c>
      <c r="B1118" s="14" t="str">
        <f>VLOOKUP(A:A,'[2]月在岗人员（原表）'!A:B,2,FALSE)</f>
        <v>山头街道</v>
      </c>
      <c r="C1118" s="14" t="str">
        <f>VLOOKUP(A:A,'[2]月在岗人员（原表）'!A:C,3,FALSE)</f>
        <v>水峪村</v>
      </c>
      <c r="D1118" s="14" t="str">
        <f>VLOOKUP(A:A,'[2]月在岗人员（原表）'!A:D,4,FALSE)</f>
        <v>范瑞云</v>
      </c>
      <c r="E1118" s="14" t="s">
        <v>1601</v>
      </c>
      <c r="F1118" s="14">
        <v>63</v>
      </c>
      <c r="G1118" s="14" t="s">
        <v>1279</v>
      </c>
      <c r="H1118" s="14" t="s">
        <v>1274</v>
      </c>
      <c r="I1118" s="14">
        <v>36</v>
      </c>
      <c r="J1118" s="18">
        <v>19</v>
      </c>
      <c r="K1118" s="18">
        <v>684</v>
      </c>
    </row>
    <row r="1119" s="3" customFormat="1" ht="14.25" customHeight="1" spans="1:11">
      <c r="A1119" s="13">
        <f t="shared" si="17"/>
        <v>1116</v>
      </c>
      <c r="B1119" s="14" t="str">
        <f>VLOOKUP(A:A,'[2]月在岗人员（原表）'!A:B,2,FALSE)</f>
        <v>山头街道</v>
      </c>
      <c r="C1119" s="14" t="str">
        <f>VLOOKUP(A:A,'[2]月在岗人员（原表）'!A:C,3,FALSE)</f>
        <v>白杨河村</v>
      </c>
      <c r="D1119" s="14" t="str">
        <f>VLOOKUP(A:A,'[2]月在岗人员（原表）'!A:D,4,FALSE)</f>
        <v>赵刚</v>
      </c>
      <c r="E1119" s="14" t="s">
        <v>1680</v>
      </c>
      <c r="F1119" s="14">
        <v>59</v>
      </c>
      <c r="G1119" s="14" t="s">
        <v>1273</v>
      </c>
      <c r="H1119" s="14" t="s">
        <v>1274</v>
      </c>
      <c r="I1119" s="14">
        <v>36</v>
      </c>
      <c r="J1119" s="18">
        <v>19</v>
      </c>
      <c r="K1119" s="18">
        <v>684</v>
      </c>
    </row>
    <row r="1120" s="3" customFormat="1" ht="14.25" customHeight="1" spans="1:11">
      <c r="A1120" s="13">
        <f t="shared" si="17"/>
        <v>1117</v>
      </c>
      <c r="B1120" s="14" t="str">
        <f>VLOOKUP(A:A,'[2]月在岗人员（原表）'!A:B,2,FALSE)</f>
        <v>山头街道</v>
      </c>
      <c r="C1120" s="14" t="str">
        <f>VLOOKUP(A:A,'[2]月在岗人员（原表）'!A:C,3,FALSE)</f>
        <v>白杨河村</v>
      </c>
      <c r="D1120" s="14" t="str">
        <f>VLOOKUP(A:A,'[2]月在岗人员（原表）'!A:D,4,FALSE)</f>
        <v>孙启胜</v>
      </c>
      <c r="E1120" s="14" t="s">
        <v>1681</v>
      </c>
      <c r="F1120" s="14">
        <v>55</v>
      </c>
      <c r="G1120" s="14" t="s">
        <v>1273</v>
      </c>
      <c r="H1120" s="14" t="s">
        <v>1274</v>
      </c>
      <c r="I1120" s="14">
        <v>36</v>
      </c>
      <c r="J1120" s="18">
        <v>19</v>
      </c>
      <c r="K1120" s="18">
        <v>684</v>
      </c>
    </row>
    <row r="1121" s="3" customFormat="1" ht="14.25" customHeight="1" spans="1:11">
      <c r="A1121" s="13">
        <f t="shared" si="17"/>
        <v>1118</v>
      </c>
      <c r="B1121" s="14" t="str">
        <f>VLOOKUP(A:A,'[2]月在岗人员（原表）'!A:B,2,FALSE)</f>
        <v>山头街道</v>
      </c>
      <c r="C1121" s="14" t="str">
        <f>VLOOKUP(A:A,'[2]月在岗人员（原表）'!A:C,3,FALSE)</f>
        <v>尖西村</v>
      </c>
      <c r="D1121" s="14" t="str">
        <f>VLOOKUP(A:A,'[2]月在岗人员（原表）'!A:D,4,FALSE)</f>
        <v>范世印</v>
      </c>
      <c r="E1121" s="14" t="s">
        <v>469</v>
      </c>
      <c r="F1121" s="14">
        <v>61</v>
      </c>
      <c r="G1121" s="14" t="s">
        <v>1273</v>
      </c>
      <c r="H1121" s="14" t="s">
        <v>1300</v>
      </c>
      <c r="I1121" s="14">
        <v>36</v>
      </c>
      <c r="J1121" s="18">
        <v>19</v>
      </c>
      <c r="K1121" s="18">
        <v>684</v>
      </c>
    </row>
    <row r="1122" s="3" customFormat="1" ht="14.25" customHeight="1" spans="1:11">
      <c r="A1122" s="13">
        <f t="shared" si="17"/>
        <v>1119</v>
      </c>
      <c r="B1122" s="14" t="str">
        <f>VLOOKUP(A:A,'[2]月在岗人员（原表）'!A:B,2,FALSE)</f>
        <v>山头街道</v>
      </c>
      <c r="C1122" s="14" t="str">
        <f>VLOOKUP(A:A,'[2]月在岗人员（原表）'!A:C,3,FALSE)</f>
        <v>尖西村</v>
      </c>
      <c r="D1122" s="14" t="str">
        <f>VLOOKUP(A:A,'[2]月在岗人员（原表）'!A:D,4,FALSE)</f>
        <v>焦会云</v>
      </c>
      <c r="E1122" s="14" t="s">
        <v>645</v>
      </c>
      <c r="F1122" s="14">
        <v>63</v>
      </c>
      <c r="G1122" s="14" t="s">
        <v>1279</v>
      </c>
      <c r="H1122" s="14" t="s">
        <v>1276</v>
      </c>
      <c r="I1122" s="14">
        <v>36</v>
      </c>
      <c r="J1122" s="18">
        <v>19</v>
      </c>
      <c r="K1122" s="18">
        <v>684</v>
      </c>
    </row>
    <row r="1123" s="3" customFormat="1" ht="14.25" customHeight="1" spans="1:11">
      <c r="A1123" s="13">
        <f t="shared" si="17"/>
        <v>1120</v>
      </c>
      <c r="B1123" s="14" t="str">
        <f>VLOOKUP(A:A,'[2]月在岗人员（原表）'!A:B,2,FALSE)</f>
        <v>山头街道</v>
      </c>
      <c r="C1123" s="14" t="str">
        <f>VLOOKUP(A:A,'[2]月在岗人员（原表）'!A:C,3,FALSE)</f>
        <v>尖西村</v>
      </c>
      <c r="D1123" s="14" t="str">
        <f>VLOOKUP(A:A,'[2]月在岗人员（原表）'!A:D,4,FALSE)</f>
        <v>刘同喜</v>
      </c>
      <c r="E1123" s="14" t="s">
        <v>458</v>
      </c>
      <c r="F1123" s="14">
        <v>58</v>
      </c>
      <c r="G1123" s="14" t="s">
        <v>1273</v>
      </c>
      <c r="H1123" s="14" t="s">
        <v>1288</v>
      </c>
      <c r="I1123" s="14">
        <v>36</v>
      </c>
      <c r="J1123" s="18">
        <v>19</v>
      </c>
      <c r="K1123" s="18">
        <v>684</v>
      </c>
    </row>
    <row r="1124" s="3" customFormat="1" ht="14.25" customHeight="1" spans="1:11">
      <c r="A1124" s="13">
        <f t="shared" si="17"/>
        <v>1121</v>
      </c>
      <c r="B1124" s="14" t="str">
        <f>VLOOKUP(A:A,'[2]月在岗人员（原表）'!A:B,2,FALSE)</f>
        <v>山头街道</v>
      </c>
      <c r="C1124" s="14" t="str">
        <f>VLOOKUP(A:A,'[2]月在岗人员（原表）'!A:C,3,FALSE)</f>
        <v>尖西村</v>
      </c>
      <c r="D1124" s="14" t="str">
        <f>VLOOKUP(A:A,'[2]月在岗人员（原表）'!A:D,4,FALSE)</f>
        <v>宋道家</v>
      </c>
      <c r="E1124" s="14" t="s">
        <v>1603</v>
      </c>
      <c r="F1124" s="14">
        <v>63</v>
      </c>
      <c r="G1124" s="14" t="s">
        <v>1273</v>
      </c>
      <c r="H1124" s="14" t="s">
        <v>1281</v>
      </c>
      <c r="I1124" s="14">
        <v>36</v>
      </c>
      <c r="J1124" s="18">
        <v>19</v>
      </c>
      <c r="K1124" s="18">
        <v>684</v>
      </c>
    </row>
    <row r="1125" s="3" customFormat="1" ht="14.25" customHeight="1" spans="1:11">
      <c r="A1125" s="13">
        <f t="shared" si="17"/>
        <v>1122</v>
      </c>
      <c r="B1125" s="14" t="str">
        <f>VLOOKUP(A:A,'[2]月在岗人员（原表）'!A:B,2,FALSE)</f>
        <v>山头街道</v>
      </c>
      <c r="C1125" s="14" t="str">
        <f>VLOOKUP(A:A,'[2]月在岗人员（原表）'!A:C,3,FALSE)</f>
        <v>尖南村</v>
      </c>
      <c r="D1125" s="14" t="str">
        <f>VLOOKUP(A:A,'[2]月在岗人员（原表）'!A:D,4,FALSE)</f>
        <v>蒋开芹</v>
      </c>
      <c r="E1125" s="14" t="s">
        <v>1375</v>
      </c>
      <c r="F1125" s="14">
        <v>49</v>
      </c>
      <c r="G1125" s="14" t="s">
        <v>1279</v>
      </c>
      <c r="H1125" s="14" t="s">
        <v>1274</v>
      </c>
      <c r="I1125" s="14">
        <v>36</v>
      </c>
      <c r="J1125" s="18">
        <v>19</v>
      </c>
      <c r="K1125" s="18">
        <v>684</v>
      </c>
    </row>
    <row r="1126" s="3" customFormat="1" ht="14.25" customHeight="1" spans="1:11">
      <c r="A1126" s="13">
        <f t="shared" si="17"/>
        <v>1123</v>
      </c>
      <c r="B1126" s="14" t="str">
        <f>VLOOKUP(A:A,'[2]月在岗人员（原表）'!A:B,2,FALSE)</f>
        <v>石马镇</v>
      </c>
      <c r="C1126" s="14" t="str">
        <f>VLOOKUP(A:A,'[2]月在岗人员（原表）'!A:C,3,FALSE)</f>
        <v>北沙井村</v>
      </c>
      <c r="D1126" s="14" t="str">
        <f>VLOOKUP(A:A,'[2]月在岗人员（原表）'!A:D,4,FALSE)</f>
        <v>张吉美</v>
      </c>
      <c r="E1126" s="14" t="s">
        <v>1313</v>
      </c>
      <c r="F1126" s="14">
        <v>60</v>
      </c>
      <c r="G1126" s="14" t="s">
        <v>1279</v>
      </c>
      <c r="H1126" s="14" t="s">
        <v>1281</v>
      </c>
      <c r="I1126" s="14">
        <v>36</v>
      </c>
      <c r="J1126" s="18">
        <v>19</v>
      </c>
      <c r="K1126" s="18">
        <v>684</v>
      </c>
    </row>
    <row r="1127" s="3" customFormat="1" ht="14.25" customHeight="1" spans="1:11">
      <c r="A1127" s="13">
        <f t="shared" si="17"/>
        <v>1124</v>
      </c>
      <c r="B1127" s="14" t="str">
        <f>VLOOKUP(A:A,'[2]月在岗人员（原表）'!A:B,2,FALSE)</f>
        <v>石马镇</v>
      </c>
      <c r="C1127" s="14" t="str">
        <f>VLOOKUP(A:A,'[2]月在岗人员（原表）'!A:C,3,FALSE)</f>
        <v>北沙井村</v>
      </c>
      <c r="D1127" s="14" t="str">
        <f>VLOOKUP(A:A,'[2]月在岗人员（原表）'!A:D,4,FALSE)</f>
        <v>王子正</v>
      </c>
      <c r="E1127" s="14" t="s">
        <v>1297</v>
      </c>
      <c r="F1127" s="14">
        <v>62</v>
      </c>
      <c r="G1127" s="14" t="s">
        <v>1273</v>
      </c>
      <c r="H1127" s="14" t="s">
        <v>1288</v>
      </c>
      <c r="I1127" s="14">
        <v>36</v>
      </c>
      <c r="J1127" s="18">
        <v>19</v>
      </c>
      <c r="K1127" s="18">
        <v>684</v>
      </c>
    </row>
    <row r="1128" s="3" customFormat="1" ht="14.25" customHeight="1" spans="1:11">
      <c r="A1128" s="13">
        <f t="shared" si="17"/>
        <v>1125</v>
      </c>
      <c r="B1128" s="14" t="str">
        <f>VLOOKUP(A:A,'[2]月在岗人员（原表）'!A:B,2,FALSE)</f>
        <v>石马镇</v>
      </c>
      <c r="C1128" s="14" t="str">
        <f>VLOOKUP(A:A,'[2]月在岗人员（原表）'!A:C,3,FALSE)</f>
        <v>北沙井村</v>
      </c>
      <c r="D1128" s="14" t="str">
        <f>VLOOKUP(A:A,'[2]月在岗人员（原表）'!A:D,4,FALSE)</f>
        <v>王佃翠</v>
      </c>
      <c r="E1128" s="14" t="s">
        <v>1583</v>
      </c>
      <c r="F1128" s="14">
        <v>58</v>
      </c>
      <c r="G1128" s="14" t="s">
        <v>1279</v>
      </c>
      <c r="H1128" s="14" t="s">
        <v>1300</v>
      </c>
      <c r="I1128" s="14">
        <v>36</v>
      </c>
      <c r="J1128" s="18">
        <v>19</v>
      </c>
      <c r="K1128" s="18">
        <v>684</v>
      </c>
    </row>
    <row r="1129" s="3" customFormat="1" ht="14.25" customHeight="1" spans="1:11">
      <c r="A1129" s="13">
        <f t="shared" si="17"/>
        <v>1126</v>
      </c>
      <c r="B1129" s="14" t="str">
        <f>VLOOKUP(A:A,'[2]月在岗人员（原表）'!A:B,2,FALSE)</f>
        <v>石马镇</v>
      </c>
      <c r="C1129" s="14" t="str">
        <f>VLOOKUP(A:A,'[2]月在岗人员（原表）'!A:C,3,FALSE)</f>
        <v>西沙井村</v>
      </c>
      <c r="D1129" s="14" t="str">
        <f>VLOOKUP(A:A,'[2]月在岗人员（原表）'!A:D,4,FALSE)</f>
        <v>张敬刚</v>
      </c>
      <c r="E1129" s="14" t="s">
        <v>1662</v>
      </c>
      <c r="F1129" s="14">
        <v>52</v>
      </c>
      <c r="G1129" s="14" t="s">
        <v>1273</v>
      </c>
      <c r="H1129" s="14" t="s">
        <v>1274</v>
      </c>
      <c r="I1129" s="14">
        <v>36</v>
      </c>
      <c r="J1129" s="18">
        <v>19</v>
      </c>
      <c r="K1129" s="18">
        <v>684</v>
      </c>
    </row>
    <row r="1130" s="3" customFormat="1" ht="14.25" customHeight="1" spans="1:11">
      <c r="A1130" s="13">
        <f t="shared" si="17"/>
        <v>1127</v>
      </c>
      <c r="B1130" s="14" t="str">
        <f>VLOOKUP(A:A,'[2]月在岗人员（原表）'!A:B,2,FALSE)</f>
        <v>石马镇</v>
      </c>
      <c r="C1130" s="14" t="str">
        <f>VLOOKUP(A:A,'[2]月在岗人员（原表）'!A:C,3,FALSE)</f>
        <v>西沙井村</v>
      </c>
      <c r="D1130" s="14" t="str">
        <f>VLOOKUP(A:A,'[2]月在岗人员（原表）'!A:D,4,FALSE)</f>
        <v>魏绍文</v>
      </c>
      <c r="E1130" s="14" t="s">
        <v>1302</v>
      </c>
      <c r="F1130" s="14">
        <v>59</v>
      </c>
      <c r="G1130" s="14" t="s">
        <v>1273</v>
      </c>
      <c r="H1130" s="14" t="s">
        <v>1274</v>
      </c>
      <c r="I1130" s="14">
        <v>36</v>
      </c>
      <c r="J1130" s="18">
        <v>19</v>
      </c>
      <c r="K1130" s="18">
        <v>684</v>
      </c>
    </row>
    <row r="1131" s="3" customFormat="1" ht="14.25" customHeight="1" spans="1:11">
      <c r="A1131" s="13">
        <f t="shared" si="17"/>
        <v>1128</v>
      </c>
      <c r="B1131" s="14" t="str">
        <f>VLOOKUP(A:A,'[2]月在岗人员（原表）'!A:B,2,FALSE)</f>
        <v>石马镇</v>
      </c>
      <c r="C1131" s="14" t="str">
        <f>VLOOKUP(A:A,'[2]月在岗人员（原表）'!A:C,3,FALSE)</f>
        <v>西沙井村</v>
      </c>
      <c r="D1131" s="14" t="str">
        <f>VLOOKUP(A:A,'[2]月在岗人员（原表）'!A:D,4,FALSE)</f>
        <v>徐广爱</v>
      </c>
      <c r="E1131" s="14" t="s">
        <v>1301</v>
      </c>
      <c r="F1131" s="14">
        <v>63</v>
      </c>
      <c r="G1131" s="14" t="s">
        <v>1279</v>
      </c>
      <c r="H1131" s="14" t="s">
        <v>1281</v>
      </c>
      <c r="I1131" s="14">
        <v>36</v>
      </c>
      <c r="J1131" s="18">
        <v>19</v>
      </c>
      <c r="K1131" s="18">
        <v>684</v>
      </c>
    </row>
    <row r="1132" s="3" customFormat="1" ht="14.25" customHeight="1" spans="1:11">
      <c r="A1132" s="13">
        <f t="shared" si="17"/>
        <v>1129</v>
      </c>
      <c r="B1132" s="14" t="str">
        <f>VLOOKUP(A:A,'[2]月在岗人员（原表）'!A:B,2,FALSE)</f>
        <v>石马镇</v>
      </c>
      <c r="C1132" s="14" t="str">
        <f>VLOOKUP(A:A,'[2]月在岗人员（原表）'!A:C,3,FALSE)</f>
        <v>响泉村</v>
      </c>
      <c r="D1132" s="14" t="str">
        <f>VLOOKUP(A:A,'[2]月在岗人员（原表）'!A:D,4,FALSE)</f>
        <v>高良英</v>
      </c>
      <c r="E1132" s="14" t="s">
        <v>1323</v>
      </c>
      <c r="F1132" s="14">
        <v>64</v>
      </c>
      <c r="G1132" s="14" t="s">
        <v>1279</v>
      </c>
      <c r="H1132" s="14" t="s">
        <v>1274</v>
      </c>
      <c r="I1132" s="14">
        <v>36</v>
      </c>
      <c r="J1132" s="18">
        <v>19</v>
      </c>
      <c r="K1132" s="18">
        <v>684</v>
      </c>
    </row>
    <row r="1133" s="3" customFormat="1" ht="14.25" customHeight="1" spans="1:11">
      <c r="A1133" s="13">
        <f t="shared" si="17"/>
        <v>1130</v>
      </c>
      <c r="B1133" s="14" t="str">
        <f>VLOOKUP(A:A,'[2]月在岗人员（原表）'!A:B,2,FALSE)</f>
        <v>石马镇</v>
      </c>
      <c r="C1133" s="14" t="str">
        <f>VLOOKUP(A:A,'[2]月在岗人员（原表）'!A:C,3,FALSE)</f>
        <v>响泉村</v>
      </c>
      <c r="D1133" s="14" t="str">
        <f>VLOOKUP(A:A,'[2]月在岗人员（原表）'!A:D,4,FALSE)</f>
        <v>毛宪泊</v>
      </c>
      <c r="E1133" s="14" t="s">
        <v>1682</v>
      </c>
      <c r="F1133" s="14">
        <v>57</v>
      </c>
      <c r="G1133" s="14" t="s">
        <v>1273</v>
      </c>
      <c r="H1133" s="14" t="s">
        <v>1288</v>
      </c>
      <c r="I1133" s="14">
        <v>36</v>
      </c>
      <c r="J1133" s="18">
        <v>19</v>
      </c>
      <c r="K1133" s="18">
        <v>684</v>
      </c>
    </row>
    <row r="1134" s="3" customFormat="1" ht="14.25" customHeight="1" spans="1:11">
      <c r="A1134" s="13">
        <f t="shared" si="17"/>
        <v>1131</v>
      </c>
      <c r="B1134" s="14" t="str">
        <f>VLOOKUP(A:A,'[2]月在岗人员（原表）'!A:B,2,FALSE)</f>
        <v>石马镇</v>
      </c>
      <c r="C1134" s="14" t="str">
        <f>VLOOKUP(A:A,'[2]月在岗人员（原表）'!A:C,3,FALSE)</f>
        <v>上焦村</v>
      </c>
      <c r="D1134" s="14" t="str">
        <f>VLOOKUP(A:A,'[2]月在岗人员（原表）'!A:D,4,FALSE)</f>
        <v>焦方美</v>
      </c>
      <c r="E1134" s="14" t="s">
        <v>1683</v>
      </c>
      <c r="F1134" s="14">
        <v>64</v>
      </c>
      <c r="G1134" s="14" t="s">
        <v>1273</v>
      </c>
      <c r="H1134" s="14" t="s">
        <v>1300</v>
      </c>
      <c r="I1134" s="14">
        <v>36</v>
      </c>
      <c r="J1134" s="18">
        <v>19</v>
      </c>
      <c r="K1134" s="18">
        <v>684</v>
      </c>
    </row>
    <row r="1135" s="3" customFormat="1" ht="14.25" customHeight="1" spans="1:11">
      <c r="A1135" s="13">
        <f t="shared" si="17"/>
        <v>1132</v>
      </c>
      <c r="B1135" s="14" t="str">
        <f>VLOOKUP(A:A,'[2]月在岗人员（原表）'!A:B,2,FALSE)</f>
        <v>石马镇</v>
      </c>
      <c r="C1135" s="14" t="str">
        <f>VLOOKUP(A:A,'[2]月在岗人员（原表）'!A:C,3,FALSE)</f>
        <v>上焦村</v>
      </c>
      <c r="D1135" s="14" t="str">
        <f>VLOOKUP(A:A,'[2]月在岗人员（原表）'!A:D,4,FALSE)</f>
        <v>崔永珍</v>
      </c>
      <c r="E1135" s="14" t="s">
        <v>1684</v>
      </c>
      <c r="F1135" s="14">
        <v>63</v>
      </c>
      <c r="G1135" s="14" t="s">
        <v>1279</v>
      </c>
      <c r="H1135" s="14" t="s">
        <v>1281</v>
      </c>
      <c r="I1135" s="14">
        <v>36</v>
      </c>
      <c r="J1135" s="18">
        <v>19</v>
      </c>
      <c r="K1135" s="18">
        <v>684</v>
      </c>
    </row>
    <row r="1136" s="3" customFormat="1" ht="14.25" customHeight="1" spans="1:11">
      <c r="A1136" s="13">
        <f t="shared" si="17"/>
        <v>1133</v>
      </c>
      <c r="B1136" s="14" t="str">
        <f>VLOOKUP(A:A,'[2]月在岗人员（原表）'!A:B,2,FALSE)</f>
        <v>石马镇</v>
      </c>
      <c r="C1136" s="14" t="str">
        <f>VLOOKUP(A:A,'[2]月在岗人员（原表）'!A:C,3,FALSE)</f>
        <v>上焦村</v>
      </c>
      <c r="D1136" s="14" t="str">
        <f>VLOOKUP(A:A,'[2]月在岗人员（原表）'!A:D,4,FALSE)</f>
        <v>高荣花</v>
      </c>
      <c r="E1136" s="14" t="s">
        <v>507</v>
      </c>
      <c r="F1136" s="14">
        <v>55</v>
      </c>
      <c r="G1136" s="14" t="s">
        <v>1279</v>
      </c>
      <c r="H1136" s="14" t="s">
        <v>1288</v>
      </c>
      <c r="I1136" s="14">
        <v>36</v>
      </c>
      <c r="J1136" s="18">
        <v>19</v>
      </c>
      <c r="K1136" s="18">
        <v>684</v>
      </c>
    </row>
    <row r="1137" s="3" customFormat="1" ht="14.25" customHeight="1" spans="1:11">
      <c r="A1137" s="13">
        <f t="shared" si="17"/>
        <v>1134</v>
      </c>
      <c r="B1137" s="14" t="str">
        <f>VLOOKUP(A:A,'[2]月在岗人员（原表）'!A:B,2,FALSE)</f>
        <v>石马镇</v>
      </c>
      <c r="C1137" s="14" t="str">
        <f>VLOOKUP(A:A,'[2]月在岗人员（原表）'!A:C,3,FALSE)</f>
        <v>下焦村</v>
      </c>
      <c r="D1137" s="14" t="str">
        <f>VLOOKUP(A:A,'[2]月在岗人员（原表）'!A:D,4,FALSE)</f>
        <v>焦念周</v>
      </c>
      <c r="E1137" s="14" t="s">
        <v>1683</v>
      </c>
      <c r="F1137" s="14">
        <v>58</v>
      </c>
      <c r="G1137" s="14" t="s">
        <v>1273</v>
      </c>
      <c r="H1137" s="14" t="s">
        <v>1300</v>
      </c>
      <c r="I1137" s="14">
        <v>36</v>
      </c>
      <c r="J1137" s="18">
        <v>19</v>
      </c>
      <c r="K1137" s="18">
        <v>684</v>
      </c>
    </row>
    <row r="1138" s="3" customFormat="1" ht="14.25" customHeight="1" spans="1:11">
      <c r="A1138" s="13">
        <f t="shared" si="17"/>
        <v>1135</v>
      </c>
      <c r="B1138" s="14" t="str">
        <f>VLOOKUP(A:A,'[2]月在岗人员（原表）'!A:B,2,FALSE)</f>
        <v>石马镇</v>
      </c>
      <c r="C1138" s="14" t="str">
        <f>VLOOKUP(A:A,'[2]月在岗人员（原表）'!A:C,3,FALSE)</f>
        <v>下焦村</v>
      </c>
      <c r="D1138" s="14" t="str">
        <f>VLOOKUP(A:A,'[2]月在岗人员（原表）'!A:D,4,FALSE)</f>
        <v>张桂芝</v>
      </c>
      <c r="E1138" s="14" t="s">
        <v>46</v>
      </c>
      <c r="F1138" s="14">
        <v>56</v>
      </c>
      <c r="G1138" s="14" t="s">
        <v>1279</v>
      </c>
      <c r="H1138" s="14" t="s">
        <v>1274</v>
      </c>
      <c r="I1138" s="14">
        <v>36</v>
      </c>
      <c r="J1138" s="18">
        <v>19</v>
      </c>
      <c r="K1138" s="18">
        <v>684</v>
      </c>
    </row>
    <row r="1139" s="3" customFormat="1" ht="14.25" customHeight="1" spans="1:11">
      <c r="A1139" s="13">
        <f t="shared" si="17"/>
        <v>1136</v>
      </c>
      <c r="B1139" s="14" t="str">
        <f>VLOOKUP(A:A,'[2]月在岗人员（原表）'!A:B,2,FALSE)</f>
        <v>石马镇</v>
      </c>
      <c r="C1139" s="14" t="str">
        <f>VLOOKUP(A:A,'[2]月在岗人员（原表）'!A:C,3,FALSE)</f>
        <v>下焦村</v>
      </c>
      <c r="D1139" s="14" t="str">
        <f>VLOOKUP(A:A,'[2]月在岗人员（原表）'!A:D,4,FALSE)</f>
        <v>许翠玲</v>
      </c>
      <c r="E1139" s="14" t="s">
        <v>1685</v>
      </c>
      <c r="F1139" s="14">
        <v>60</v>
      </c>
      <c r="G1139" s="14" t="s">
        <v>1279</v>
      </c>
      <c r="H1139" s="14" t="s">
        <v>1288</v>
      </c>
      <c r="I1139" s="14">
        <v>36</v>
      </c>
      <c r="J1139" s="18">
        <v>19</v>
      </c>
      <c r="K1139" s="18">
        <v>684</v>
      </c>
    </row>
    <row r="1140" s="3" customFormat="1" ht="14.25" customHeight="1" spans="1:11">
      <c r="A1140" s="13">
        <f t="shared" si="17"/>
        <v>1137</v>
      </c>
      <c r="B1140" s="14" t="str">
        <f>VLOOKUP(A:A,'[2]月在岗人员（原表）'!A:B,2,FALSE)</f>
        <v>石马镇</v>
      </c>
      <c r="C1140" s="14" t="str">
        <f>VLOOKUP(A:A,'[2]月在岗人员（原表）'!A:C,3,FALSE)</f>
        <v>淄井村</v>
      </c>
      <c r="D1140" s="14" t="str">
        <f>VLOOKUP(A:A,'[2]月在岗人员（原表）'!A:D,4,FALSE)</f>
        <v>陈兴凤</v>
      </c>
      <c r="E1140" s="14" t="s">
        <v>1686</v>
      </c>
      <c r="F1140" s="14">
        <v>64</v>
      </c>
      <c r="G1140" s="14" t="s">
        <v>1279</v>
      </c>
      <c r="H1140" s="14" t="s">
        <v>1300</v>
      </c>
      <c r="I1140" s="14">
        <v>36</v>
      </c>
      <c r="J1140" s="18">
        <v>19</v>
      </c>
      <c r="K1140" s="18">
        <v>684</v>
      </c>
    </row>
    <row r="1141" s="3" customFormat="1" ht="14.25" customHeight="1" spans="1:11">
      <c r="A1141" s="13">
        <f t="shared" si="17"/>
        <v>1138</v>
      </c>
      <c r="B1141" s="14" t="str">
        <f>VLOOKUP(A:A,'[2]月在岗人员（原表）'!A:B,2,FALSE)</f>
        <v>石马镇</v>
      </c>
      <c r="C1141" s="14" t="str">
        <f>VLOOKUP(A:A,'[2]月在岗人员（原表）'!A:C,3,FALSE)</f>
        <v>淄井村</v>
      </c>
      <c r="D1141" s="14" t="str">
        <f>VLOOKUP(A:A,'[2]月在岗人员（原表）'!A:D,4,FALSE)</f>
        <v>王化莲</v>
      </c>
      <c r="E1141" s="14" t="s">
        <v>1323</v>
      </c>
      <c r="F1141" s="14">
        <v>57</v>
      </c>
      <c r="G1141" s="14" t="s">
        <v>1279</v>
      </c>
      <c r="H1141" s="14" t="s">
        <v>1274</v>
      </c>
      <c r="I1141" s="14">
        <v>36</v>
      </c>
      <c r="J1141" s="18">
        <v>19</v>
      </c>
      <c r="K1141" s="18">
        <v>684</v>
      </c>
    </row>
    <row r="1142" s="3" customFormat="1" ht="14.25" customHeight="1" spans="1:11">
      <c r="A1142" s="13">
        <f t="shared" si="17"/>
        <v>1139</v>
      </c>
      <c r="B1142" s="14" t="str">
        <f>VLOOKUP(A:A,'[2]月在岗人员（原表）'!A:B,2,FALSE)</f>
        <v>石马镇</v>
      </c>
      <c r="C1142" s="14" t="str">
        <f>VLOOKUP(A:A,'[2]月在岗人员（原表）'!A:C,3,FALSE)</f>
        <v>淄井村</v>
      </c>
      <c r="D1142" s="14" t="str">
        <f>VLOOKUP(A:A,'[2]月在岗人员（原表）'!A:D,4,FALSE)</f>
        <v>于丽华</v>
      </c>
      <c r="E1142" s="14" t="s">
        <v>273</v>
      </c>
      <c r="F1142" s="14">
        <v>57</v>
      </c>
      <c r="G1142" s="14" t="s">
        <v>1279</v>
      </c>
      <c r="H1142" s="14" t="s">
        <v>1281</v>
      </c>
      <c r="I1142" s="14">
        <v>36</v>
      </c>
      <c r="J1142" s="18">
        <v>19</v>
      </c>
      <c r="K1142" s="18">
        <v>684</v>
      </c>
    </row>
    <row r="1143" s="3" customFormat="1" ht="14.25" customHeight="1" spans="1:11">
      <c r="A1143" s="13">
        <f t="shared" si="17"/>
        <v>1140</v>
      </c>
      <c r="B1143" s="14" t="str">
        <f>VLOOKUP(A:A,'[2]月在岗人员（原表）'!A:B,2,FALSE)</f>
        <v>石马镇</v>
      </c>
      <c r="C1143" s="14" t="str">
        <f>VLOOKUP(A:A,'[2]月在岗人员（原表）'!A:C,3,FALSE)</f>
        <v>淄井村</v>
      </c>
      <c r="D1143" s="14" t="str">
        <f>VLOOKUP(A:A,'[2]月在岗人员（原表）'!A:D,4,FALSE)</f>
        <v>于连凯</v>
      </c>
      <c r="E1143" s="14" t="s">
        <v>1250</v>
      </c>
      <c r="F1143" s="14">
        <v>61</v>
      </c>
      <c r="G1143" s="14" t="s">
        <v>1273</v>
      </c>
      <c r="H1143" s="14" t="s">
        <v>1288</v>
      </c>
      <c r="I1143" s="14">
        <v>36</v>
      </c>
      <c r="J1143" s="18">
        <v>19</v>
      </c>
      <c r="K1143" s="18">
        <v>684</v>
      </c>
    </row>
    <row r="1144" s="3" customFormat="1" ht="14.25" customHeight="1" spans="1:11">
      <c r="A1144" s="13">
        <f t="shared" si="17"/>
        <v>1141</v>
      </c>
      <c r="B1144" s="14" t="str">
        <f>VLOOKUP(A:A,'[2]月在岗人员（原表）'!A:B,2,FALSE)</f>
        <v>石马镇</v>
      </c>
      <c r="C1144" s="14" t="str">
        <f>VLOOKUP(A:A,'[2]月在岗人员（原表）'!A:C,3,FALSE)</f>
        <v>淄井村</v>
      </c>
      <c r="D1144" s="14" t="str">
        <f>VLOOKUP(A:A,'[2]月在岗人员（原表）'!A:D,4,FALSE)</f>
        <v>张纪翠</v>
      </c>
      <c r="E1144" s="14" t="s">
        <v>1321</v>
      </c>
      <c r="F1144" s="14">
        <v>59</v>
      </c>
      <c r="G1144" s="14" t="s">
        <v>1279</v>
      </c>
      <c r="H1144" s="14" t="s">
        <v>1276</v>
      </c>
      <c r="I1144" s="14">
        <v>36</v>
      </c>
      <c r="J1144" s="18">
        <v>19</v>
      </c>
      <c r="K1144" s="18">
        <v>684</v>
      </c>
    </row>
    <row r="1145" s="3" customFormat="1" ht="14.25" customHeight="1" spans="1:11">
      <c r="A1145" s="13">
        <f t="shared" si="17"/>
        <v>1142</v>
      </c>
      <c r="B1145" s="14" t="str">
        <f>VLOOKUP(A:A,'[2]月在岗人员（原表）'!A:B,2,FALSE)</f>
        <v>石马镇</v>
      </c>
      <c r="C1145" s="14" t="str">
        <f>VLOOKUP(A:A,'[2]月在岗人员（原表）'!A:C,3,FALSE)</f>
        <v>南沙井村</v>
      </c>
      <c r="D1145" s="14" t="str">
        <f>VLOOKUP(A:A,'[2]月在岗人员（原表）'!A:D,4,FALSE)</f>
        <v>苏锡锋</v>
      </c>
      <c r="E1145" s="14" t="s">
        <v>1315</v>
      </c>
      <c r="F1145" s="14">
        <v>55</v>
      </c>
      <c r="G1145" s="14" t="s">
        <v>1273</v>
      </c>
      <c r="H1145" s="14" t="s">
        <v>1300</v>
      </c>
      <c r="I1145" s="14">
        <v>36</v>
      </c>
      <c r="J1145" s="18">
        <v>19</v>
      </c>
      <c r="K1145" s="18">
        <v>684</v>
      </c>
    </row>
    <row r="1146" s="3" customFormat="1" ht="14.25" customHeight="1" spans="1:11">
      <c r="A1146" s="13">
        <f t="shared" si="17"/>
        <v>1143</v>
      </c>
      <c r="B1146" s="14" t="str">
        <f>VLOOKUP(A:A,'[2]月在岗人员（原表）'!A:B,2,FALSE)</f>
        <v>石马镇</v>
      </c>
      <c r="C1146" s="14" t="str">
        <f>VLOOKUP(A:A,'[2]月在岗人员（原表）'!A:C,3,FALSE)</f>
        <v>南沙井村</v>
      </c>
      <c r="D1146" s="14" t="str">
        <f>VLOOKUP(A:A,'[2]月在岗人员（原表）'!A:D,4,FALSE)</f>
        <v>于绍刚</v>
      </c>
      <c r="E1146" s="14" t="s">
        <v>1526</v>
      </c>
      <c r="F1146" s="14">
        <v>56</v>
      </c>
      <c r="G1146" s="14" t="s">
        <v>1273</v>
      </c>
      <c r="H1146" s="14" t="s">
        <v>1274</v>
      </c>
      <c r="I1146" s="14">
        <v>36</v>
      </c>
      <c r="J1146" s="18">
        <v>19</v>
      </c>
      <c r="K1146" s="18">
        <v>684</v>
      </c>
    </row>
    <row r="1147" s="3" customFormat="1" ht="14.25" customHeight="1" spans="1:11">
      <c r="A1147" s="13">
        <f t="shared" si="17"/>
        <v>1144</v>
      </c>
      <c r="B1147" s="14" t="str">
        <f>VLOOKUP(A:A,'[2]月在岗人员（原表）'!A:B,2,FALSE)</f>
        <v>石马镇</v>
      </c>
      <c r="C1147" s="14" t="str">
        <f>VLOOKUP(A:A,'[2]月在岗人员（原表）'!A:C,3,FALSE)</f>
        <v>南沙井村</v>
      </c>
      <c r="D1147" s="14" t="str">
        <f>VLOOKUP(A:A,'[2]月在岗人员（原表）'!A:D,4,FALSE)</f>
        <v>于永洋</v>
      </c>
      <c r="E1147" s="14" t="s">
        <v>1297</v>
      </c>
      <c r="F1147" s="14">
        <v>52</v>
      </c>
      <c r="G1147" s="14" t="s">
        <v>1273</v>
      </c>
      <c r="H1147" s="14" t="s">
        <v>1276</v>
      </c>
      <c r="I1147" s="14">
        <v>36</v>
      </c>
      <c r="J1147" s="18">
        <v>19</v>
      </c>
      <c r="K1147" s="18">
        <v>684</v>
      </c>
    </row>
    <row r="1148" s="3" customFormat="1" ht="14.25" customHeight="1" spans="1:11">
      <c r="A1148" s="13">
        <f t="shared" si="17"/>
        <v>1145</v>
      </c>
      <c r="B1148" s="14" t="str">
        <f>VLOOKUP(A:A,'[2]月在岗人员（原表）'!A:B,2,FALSE)</f>
        <v>石马镇</v>
      </c>
      <c r="C1148" s="14" t="str">
        <f>VLOOKUP(A:A,'[2]月在岗人员（原表）'!A:C,3,FALSE)</f>
        <v>南沙井村</v>
      </c>
      <c r="D1148" s="14" t="str">
        <f>VLOOKUP(A:A,'[2]月在岗人员（原表）'!A:D,4,FALSE)</f>
        <v>岳永生</v>
      </c>
      <c r="E1148" s="14" t="s">
        <v>1312</v>
      </c>
      <c r="F1148" s="14">
        <v>46</v>
      </c>
      <c r="G1148" s="14" t="s">
        <v>1273</v>
      </c>
      <c r="H1148" s="14" t="s">
        <v>1288</v>
      </c>
      <c r="I1148" s="14">
        <v>36</v>
      </c>
      <c r="J1148" s="18">
        <v>19</v>
      </c>
      <c r="K1148" s="18">
        <v>684</v>
      </c>
    </row>
    <row r="1149" s="3" customFormat="1" ht="14.25" customHeight="1" spans="1:11">
      <c r="A1149" s="13">
        <f t="shared" si="17"/>
        <v>1146</v>
      </c>
      <c r="B1149" s="14" t="str">
        <f>VLOOKUP(A:A,'[2]月在岗人员（原表）'!A:B,2,FALSE)</f>
        <v>石马镇</v>
      </c>
      <c r="C1149" s="14" t="str">
        <f>VLOOKUP(A:A,'[2]月在岗人员（原表）'!A:C,3,FALSE)</f>
        <v>南沙井村</v>
      </c>
      <c r="D1149" s="14" t="str">
        <f>VLOOKUP(A:A,'[2]月在岗人员（原表）'!A:D,4,FALSE)</f>
        <v>于芳刚</v>
      </c>
      <c r="E1149" s="14" t="s">
        <v>1653</v>
      </c>
      <c r="F1149" s="14">
        <v>54</v>
      </c>
      <c r="G1149" s="14" t="s">
        <v>1273</v>
      </c>
      <c r="H1149" s="14" t="s">
        <v>1274</v>
      </c>
      <c r="I1149" s="14">
        <v>36</v>
      </c>
      <c r="J1149" s="18">
        <v>19</v>
      </c>
      <c r="K1149" s="18">
        <v>684</v>
      </c>
    </row>
    <row r="1150" s="3" customFormat="1" ht="14.25" customHeight="1" spans="1:11">
      <c r="A1150" s="13">
        <f t="shared" si="17"/>
        <v>1147</v>
      </c>
      <c r="B1150" s="14" t="str">
        <f>VLOOKUP(A:A,'[2]月在岗人员（原表）'!A:B,2,FALSE)</f>
        <v>石马镇</v>
      </c>
      <c r="C1150" s="14" t="str">
        <f>VLOOKUP(A:A,'[2]月在岗人员（原表）'!A:C,3,FALSE)</f>
        <v>盆泉村</v>
      </c>
      <c r="D1150" s="14" t="str">
        <f>VLOOKUP(A:A,'[2]月在岗人员（原表）'!A:D,4,FALSE)</f>
        <v>魏公恒</v>
      </c>
      <c r="E1150" s="14" t="s">
        <v>1297</v>
      </c>
      <c r="F1150" s="14">
        <v>63</v>
      </c>
      <c r="G1150" s="14" t="s">
        <v>1273</v>
      </c>
      <c r="H1150" s="14" t="s">
        <v>1288</v>
      </c>
      <c r="I1150" s="14">
        <v>36</v>
      </c>
      <c r="J1150" s="18">
        <v>19</v>
      </c>
      <c r="K1150" s="18">
        <v>684</v>
      </c>
    </row>
    <row r="1151" s="3" customFormat="1" ht="14.25" customHeight="1" spans="1:11">
      <c r="A1151" s="13">
        <f t="shared" si="17"/>
        <v>1148</v>
      </c>
      <c r="B1151" s="14" t="str">
        <f>VLOOKUP(A:A,'[2]月在岗人员（原表）'!A:B,2,FALSE)</f>
        <v>石马镇</v>
      </c>
      <c r="C1151" s="14" t="str">
        <f>VLOOKUP(A:A,'[2]月在岗人员（原表）'!A:C,3,FALSE)</f>
        <v>盆泉村</v>
      </c>
      <c r="D1151" s="14" t="str">
        <f>VLOOKUP(A:A,'[2]月在岗人员（原表）'!A:D,4,FALSE)</f>
        <v>丁修爱</v>
      </c>
      <c r="E1151" s="14" t="s">
        <v>1687</v>
      </c>
      <c r="F1151" s="14">
        <v>52</v>
      </c>
      <c r="G1151" s="14" t="s">
        <v>1279</v>
      </c>
      <c r="H1151" s="14" t="s">
        <v>1274</v>
      </c>
      <c r="I1151" s="14">
        <v>36</v>
      </c>
      <c r="J1151" s="18">
        <v>19</v>
      </c>
      <c r="K1151" s="18">
        <v>684</v>
      </c>
    </row>
    <row r="1152" s="3" customFormat="1" ht="14.25" customHeight="1" spans="1:11">
      <c r="A1152" s="13">
        <f t="shared" si="17"/>
        <v>1149</v>
      </c>
      <c r="B1152" s="14" t="str">
        <f>VLOOKUP(A:A,'[2]月在岗人员（原表）'!A:B,2,FALSE)</f>
        <v>石马镇</v>
      </c>
      <c r="C1152" s="14" t="str">
        <f>VLOOKUP(A:A,'[2]月在岗人员（原表）'!A:C,3,FALSE)</f>
        <v>盆泉村</v>
      </c>
      <c r="D1152" s="14" t="str">
        <f>VLOOKUP(A:A,'[2]月在岗人员（原表）'!A:D,4,FALSE)</f>
        <v>田复军</v>
      </c>
      <c r="E1152" s="14" t="s">
        <v>1297</v>
      </c>
      <c r="F1152" s="14">
        <v>62</v>
      </c>
      <c r="G1152" s="14" t="s">
        <v>1273</v>
      </c>
      <c r="H1152" s="14" t="s">
        <v>1300</v>
      </c>
      <c r="I1152" s="14">
        <v>36</v>
      </c>
      <c r="J1152" s="18">
        <v>19</v>
      </c>
      <c r="K1152" s="18">
        <v>684</v>
      </c>
    </row>
    <row r="1153" s="3" customFormat="1" ht="14.25" customHeight="1" spans="1:11">
      <c r="A1153" s="13">
        <f t="shared" si="17"/>
        <v>1150</v>
      </c>
      <c r="B1153" s="14" t="str">
        <f>VLOOKUP(A:A,'[2]月在岗人员（原表）'!A:B,2,FALSE)</f>
        <v>石马镇</v>
      </c>
      <c r="C1153" s="14" t="str">
        <f>VLOOKUP(A:A,'[2]月在岗人员（原表）'!A:C,3,FALSE)</f>
        <v>盆泉村</v>
      </c>
      <c r="D1153" s="14" t="str">
        <f>VLOOKUP(A:A,'[2]月在岗人员（原表）'!A:D,4,FALSE)</f>
        <v>魏凤英</v>
      </c>
      <c r="E1153" s="14" t="s">
        <v>1304</v>
      </c>
      <c r="F1153" s="14">
        <v>60</v>
      </c>
      <c r="G1153" s="14" t="s">
        <v>1279</v>
      </c>
      <c r="H1153" s="14" t="s">
        <v>1276</v>
      </c>
      <c r="I1153" s="14">
        <v>36</v>
      </c>
      <c r="J1153" s="18">
        <v>19</v>
      </c>
      <c r="K1153" s="18">
        <v>684</v>
      </c>
    </row>
    <row r="1154" s="3" customFormat="1" ht="14.25" customHeight="1" spans="1:11">
      <c r="A1154" s="13">
        <f t="shared" si="17"/>
        <v>1151</v>
      </c>
      <c r="B1154" s="14" t="str">
        <f>VLOOKUP(A:A,'[2]月在岗人员（原表）'!A:B,2,FALSE)</f>
        <v>域城镇</v>
      </c>
      <c r="C1154" s="14" t="str">
        <f>VLOOKUP(A:A,'[2]月在岗人员（原表）'!A:C,3,FALSE)</f>
        <v>天门峪村</v>
      </c>
      <c r="D1154" s="14" t="str">
        <f>VLOOKUP(A:A,'[2]月在岗人员（原表）'!A:D,4,FALSE)</f>
        <v>沈京兰</v>
      </c>
      <c r="E1154" s="14" t="s">
        <v>1434</v>
      </c>
      <c r="F1154" s="14">
        <v>59</v>
      </c>
      <c r="G1154" s="14" t="s">
        <v>1279</v>
      </c>
      <c r="H1154" s="14" t="s">
        <v>1288</v>
      </c>
      <c r="I1154" s="14">
        <v>36</v>
      </c>
      <c r="J1154" s="18">
        <v>19</v>
      </c>
      <c r="K1154" s="18">
        <v>684</v>
      </c>
    </row>
    <row r="1155" s="3" customFormat="1" ht="14.25" customHeight="1" spans="1:11">
      <c r="A1155" s="13">
        <f t="shared" si="17"/>
        <v>1152</v>
      </c>
      <c r="B1155" s="14" t="str">
        <f>VLOOKUP(A:A,'[2]月在岗人员（原表）'!A:B,2,FALSE)</f>
        <v>域城镇</v>
      </c>
      <c r="C1155" s="14" t="str">
        <f>VLOOKUP(A:A,'[2]月在岗人员（原表）'!A:C,3,FALSE)</f>
        <v>天门峪村</v>
      </c>
      <c r="D1155" s="14" t="str">
        <f>VLOOKUP(A:A,'[2]月在岗人员（原表）'!A:D,4,FALSE)</f>
        <v>穆桂兰</v>
      </c>
      <c r="E1155" s="14" t="s">
        <v>1069</v>
      </c>
      <c r="F1155" s="14">
        <v>64</v>
      </c>
      <c r="G1155" s="14" t="s">
        <v>1279</v>
      </c>
      <c r="H1155" s="14" t="s">
        <v>1281</v>
      </c>
      <c r="I1155" s="14">
        <v>36</v>
      </c>
      <c r="J1155" s="18">
        <v>19</v>
      </c>
      <c r="K1155" s="18">
        <v>684</v>
      </c>
    </row>
    <row r="1156" s="3" customFormat="1" ht="14.25" customHeight="1" spans="1:11">
      <c r="A1156" s="13">
        <f t="shared" ref="A1156:A1219" si="18">ROW()-3</f>
        <v>1153</v>
      </c>
      <c r="B1156" s="14" t="str">
        <f>VLOOKUP(A:A,'[2]月在岗人员（原表）'!A:B,2,FALSE)</f>
        <v>域城镇</v>
      </c>
      <c r="C1156" s="14" t="str">
        <f>VLOOKUP(A:A,'[2]月在岗人员（原表）'!A:C,3,FALSE)</f>
        <v>天门峪村</v>
      </c>
      <c r="D1156" s="14" t="str">
        <f>VLOOKUP(A:A,'[2]月在岗人员（原表）'!A:D,4,FALSE)</f>
        <v>韩翠萍</v>
      </c>
      <c r="E1156" s="14" t="s">
        <v>1131</v>
      </c>
      <c r="F1156" s="14">
        <v>57</v>
      </c>
      <c r="G1156" s="14" t="s">
        <v>1279</v>
      </c>
      <c r="H1156" s="14" t="s">
        <v>1285</v>
      </c>
      <c r="I1156" s="14">
        <v>36</v>
      </c>
      <c r="J1156" s="18">
        <v>19</v>
      </c>
      <c r="K1156" s="18">
        <v>684</v>
      </c>
    </row>
    <row r="1157" s="3" customFormat="1" ht="14.25" customHeight="1" spans="1:11">
      <c r="A1157" s="13">
        <f t="shared" si="18"/>
        <v>1154</v>
      </c>
      <c r="B1157" s="14" t="str">
        <f>VLOOKUP(A:A,'[2]月在岗人员（原表）'!A:B,2,FALSE)</f>
        <v>域城镇</v>
      </c>
      <c r="C1157" s="14" t="str">
        <f>VLOOKUP(A:A,'[2]月在岗人员（原表）'!A:C,3,FALSE)</f>
        <v>荫柳村</v>
      </c>
      <c r="D1157" s="14" t="str">
        <f>VLOOKUP(A:A,'[2]月在岗人员（原表）'!A:D,4,FALSE)</f>
        <v>孙红艳</v>
      </c>
      <c r="E1157" s="14" t="s">
        <v>617</v>
      </c>
      <c r="F1157" s="14">
        <v>56</v>
      </c>
      <c r="G1157" s="14" t="s">
        <v>1279</v>
      </c>
      <c r="H1157" s="14" t="s">
        <v>1285</v>
      </c>
      <c r="I1157" s="14">
        <v>36</v>
      </c>
      <c r="J1157" s="18">
        <v>19</v>
      </c>
      <c r="K1157" s="18">
        <v>684</v>
      </c>
    </row>
    <row r="1158" s="3" customFormat="1" ht="14.25" customHeight="1" spans="1:11">
      <c r="A1158" s="13">
        <f t="shared" si="18"/>
        <v>1155</v>
      </c>
      <c r="B1158" s="14" t="str">
        <f>VLOOKUP(A:A,'[2]月在岗人员（原表）'!A:B,2,FALSE)</f>
        <v>域城镇</v>
      </c>
      <c r="C1158" s="14" t="str">
        <f>VLOOKUP(A:A,'[2]月在岗人员（原表）'!A:C,3,FALSE)</f>
        <v>荫柳村</v>
      </c>
      <c r="D1158" s="14" t="str">
        <f>VLOOKUP(A:A,'[2]月在岗人员（原表）'!A:D,4,FALSE)</f>
        <v>陈绪芳</v>
      </c>
      <c r="E1158" s="14" t="s">
        <v>1688</v>
      </c>
      <c r="F1158" s="14">
        <v>58</v>
      </c>
      <c r="G1158" s="14" t="s">
        <v>1279</v>
      </c>
      <c r="H1158" s="14" t="s">
        <v>1281</v>
      </c>
      <c r="I1158" s="14">
        <v>36</v>
      </c>
      <c r="J1158" s="18">
        <v>19</v>
      </c>
      <c r="K1158" s="18">
        <v>684</v>
      </c>
    </row>
    <row r="1159" s="3" customFormat="1" ht="14.25" customHeight="1" spans="1:11">
      <c r="A1159" s="13">
        <f t="shared" si="18"/>
        <v>1156</v>
      </c>
      <c r="B1159" s="14" t="str">
        <f>VLOOKUP(A:A,'[2]月在岗人员（原表）'!A:B,2,FALSE)</f>
        <v>域城镇</v>
      </c>
      <c r="C1159" s="14" t="str">
        <f>VLOOKUP(A:A,'[2]月在岗人员（原表）'!A:C,3,FALSE)</f>
        <v>荫柳村</v>
      </c>
      <c r="D1159" s="14" t="str">
        <f>VLOOKUP(A:A,'[2]月在岗人员（原表）'!A:D,4,FALSE)</f>
        <v>李玉美</v>
      </c>
      <c r="E1159" s="14" t="s">
        <v>1398</v>
      </c>
      <c r="F1159" s="14">
        <v>59</v>
      </c>
      <c r="G1159" s="14" t="s">
        <v>1279</v>
      </c>
      <c r="H1159" s="14" t="s">
        <v>1276</v>
      </c>
      <c r="I1159" s="14">
        <v>36</v>
      </c>
      <c r="J1159" s="18">
        <v>19</v>
      </c>
      <c r="K1159" s="18">
        <v>684</v>
      </c>
    </row>
    <row r="1160" s="3" customFormat="1" ht="14.25" customHeight="1" spans="1:11">
      <c r="A1160" s="13">
        <f t="shared" si="18"/>
        <v>1157</v>
      </c>
      <c r="B1160" s="14" t="str">
        <f>VLOOKUP(A:A,'[2]月在岗人员（原表）'!A:B,2,FALSE)</f>
        <v>域城镇</v>
      </c>
      <c r="C1160" s="14" t="str">
        <f>VLOOKUP(A:A,'[2]月在岗人员（原表）'!A:C,3,FALSE)</f>
        <v>荫柳村</v>
      </c>
      <c r="D1160" s="14" t="str">
        <f>VLOOKUP(A:A,'[2]月在岗人员（原表）'!A:D,4,FALSE)</f>
        <v>蒋玉珍</v>
      </c>
      <c r="E1160" s="14" t="s">
        <v>628</v>
      </c>
      <c r="F1160" s="14">
        <v>59</v>
      </c>
      <c r="G1160" s="14" t="s">
        <v>1279</v>
      </c>
      <c r="H1160" s="14" t="s">
        <v>1288</v>
      </c>
      <c r="I1160" s="14">
        <v>36</v>
      </c>
      <c r="J1160" s="18">
        <v>19</v>
      </c>
      <c r="K1160" s="18">
        <v>684</v>
      </c>
    </row>
    <row r="1161" s="3" customFormat="1" ht="14.25" customHeight="1" spans="1:11">
      <c r="A1161" s="13">
        <f t="shared" si="18"/>
        <v>1158</v>
      </c>
      <c r="B1161" s="14" t="str">
        <f>VLOOKUP(A:A,'[2]月在岗人员（原表）'!A:B,2,FALSE)</f>
        <v>域城镇</v>
      </c>
      <c r="C1161" s="14" t="str">
        <f>VLOOKUP(A:A,'[2]月在岗人员（原表）'!A:C,3,FALSE)</f>
        <v>山王庄村</v>
      </c>
      <c r="D1161" s="14" t="str">
        <f>VLOOKUP(A:A,'[2]月在岗人员（原表）'!A:D,4,FALSE)</f>
        <v>毕爱芳</v>
      </c>
      <c r="E1161" s="14" t="s">
        <v>1252</v>
      </c>
      <c r="F1161" s="14">
        <v>56</v>
      </c>
      <c r="G1161" s="14" t="s">
        <v>1279</v>
      </c>
      <c r="H1161" s="14" t="s">
        <v>1285</v>
      </c>
      <c r="I1161" s="14">
        <v>36</v>
      </c>
      <c r="J1161" s="18">
        <v>19</v>
      </c>
      <c r="K1161" s="18">
        <v>684</v>
      </c>
    </row>
    <row r="1162" s="3" customFormat="1" ht="14.25" customHeight="1" spans="1:11">
      <c r="A1162" s="13">
        <f t="shared" si="18"/>
        <v>1159</v>
      </c>
      <c r="B1162" s="14" t="str">
        <f>VLOOKUP(A:A,'[2]月在岗人员（原表）'!A:B,2,FALSE)</f>
        <v>域城镇</v>
      </c>
      <c r="C1162" s="14" t="str">
        <f>VLOOKUP(A:A,'[2]月在岗人员（原表）'!A:C,3,FALSE)</f>
        <v>山王庄村</v>
      </c>
      <c r="D1162" s="14" t="str">
        <f>VLOOKUP(A:A,'[2]月在岗人员（原表）'!A:D,4,FALSE)</f>
        <v>孙秀芬</v>
      </c>
      <c r="E1162" s="14" t="s">
        <v>1366</v>
      </c>
      <c r="F1162" s="14">
        <v>64</v>
      </c>
      <c r="G1162" s="14" t="s">
        <v>1279</v>
      </c>
      <c r="H1162" s="14" t="s">
        <v>1276</v>
      </c>
      <c r="I1162" s="14">
        <v>36</v>
      </c>
      <c r="J1162" s="18">
        <v>19</v>
      </c>
      <c r="K1162" s="18">
        <v>684</v>
      </c>
    </row>
    <row r="1163" s="3" customFormat="1" ht="14.25" customHeight="1" spans="1:11">
      <c r="A1163" s="13">
        <f t="shared" si="18"/>
        <v>1160</v>
      </c>
      <c r="B1163" s="14" t="str">
        <f>VLOOKUP(A:A,'[2]月在岗人员（原表）'!A:B,2,FALSE)</f>
        <v>域城镇</v>
      </c>
      <c r="C1163" s="14" t="str">
        <f>VLOOKUP(A:A,'[2]月在岗人员（原表）'!A:C,3,FALSE)</f>
        <v>山王庄村</v>
      </c>
      <c r="D1163" s="14" t="str">
        <f>VLOOKUP(A:A,'[2]月在岗人员（原表）'!A:D,4,FALSE)</f>
        <v>郑元栋</v>
      </c>
      <c r="E1163" s="14" t="s">
        <v>1365</v>
      </c>
      <c r="F1163" s="14">
        <v>46</v>
      </c>
      <c r="G1163" s="14" t="s">
        <v>1273</v>
      </c>
      <c r="H1163" s="14" t="s">
        <v>1281</v>
      </c>
      <c r="I1163" s="14">
        <v>36</v>
      </c>
      <c r="J1163" s="18">
        <v>19</v>
      </c>
      <c r="K1163" s="18">
        <v>684</v>
      </c>
    </row>
    <row r="1164" s="3" customFormat="1" ht="14.25" customHeight="1" spans="1:11">
      <c r="A1164" s="13">
        <f t="shared" si="18"/>
        <v>1161</v>
      </c>
      <c r="B1164" s="14" t="str">
        <f>VLOOKUP(A:A,'[2]月在岗人员（原表）'!A:B,2,FALSE)</f>
        <v>域城镇</v>
      </c>
      <c r="C1164" s="14" t="str">
        <f>VLOOKUP(A:A,'[2]月在岗人员（原表）'!A:C,3,FALSE)</f>
        <v>北阎村</v>
      </c>
      <c r="D1164" s="14" t="str">
        <f>VLOOKUP(A:A,'[2]月在岗人员（原表）'!A:D,4,FALSE)</f>
        <v>房玉芬</v>
      </c>
      <c r="E1164" s="14" t="s">
        <v>1379</v>
      </c>
      <c r="F1164" s="14">
        <v>61</v>
      </c>
      <c r="G1164" s="14" t="s">
        <v>1279</v>
      </c>
      <c r="H1164" s="14" t="s">
        <v>1274</v>
      </c>
      <c r="I1164" s="14">
        <v>36</v>
      </c>
      <c r="J1164" s="18">
        <v>19</v>
      </c>
      <c r="K1164" s="18">
        <v>684</v>
      </c>
    </row>
    <row r="1165" s="3" customFormat="1" ht="14.25" customHeight="1" spans="1:11">
      <c r="A1165" s="13">
        <f t="shared" si="18"/>
        <v>1162</v>
      </c>
      <c r="B1165" s="14" t="str">
        <f>VLOOKUP(A:A,'[2]月在岗人员（原表）'!A:B,2,FALSE)</f>
        <v>域城镇</v>
      </c>
      <c r="C1165" s="14" t="str">
        <f>VLOOKUP(A:A,'[2]月在岗人员（原表）'!A:C,3,FALSE)</f>
        <v>下虎村</v>
      </c>
      <c r="D1165" s="14" t="str">
        <f>VLOOKUP(A:A,'[2]月在岗人员（原表）'!A:D,4,FALSE)</f>
        <v>宋念霞</v>
      </c>
      <c r="E1165" s="14" t="s">
        <v>1403</v>
      </c>
      <c r="F1165" s="14">
        <v>52</v>
      </c>
      <c r="G1165" s="14" t="s">
        <v>1279</v>
      </c>
      <c r="H1165" s="14" t="s">
        <v>1281</v>
      </c>
      <c r="I1165" s="14">
        <v>36</v>
      </c>
      <c r="J1165" s="18">
        <v>19</v>
      </c>
      <c r="K1165" s="18">
        <v>684</v>
      </c>
    </row>
    <row r="1166" s="3" customFormat="1" ht="14.25" customHeight="1" spans="1:11">
      <c r="A1166" s="13">
        <f t="shared" si="18"/>
        <v>1163</v>
      </c>
      <c r="B1166" s="14" t="str">
        <f>VLOOKUP(A:A,'[2]月在岗人员（原表）'!A:B,2,FALSE)</f>
        <v>域城镇</v>
      </c>
      <c r="C1166" s="14" t="str">
        <f>VLOOKUP(A:A,'[2]月在岗人员（原表）'!A:C,3,FALSE)</f>
        <v>下虎村</v>
      </c>
      <c r="D1166" s="14" t="str">
        <f>VLOOKUP(A:A,'[2]月在岗人员（原表）'!A:D,4,FALSE)</f>
        <v>吕文琴</v>
      </c>
      <c r="E1166" s="14" t="s">
        <v>1377</v>
      </c>
      <c r="F1166" s="14">
        <v>59</v>
      </c>
      <c r="G1166" s="14" t="s">
        <v>1279</v>
      </c>
      <c r="H1166" s="14" t="s">
        <v>1274</v>
      </c>
      <c r="I1166" s="14">
        <v>36</v>
      </c>
      <c r="J1166" s="18">
        <v>19</v>
      </c>
      <c r="K1166" s="18">
        <v>684</v>
      </c>
    </row>
    <row r="1167" s="3" customFormat="1" ht="14.25" customHeight="1" spans="1:11">
      <c r="A1167" s="13">
        <f t="shared" si="18"/>
        <v>1164</v>
      </c>
      <c r="B1167" s="14" t="str">
        <f>VLOOKUP(A:A,'[2]月在岗人员（原表）'!A:B,2,FALSE)</f>
        <v>域城镇</v>
      </c>
      <c r="C1167" s="14" t="str">
        <f>VLOOKUP(A:A,'[2]月在岗人员（原表）'!A:C,3,FALSE)</f>
        <v>叩家</v>
      </c>
      <c r="D1167" s="14" t="str">
        <f>VLOOKUP(A:A,'[2]月在岗人员（原表）'!A:D,4,FALSE)</f>
        <v>韩红霞</v>
      </c>
      <c r="E1167" s="14" t="s">
        <v>628</v>
      </c>
      <c r="F1167" s="14">
        <v>57</v>
      </c>
      <c r="G1167" s="14" t="s">
        <v>1279</v>
      </c>
      <c r="H1167" s="14" t="s">
        <v>1281</v>
      </c>
      <c r="I1167" s="14">
        <v>36</v>
      </c>
      <c r="J1167" s="18">
        <v>19</v>
      </c>
      <c r="K1167" s="18">
        <v>684</v>
      </c>
    </row>
    <row r="1168" s="3" customFormat="1" ht="14.25" customHeight="1" spans="1:11">
      <c r="A1168" s="13">
        <f t="shared" si="18"/>
        <v>1165</v>
      </c>
      <c r="B1168" s="14" t="str">
        <f>VLOOKUP(A:A,'[2]月在岗人员（原表）'!A:B,2,FALSE)</f>
        <v>域城镇</v>
      </c>
      <c r="C1168" s="14" t="str">
        <f>VLOOKUP(A:A,'[2]月在岗人员（原表）'!A:C,3,FALSE)</f>
        <v>叩家</v>
      </c>
      <c r="D1168" s="14" t="str">
        <f>VLOOKUP(A:A,'[2]月在岗人员（原表）'!A:D,4,FALSE)</f>
        <v>孙兆文</v>
      </c>
      <c r="E1168" s="14" t="s">
        <v>71</v>
      </c>
      <c r="F1168" s="14">
        <v>56</v>
      </c>
      <c r="G1168" s="14" t="s">
        <v>1279</v>
      </c>
      <c r="H1168" s="14" t="s">
        <v>1281</v>
      </c>
      <c r="I1168" s="14">
        <v>36</v>
      </c>
      <c r="J1168" s="18">
        <v>19</v>
      </c>
      <c r="K1168" s="18">
        <v>684</v>
      </c>
    </row>
    <row r="1169" s="3" customFormat="1" ht="14.25" customHeight="1" spans="1:11">
      <c r="A1169" s="13">
        <f t="shared" si="18"/>
        <v>1166</v>
      </c>
      <c r="B1169" s="14" t="str">
        <f>VLOOKUP(A:A,'[2]月在岗人员（原表）'!A:B,2,FALSE)</f>
        <v>域城镇</v>
      </c>
      <c r="C1169" s="14" t="str">
        <f>VLOOKUP(A:A,'[2]月在岗人员（原表）'!A:C,3,FALSE)</f>
        <v>叩家</v>
      </c>
      <c r="D1169" s="14" t="str">
        <f>VLOOKUP(A:A,'[2]月在岗人员（原表）'!A:D,4,FALSE)</f>
        <v>孙爱凤</v>
      </c>
      <c r="E1169" s="14" t="s">
        <v>1413</v>
      </c>
      <c r="F1169" s="14">
        <v>59</v>
      </c>
      <c r="G1169" s="14" t="s">
        <v>1279</v>
      </c>
      <c r="H1169" s="14" t="s">
        <v>1285</v>
      </c>
      <c r="I1169" s="14">
        <v>36</v>
      </c>
      <c r="J1169" s="18">
        <v>19</v>
      </c>
      <c r="K1169" s="18">
        <v>684</v>
      </c>
    </row>
    <row r="1170" s="3" customFormat="1" ht="14.25" customHeight="1" spans="1:11">
      <c r="A1170" s="13">
        <f t="shared" si="18"/>
        <v>1167</v>
      </c>
      <c r="B1170" s="14" t="str">
        <f>VLOOKUP(A:A,'[2]月在岗人员（原表）'!A:B,2,FALSE)</f>
        <v>域城镇</v>
      </c>
      <c r="C1170" s="14" t="str">
        <f>VLOOKUP(A:A,'[2]月在岗人员（原表）'!A:C,3,FALSE)</f>
        <v>叩家</v>
      </c>
      <c r="D1170" s="14" t="str">
        <f>VLOOKUP(A:A,'[2]月在岗人员（原表）'!A:D,4,FALSE)</f>
        <v>刘冬梅</v>
      </c>
      <c r="E1170" s="14" t="s">
        <v>1069</v>
      </c>
      <c r="F1170" s="14">
        <v>54</v>
      </c>
      <c r="G1170" s="14" t="s">
        <v>1279</v>
      </c>
      <c r="H1170" s="14" t="s">
        <v>1285</v>
      </c>
      <c r="I1170" s="14">
        <v>36</v>
      </c>
      <c r="J1170" s="18">
        <v>19</v>
      </c>
      <c r="K1170" s="18">
        <v>684</v>
      </c>
    </row>
    <row r="1171" s="3" customFormat="1" ht="14.25" customHeight="1" spans="1:11">
      <c r="A1171" s="13">
        <f t="shared" si="18"/>
        <v>1168</v>
      </c>
      <c r="B1171" s="14" t="str">
        <f>VLOOKUP(A:A,'[2]月在岗人员（原表）'!A:B,2,FALSE)</f>
        <v>域城镇</v>
      </c>
      <c r="C1171" s="14" t="str">
        <f>VLOOKUP(A:A,'[2]月在岗人员（原表）'!A:C,3,FALSE)</f>
        <v>叩家</v>
      </c>
      <c r="D1171" s="14" t="str">
        <f>VLOOKUP(A:A,'[2]月在岗人员（原表）'!A:D,4,FALSE)</f>
        <v>高静</v>
      </c>
      <c r="E1171" s="14" t="s">
        <v>1689</v>
      </c>
      <c r="F1171" s="14">
        <v>52</v>
      </c>
      <c r="G1171" s="14" t="s">
        <v>1279</v>
      </c>
      <c r="H1171" s="14" t="s">
        <v>1281</v>
      </c>
      <c r="I1171" s="14">
        <v>36</v>
      </c>
      <c r="J1171" s="18">
        <v>19</v>
      </c>
      <c r="K1171" s="18">
        <v>684</v>
      </c>
    </row>
    <row r="1172" s="3" customFormat="1" ht="14.25" customHeight="1" spans="1:11">
      <c r="A1172" s="13">
        <f t="shared" si="18"/>
        <v>1169</v>
      </c>
      <c r="B1172" s="14" t="str">
        <f>VLOOKUP(A:A,'[2]月在岗人员（原表）'!A:B,2,FALSE)</f>
        <v>域城镇</v>
      </c>
      <c r="C1172" s="14" t="str">
        <f>VLOOKUP(A:A,'[2]月在岗人员（原表）'!A:C,3,FALSE)</f>
        <v>叩家</v>
      </c>
      <c r="D1172" s="14" t="str">
        <f>VLOOKUP(A:A,'[2]月在岗人员（原表）'!A:D,4,FALSE)</f>
        <v>孙兆森</v>
      </c>
      <c r="E1172" s="14" t="s">
        <v>896</v>
      </c>
      <c r="F1172" s="14">
        <v>59</v>
      </c>
      <c r="G1172" s="14" t="s">
        <v>1273</v>
      </c>
      <c r="H1172" s="14" t="s">
        <v>1300</v>
      </c>
      <c r="I1172" s="14">
        <v>36</v>
      </c>
      <c r="J1172" s="18">
        <v>19</v>
      </c>
      <c r="K1172" s="18">
        <v>684</v>
      </c>
    </row>
    <row r="1173" s="3" customFormat="1" ht="14.25" customHeight="1" spans="1:11">
      <c r="A1173" s="13">
        <f t="shared" si="18"/>
        <v>1170</v>
      </c>
      <c r="B1173" s="14" t="str">
        <f>VLOOKUP(A:A,'[2]月在岗人员（原表）'!A:B,2,FALSE)</f>
        <v>域城镇</v>
      </c>
      <c r="C1173" s="14" t="str">
        <f>VLOOKUP(A:A,'[2]月在岗人员（原表）'!A:C,3,FALSE)</f>
        <v>李芽村</v>
      </c>
      <c r="D1173" s="14" t="str">
        <f>VLOOKUP(A:A,'[2]月在岗人员（原表）'!A:D,4,FALSE)</f>
        <v>孙即宝</v>
      </c>
      <c r="E1173" s="14" t="s">
        <v>1100</v>
      </c>
      <c r="F1173" s="14">
        <v>63</v>
      </c>
      <c r="G1173" s="14" t="s">
        <v>1273</v>
      </c>
      <c r="H1173" s="14" t="s">
        <v>1281</v>
      </c>
      <c r="I1173" s="14">
        <v>36</v>
      </c>
      <c r="J1173" s="18">
        <v>19</v>
      </c>
      <c r="K1173" s="18">
        <v>684</v>
      </c>
    </row>
    <row r="1174" s="3" customFormat="1" ht="14.25" customHeight="1" spans="1:11">
      <c r="A1174" s="13">
        <f t="shared" si="18"/>
        <v>1171</v>
      </c>
      <c r="B1174" s="14" t="str">
        <f>VLOOKUP(A:A,'[2]月在岗人员（原表）'!A:B,2,FALSE)</f>
        <v>域城镇</v>
      </c>
      <c r="C1174" s="14" t="str">
        <f>VLOOKUP(A:A,'[2]月在岗人员（原表）'!A:C,3,FALSE)</f>
        <v>李芽村</v>
      </c>
      <c r="D1174" s="14" t="str">
        <f>VLOOKUP(A:A,'[2]月在岗人员（原表）'!A:D,4,FALSE)</f>
        <v>王凤霞</v>
      </c>
      <c r="E1174" s="14" t="s">
        <v>1690</v>
      </c>
      <c r="F1174" s="14">
        <v>63</v>
      </c>
      <c r="G1174" s="14" t="s">
        <v>1279</v>
      </c>
      <c r="H1174" s="14" t="s">
        <v>1276</v>
      </c>
      <c r="I1174" s="14">
        <v>36</v>
      </c>
      <c r="J1174" s="18">
        <v>19</v>
      </c>
      <c r="K1174" s="18">
        <v>684</v>
      </c>
    </row>
    <row r="1175" s="3" customFormat="1" ht="14.25" customHeight="1" spans="1:11">
      <c r="A1175" s="13">
        <f t="shared" si="18"/>
        <v>1172</v>
      </c>
      <c r="B1175" s="14" t="str">
        <f>VLOOKUP(A:A,'[2]月在岗人员（原表）'!A:B,2,FALSE)</f>
        <v>域城镇</v>
      </c>
      <c r="C1175" s="14" t="str">
        <f>VLOOKUP(A:A,'[2]月在岗人员（原表）'!A:C,3,FALSE)</f>
        <v>李芽村</v>
      </c>
      <c r="D1175" s="14" t="str">
        <f>VLOOKUP(A:A,'[2]月在岗人员（原表）'!A:D,4,FALSE)</f>
        <v>孙即起</v>
      </c>
      <c r="E1175" s="14" t="s">
        <v>1691</v>
      </c>
      <c r="F1175" s="14">
        <v>53</v>
      </c>
      <c r="G1175" s="14" t="s">
        <v>1273</v>
      </c>
      <c r="H1175" s="14" t="s">
        <v>1288</v>
      </c>
      <c r="I1175" s="14">
        <v>36</v>
      </c>
      <c r="J1175" s="18">
        <v>19</v>
      </c>
      <c r="K1175" s="18">
        <v>684</v>
      </c>
    </row>
    <row r="1176" s="3" customFormat="1" ht="14.25" customHeight="1" spans="1:11">
      <c r="A1176" s="13">
        <f t="shared" si="18"/>
        <v>1173</v>
      </c>
      <c r="B1176" s="14" t="str">
        <f>VLOOKUP(A:A,'[2]月在岗人员（原表）'!A:B,2,FALSE)</f>
        <v>域城镇</v>
      </c>
      <c r="C1176" s="14" t="str">
        <f>VLOOKUP(A:A,'[2]月在岗人员（原表）'!A:C,3,FALSE)</f>
        <v>上恶石坞</v>
      </c>
      <c r="D1176" s="14" t="str">
        <f>VLOOKUP(A:A,'[2]月在岗人员（原表）'!A:D,4,FALSE)</f>
        <v>李翠花</v>
      </c>
      <c r="E1176" s="14" t="s">
        <v>716</v>
      </c>
      <c r="F1176" s="14">
        <v>58</v>
      </c>
      <c r="G1176" s="14" t="s">
        <v>1279</v>
      </c>
      <c r="H1176" s="14" t="s">
        <v>1281</v>
      </c>
      <c r="I1176" s="14">
        <v>36</v>
      </c>
      <c r="J1176" s="18">
        <v>19</v>
      </c>
      <c r="K1176" s="18">
        <v>684</v>
      </c>
    </row>
    <row r="1177" s="3" customFormat="1" ht="14.25" customHeight="1" spans="1:11">
      <c r="A1177" s="13">
        <f t="shared" si="18"/>
        <v>1174</v>
      </c>
      <c r="B1177" s="14" t="str">
        <f>VLOOKUP(A:A,'[2]月在岗人员（原表）'!A:B,2,FALSE)</f>
        <v>域城镇</v>
      </c>
      <c r="C1177" s="14" t="str">
        <f>VLOOKUP(A:A,'[2]月在岗人员（原表）'!A:C,3,FALSE)</f>
        <v>上恶石坞</v>
      </c>
      <c r="D1177" s="14" t="str">
        <f>VLOOKUP(A:A,'[2]月在岗人员（原表）'!A:D,4,FALSE)</f>
        <v>张风美</v>
      </c>
      <c r="E1177" s="14" t="s">
        <v>1391</v>
      </c>
      <c r="F1177" s="14">
        <v>64</v>
      </c>
      <c r="G1177" s="14" t="s">
        <v>1279</v>
      </c>
      <c r="H1177" s="14" t="s">
        <v>1288</v>
      </c>
      <c r="I1177" s="14">
        <v>36</v>
      </c>
      <c r="J1177" s="18">
        <v>19</v>
      </c>
      <c r="K1177" s="18">
        <v>684</v>
      </c>
    </row>
    <row r="1178" s="3" customFormat="1" ht="14.25" customHeight="1" spans="1:11">
      <c r="A1178" s="13">
        <f t="shared" si="18"/>
        <v>1175</v>
      </c>
      <c r="B1178" s="14" t="str">
        <f>VLOOKUP(A:A,'[2]月在岗人员（原表）'!A:B,2,FALSE)</f>
        <v>域城镇</v>
      </c>
      <c r="C1178" s="14" t="str">
        <f>VLOOKUP(A:A,'[2]月在岗人员（原表）'!A:C,3,FALSE)</f>
        <v>上恶石坞</v>
      </c>
      <c r="D1178" s="14" t="str">
        <f>VLOOKUP(A:A,'[2]月在岗人员（原表）'!A:D,4,FALSE)</f>
        <v>蒋绪永</v>
      </c>
      <c r="E1178" s="14" t="s">
        <v>1692</v>
      </c>
      <c r="F1178" s="14">
        <v>63</v>
      </c>
      <c r="G1178" s="14" t="s">
        <v>1273</v>
      </c>
      <c r="H1178" s="14" t="s">
        <v>1285</v>
      </c>
      <c r="I1178" s="14">
        <v>36</v>
      </c>
      <c r="J1178" s="18">
        <v>19</v>
      </c>
      <c r="K1178" s="18">
        <v>684</v>
      </c>
    </row>
    <row r="1179" s="3" customFormat="1" ht="14.25" customHeight="1" spans="1:11">
      <c r="A1179" s="13">
        <f t="shared" si="18"/>
        <v>1176</v>
      </c>
      <c r="B1179" s="14" t="str">
        <f>VLOOKUP(A:A,'[2]月在岗人员（原表）'!A:B,2,FALSE)</f>
        <v>域城镇</v>
      </c>
      <c r="C1179" s="14" t="str">
        <f>VLOOKUP(A:A,'[2]月在岗人员（原表）'!A:C,3,FALSE)</f>
        <v>上虎</v>
      </c>
      <c r="D1179" s="14" t="str">
        <f>VLOOKUP(A:A,'[2]月在岗人员（原表）'!A:D,4,FALSE)</f>
        <v>周元军</v>
      </c>
      <c r="E1179" s="14" t="s">
        <v>1372</v>
      </c>
      <c r="F1179" s="14">
        <v>58</v>
      </c>
      <c r="G1179" s="14" t="s">
        <v>1273</v>
      </c>
      <c r="H1179" s="14" t="s">
        <v>1276</v>
      </c>
      <c r="I1179" s="14">
        <v>36</v>
      </c>
      <c r="J1179" s="18">
        <v>19</v>
      </c>
      <c r="K1179" s="18">
        <v>684</v>
      </c>
    </row>
    <row r="1180" s="3" customFormat="1" ht="14.25" customHeight="1" spans="1:11">
      <c r="A1180" s="13">
        <f t="shared" si="18"/>
        <v>1177</v>
      </c>
      <c r="B1180" s="14" t="str">
        <f>VLOOKUP(A:A,'[2]月在岗人员（原表）'!A:B,2,FALSE)</f>
        <v>域城镇</v>
      </c>
      <c r="C1180" s="14" t="str">
        <f>VLOOKUP(A:A,'[2]月在岗人员（原表）'!A:C,3,FALSE)</f>
        <v>上虎</v>
      </c>
      <c r="D1180" s="14" t="str">
        <f>VLOOKUP(A:A,'[2]月在岗人员（原表）'!A:D,4,FALSE)</f>
        <v>周月莲</v>
      </c>
      <c r="E1180" s="14" t="s">
        <v>1377</v>
      </c>
      <c r="F1180" s="14">
        <v>61</v>
      </c>
      <c r="G1180" s="14" t="s">
        <v>1279</v>
      </c>
      <c r="H1180" s="14" t="s">
        <v>1281</v>
      </c>
      <c r="I1180" s="14">
        <v>36</v>
      </c>
      <c r="J1180" s="18">
        <v>19</v>
      </c>
      <c r="K1180" s="18">
        <v>684</v>
      </c>
    </row>
    <row r="1181" s="3" customFormat="1" ht="14.25" customHeight="1" spans="1:11">
      <c r="A1181" s="13">
        <f t="shared" si="18"/>
        <v>1178</v>
      </c>
      <c r="B1181" s="14" t="str">
        <f>VLOOKUP(A:A,'[2]月在岗人员（原表）'!A:B,2,FALSE)</f>
        <v>域城镇</v>
      </c>
      <c r="C1181" s="14" t="str">
        <f>VLOOKUP(A:A,'[2]月在岗人员（原表）'!A:C,3,FALSE)</f>
        <v>上虎</v>
      </c>
      <c r="D1181" s="14" t="str">
        <f>VLOOKUP(A:A,'[2]月在岗人员（原表）'!A:D,4,FALSE)</f>
        <v>房信英</v>
      </c>
      <c r="E1181" s="14" t="s">
        <v>1370</v>
      </c>
      <c r="F1181" s="14">
        <v>65</v>
      </c>
      <c r="G1181" s="14" t="s">
        <v>1279</v>
      </c>
      <c r="H1181" s="14" t="s">
        <v>1285</v>
      </c>
      <c r="I1181" s="14">
        <v>36</v>
      </c>
      <c r="J1181" s="18">
        <v>19</v>
      </c>
      <c r="K1181" s="18">
        <v>684</v>
      </c>
    </row>
    <row r="1182" s="3" customFormat="1" ht="14.25" customHeight="1" spans="1:11">
      <c r="A1182" s="13">
        <f t="shared" si="18"/>
        <v>1179</v>
      </c>
      <c r="B1182" s="14" t="str">
        <f>VLOOKUP(A:A,'[2]月在岗人员（原表）'!A:B,2,FALSE)</f>
        <v>域城镇</v>
      </c>
      <c r="C1182" s="14" t="str">
        <f>VLOOKUP(A:A,'[2]月在岗人员（原表）'!A:C,3,FALSE)</f>
        <v>董家村</v>
      </c>
      <c r="D1182" s="14" t="str">
        <f>VLOOKUP(A:A,'[2]月在岗人员（原表）'!A:D,4,FALSE)</f>
        <v>宋本营</v>
      </c>
      <c r="E1182" s="14" t="s">
        <v>896</v>
      </c>
      <c r="F1182" s="14">
        <v>49</v>
      </c>
      <c r="G1182" s="14" t="s">
        <v>1273</v>
      </c>
      <c r="H1182" s="14" t="s">
        <v>1300</v>
      </c>
      <c r="I1182" s="14">
        <v>36</v>
      </c>
      <c r="J1182" s="18">
        <v>19</v>
      </c>
      <c r="K1182" s="18">
        <v>684</v>
      </c>
    </row>
    <row r="1183" s="3" customFormat="1" ht="14.25" customHeight="1" spans="1:11">
      <c r="A1183" s="13">
        <f t="shared" si="18"/>
        <v>1180</v>
      </c>
      <c r="B1183" s="14" t="str">
        <f>VLOOKUP(A:A,'[2]月在岗人员（原表）'!A:B,2,FALSE)</f>
        <v>域城镇</v>
      </c>
      <c r="C1183" s="14" t="str">
        <f>VLOOKUP(A:A,'[2]月在岗人员（原表）'!A:C,3,FALSE)</f>
        <v>董家村</v>
      </c>
      <c r="D1183" s="14" t="str">
        <f>VLOOKUP(A:A,'[2]月在岗人员（原表）'!A:D,4,FALSE)</f>
        <v>高绪红</v>
      </c>
      <c r="E1183" s="14" t="s">
        <v>1412</v>
      </c>
      <c r="F1183" s="14">
        <v>63</v>
      </c>
      <c r="G1183" s="14" t="s">
        <v>1279</v>
      </c>
      <c r="H1183" s="14" t="s">
        <v>1276</v>
      </c>
      <c r="I1183" s="14">
        <v>36</v>
      </c>
      <c r="J1183" s="18">
        <v>19</v>
      </c>
      <c r="K1183" s="18">
        <v>684</v>
      </c>
    </row>
    <row r="1184" s="3" customFormat="1" ht="14.25" customHeight="1" spans="1:11">
      <c r="A1184" s="13">
        <f t="shared" si="18"/>
        <v>1181</v>
      </c>
      <c r="B1184" s="14" t="str">
        <f>VLOOKUP(A:A,'[2]月在岗人员（原表）'!A:B,2,FALSE)</f>
        <v>域城镇</v>
      </c>
      <c r="C1184" s="14" t="str">
        <f>VLOOKUP(A:A,'[2]月在岗人员（原表）'!A:C,3,FALSE)</f>
        <v>蝴蝶峪村</v>
      </c>
      <c r="D1184" s="14" t="str">
        <f>VLOOKUP(A:A,'[2]月在岗人员（原表）'!A:D,4,FALSE)</f>
        <v>朱玉莲</v>
      </c>
      <c r="E1184" s="14" t="s">
        <v>1394</v>
      </c>
      <c r="F1184" s="14">
        <v>59</v>
      </c>
      <c r="G1184" s="14" t="s">
        <v>1279</v>
      </c>
      <c r="H1184" s="14" t="s">
        <v>1274</v>
      </c>
      <c r="I1184" s="14">
        <v>36</v>
      </c>
      <c r="J1184" s="18">
        <v>19</v>
      </c>
      <c r="K1184" s="18">
        <v>684</v>
      </c>
    </row>
    <row r="1185" s="3" customFormat="1" ht="14.25" customHeight="1" spans="1:11">
      <c r="A1185" s="13">
        <f t="shared" si="18"/>
        <v>1182</v>
      </c>
      <c r="B1185" s="14" t="str">
        <f>VLOOKUP(A:A,'[2]月在岗人员（原表）'!A:B,2,FALSE)</f>
        <v>域城镇</v>
      </c>
      <c r="C1185" s="14" t="str">
        <f>VLOOKUP(A:A,'[2]月在岗人员（原表）'!A:C,3,FALSE)</f>
        <v>蝴蝶峪村</v>
      </c>
      <c r="D1185" s="14" t="str">
        <f>VLOOKUP(A:A,'[2]月在岗人员（原表）'!A:D,4,FALSE)</f>
        <v>李在凤</v>
      </c>
      <c r="E1185" s="14" t="s">
        <v>1073</v>
      </c>
      <c r="F1185" s="14">
        <v>65</v>
      </c>
      <c r="G1185" s="14" t="s">
        <v>1279</v>
      </c>
      <c r="H1185" s="14" t="s">
        <v>1281</v>
      </c>
      <c r="I1185" s="14">
        <v>36</v>
      </c>
      <c r="J1185" s="18">
        <v>19</v>
      </c>
      <c r="K1185" s="18">
        <v>684</v>
      </c>
    </row>
    <row r="1186" s="3" customFormat="1" ht="14.25" customHeight="1" spans="1:11">
      <c r="A1186" s="13">
        <f t="shared" si="18"/>
        <v>1183</v>
      </c>
      <c r="B1186" s="14" t="str">
        <f>VLOOKUP(A:A,'[2]月在岗人员（原表）'!A:B,2,FALSE)</f>
        <v>域城镇</v>
      </c>
      <c r="C1186" s="14" t="str">
        <f>VLOOKUP(A:A,'[2]月在岗人员（原表）'!A:C,3,FALSE)</f>
        <v>蝴蝶峪村</v>
      </c>
      <c r="D1186" s="14" t="str">
        <f>VLOOKUP(A:A,'[2]月在岗人员（原表）'!A:D,4,FALSE)</f>
        <v>高春英</v>
      </c>
      <c r="E1186" s="14" t="s">
        <v>1252</v>
      </c>
      <c r="F1186" s="14">
        <v>64</v>
      </c>
      <c r="G1186" s="14" t="s">
        <v>1279</v>
      </c>
      <c r="H1186" s="14" t="s">
        <v>1288</v>
      </c>
      <c r="I1186" s="14">
        <v>36</v>
      </c>
      <c r="J1186" s="18">
        <v>19</v>
      </c>
      <c r="K1186" s="18">
        <v>684</v>
      </c>
    </row>
    <row r="1187" s="3" customFormat="1" ht="14.25" customHeight="1" spans="1:11">
      <c r="A1187" s="13">
        <f t="shared" si="18"/>
        <v>1184</v>
      </c>
      <c r="B1187" s="14" t="str">
        <f>VLOOKUP(A:A,'[2]月在岗人员（原表）'!A:B,2,FALSE)</f>
        <v>域城镇</v>
      </c>
      <c r="C1187" s="14" t="str">
        <f>VLOOKUP(A:A,'[2]月在岗人员（原表）'!A:C,3,FALSE)</f>
        <v>茜草村</v>
      </c>
      <c r="D1187" s="14" t="str">
        <f>VLOOKUP(A:A,'[2]月在岗人员（原表）'!A:D,4,FALSE)</f>
        <v>钱加志</v>
      </c>
      <c r="E1187" s="14" t="s">
        <v>1693</v>
      </c>
      <c r="F1187" s="14">
        <v>61</v>
      </c>
      <c r="G1187" s="14" t="s">
        <v>1273</v>
      </c>
      <c r="H1187" s="14" t="s">
        <v>1281</v>
      </c>
      <c r="I1187" s="14">
        <v>36</v>
      </c>
      <c r="J1187" s="18">
        <v>19</v>
      </c>
      <c r="K1187" s="18">
        <v>684</v>
      </c>
    </row>
    <row r="1188" s="3" customFormat="1" ht="14.25" customHeight="1" spans="1:11">
      <c r="A1188" s="13">
        <f t="shared" si="18"/>
        <v>1185</v>
      </c>
      <c r="B1188" s="14" t="str">
        <f>VLOOKUP(A:A,'[2]月在岗人员（原表）'!A:B,2,FALSE)</f>
        <v>域城镇</v>
      </c>
      <c r="C1188" s="14" t="str">
        <f>VLOOKUP(A:A,'[2]月在岗人员（原表）'!A:C,3,FALSE)</f>
        <v>茜草村</v>
      </c>
      <c r="D1188" s="14" t="str">
        <f>VLOOKUP(A:A,'[2]月在岗人员（原表）'!A:D,4,FALSE)</f>
        <v>王光忠</v>
      </c>
      <c r="E1188" s="14" t="s">
        <v>1401</v>
      </c>
      <c r="F1188" s="14">
        <v>58</v>
      </c>
      <c r="G1188" s="14" t="s">
        <v>1273</v>
      </c>
      <c r="H1188" s="14" t="s">
        <v>1281</v>
      </c>
      <c r="I1188" s="14">
        <v>36</v>
      </c>
      <c r="J1188" s="18">
        <v>19</v>
      </c>
      <c r="K1188" s="18">
        <v>684</v>
      </c>
    </row>
    <row r="1189" s="3" customFormat="1" ht="14.25" customHeight="1" spans="1:11">
      <c r="A1189" s="13">
        <f t="shared" si="18"/>
        <v>1186</v>
      </c>
      <c r="B1189" s="14" t="str">
        <f>VLOOKUP(A:A,'[2]月在岗人员（原表）'!A:B,2,FALSE)</f>
        <v>域城镇</v>
      </c>
      <c r="C1189" s="14" t="str">
        <f>VLOOKUP(A:A,'[2]月在岗人员（原表）'!A:C,3,FALSE)</f>
        <v>茜草村</v>
      </c>
      <c r="D1189" s="14" t="str">
        <f>VLOOKUP(A:A,'[2]月在岗人员（原表）'!A:D,4,FALSE)</f>
        <v>张淑凤</v>
      </c>
      <c r="E1189" s="14" t="s">
        <v>1400</v>
      </c>
      <c r="F1189" s="14">
        <v>53</v>
      </c>
      <c r="G1189" s="14" t="s">
        <v>1279</v>
      </c>
      <c r="H1189" s="14" t="s">
        <v>1281</v>
      </c>
      <c r="I1189" s="14">
        <v>36</v>
      </c>
      <c r="J1189" s="18">
        <v>19</v>
      </c>
      <c r="K1189" s="18">
        <v>684</v>
      </c>
    </row>
    <row r="1190" s="3" customFormat="1" ht="14.25" customHeight="1" spans="1:11">
      <c r="A1190" s="13">
        <f t="shared" si="18"/>
        <v>1187</v>
      </c>
      <c r="B1190" s="14" t="str">
        <f>VLOOKUP(A:A,'[2]月在岗人员（原表）'!A:B,2,FALSE)</f>
        <v>域城镇</v>
      </c>
      <c r="C1190" s="14" t="str">
        <f>VLOOKUP(A:A,'[2]月在岗人员（原表）'!A:C,3,FALSE)</f>
        <v>泽蒜峪</v>
      </c>
      <c r="D1190" s="14" t="str">
        <f>VLOOKUP(A:A,'[2]月在岗人员（原表）'!A:D,4,FALSE)</f>
        <v>王孔刚</v>
      </c>
      <c r="E1190" s="14" t="s">
        <v>1694</v>
      </c>
      <c r="F1190" s="14">
        <v>48</v>
      </c>
      <c r="G1190" s="14" t="s">
        <v>1273</v>
      </c>
      <c r="H1190" s="14" t="s">
        <v>1285</v>
      </c>
      <c r="I1190" s="14">
        <v>36</v>
      </c>
      <c r="J1190" s="18">
        <v>19</v>
      </c>
      <c r="K1190" s="18">
        <v>684</v>
      </c>
    </row>
    <row r="1191" s="3" customFormat="1" ht="14.25" customHeight="1" spans="1:11">
      <c r="A1191" s="13">
        <f t="shared" si="18"/>
        <v>1188</v>
      </c>
      <c r="B1191" s="14" t="str">
        <f>VLOOKUP(A:A,'[2]月在岗人员（原表）'!A:B,2,FALSE)</f>
        <v>域城镇</v>
      </c>
      <c r="C1191" s="14" t="str">
        <f>VLOOKUP(A:A,'[2]月在岗人员（原表）'!A:C,3,FALSE)</f>
        <v>泽蒜峪</v>
      </c>
      <c r="D1191" s="14" t="str">
        <f>VLOOKUP(A:A,'[2]月在岗人员（原表）'!A:D,4,FALSE)</f>
        <v>于长华</v>
      </c>
      <c r="E1191" s="14" t="s">
        <v>1695</v>
      </c>
      <c r="F1191" s="14">
        <v>48</v>
      </c>
      <c r="G1191" s="14" t="s">
        <v>1279</v>
      </c>
      <c r="H1191" s="14" t="s">
        <v>1274</v>
      </c>
      <c r="I1191" s="14">
        <v>36</v>
      </c>
      <c r="J1191" s="18">
        <v>19</v>
      </c>
      <c r="K1191" s="18">
        <v>684</v>
      </c>
    </row>
    <row r="1192" s="3" customFormat="1" ht="14.25" customHeight="1" spans="1:11">
      <c r="A1192" s="13">
        <f t="shared" si="18"/>
        <v>1189</v>
      </c>
      <c r="B1192" s="14" t="str">
        <f>VLOOKUP(A:A,'[2]月在岗人员（原表）'!A:B,2,FALSE)</f>
        <v>域城镇</v>
      </c>
      <c r="C1192" s="14" t="str">
        <f>VLOOKUP(A:A,'[2]月在岗人员（原表）'!A:C,3,FALSE)</f>
        <v>泽蒜峪</v>
      </c>
      <c r="D1192" s="14" t="str">
        <f>VLOOKUP(A:A,'[2]月在岗人员（原表）'!A:D,4,FALSE)</f>
        <v>王孔喜</v>
      </c>
      <c r="E1192" s="14" t="s">
        <v>1365</v>
      </c>
      <c r="F1192" s="14">
        <v>53</v>
      </c>
      <c r="G1192" s="14" t="s">
        <v>1273</v>
      </c>
      <c r="H1192" s="14" t="s">
        <v>1281</v>
      </c>
      <c r="I1192" s="14">
        <v>36</v>
      </c>
      <c r="J1192" s="18">
        <v>19</v>
      </c>
      <c r="K1192" s="18">
        <v>684</v>
      </c>
    </row>
    <row r="1193" s="3" customFormat="1" ht="14.25" customHeight="1" spans="1:11">
      <c r="A1193" s="13">
        <f t="shared" si="18"/>
        <v>1190</v>
      </c>
      <c r="B1193" s="14" t="str">
        <f>VLOOKUP(A:A,'[2]月在岗人员（原表）'!A:B,2,FALSE)</f>
        <v>域城镇</v>
      </c>
      <c r="C1193" s="14" t="str">
        <f>VLOOKUP(A:A,'[2]月在岗人员（原表）'!A:C,3,FALSE)</f>
        <v>岳峪村</v>
      </c>
      <c r="D1193" s="14" t="str">
        <f>VLOOKUP(A:A,'[2]月在岗人员（原表）'!A:D,4,FALSE)</f>
        <v>孙兆喜</v>
      </c>
      <c r="E1193" s="14" t="s">
        <v>1022</v>
      </c>
      <c r="F1193" s="14">
        <v>59</v>
      </c>
      <c r="G1193" s="14" t="s">
        <v>1273</v>
      </c>
      <c r="H1193" s="14" t="s">
        <v>1288</v>
      </c>
      <c r="I1193" s="14">
        <v>36</v>
      </c>
      <c r="J1193" s="18">
        <v>19</v>
      </c>
      <c r="K1193" s="18">
        <v>684</v>
      </c>
    </row>
    <row r="1194" s="3" customFormat="1" ht="14.25" customHeight="1" spans="1:11">
      <c r="A1194" s="13">
        <f t="shared" si="18"/>
        <v>1191</v>
      </c>
      <c r="B1194" s="14" t="str">
        <f>VLOOKUP(A:A,'[2]月在岗人员（原表）'!A:B,2,FALSE)</f>
        <v>域城镇</v>
      </c>
      <c r="C1194" s="14" t="str">
        <f>VLOOKUP(A:A,'[2]月在岗人员（原表）'!A:C,3,FALSE)</f>
        <v>岳峪村</v>
      </c>
      <c r="D1194" s="14" t="str">
        <f>VLOOKUP(A:A,'[2]月在岗人员（原表）'!A:D,4,FALSE)</f>
        <v>靖晓青</v>
      </c>
      <c r="E1194" s="14" t="s">
        <v>1696</v>
      </c>
      <c r="F1194" s="14">
        <v>48</v>
      </c>
      <c r="G1194" s="14" t="s">
        <v>1279</v>
      </c>
      <c r="H1194" s="14" t="s">
        <v>1274</v>
      </c>
      <c r="I1194" s="14">
        <v>36</v>
      </c>
      <c r="J1194" s="18">
        <v>19</v>
      </c>
      <c r="K1194" s="18">
        <v>684</v>
      </c>
    </row>
    <row r="1195" s="3" customFormat="1" ht="14.25" customHeight="1" spans="1:11">
      <c r="A1195" s="13">
        <f t="shared" si="18"/>
        <v>1192</v>
      </c>
      <c r="B1195" s="14" t="str">
        <f>VLOOKUP(A:A,'[2]月在岗人员（原表）'!A:B,2,FALSE)</f>
        <v>域城镇</v>
      </c>
      <c r="C1195" s="14" t="str">
        <f>VLOOKUP(A:A,'[2]月在岗人员（原表）'!A:C,3,FALSE)</f>
        <v>岳峪村</v>
      </c>
      <c r="D1195" s="14" t="str">
        <f>VLOOKUP(A:A,'[2]月在岗人员（原表）'!A:D,4,FALSE)</f>
        <v>马秀华</v>
      </c>
      <c r="E1195" s="14" t="s">
        <v>1391</v>
      </c>
      <c r="F1195" s="14">
        <v>61</v>
      </c>
      <c r="G1195" s="14" t="s">
        <v>1279</v>
      </c>
      <c r="H1195" s="14" t="s">
        <v>1281</v>
      </c>
      <c r="I1195" s="14">
        <v>36</v>
      </c>
      <c r="J1195" s="18">
        <v>19</v>
      </c>
      <c r="K1195" s="18">
        <v>684</v>
      </c>
    </row>
    <row r="1196" s="3" customFormat="1" ht="14.25" customHeight="1" spans="1:11">
      <c r="A1196" s="13">
        <f t="shared" si="18"/>
        <v>1193</v>
      </c>
      <c r="B1196" s="14" t="str">
        <f>VLOOKUP(A:A,'[2]月在岗人员（原表）'!A:B,2,FALSE)</f>
        <v>域城镇</v>
      </c>
      <c r="C1196" s="14" t="str">
        <f>VLOOKUP(A:A,'[2]月在岗人员（原表）'!A:C,3,FALSE)</f>
        <v>牛角</v>
      </c>
      <c r="D1196" s="14" t="str">
        <f>VLOOKUP(A:A,'[2]月在岗人员（原表）'!A:D,4,FALSE)</f>
        <v>郭俊芝</v>
      </c>
      <c r="E1196" s="14" t="s">
        <v>1441</v>
      </c>
      <c r="F1196" s="14">
        <v>61</v>
      </c>
      <c r="G1196" s="14" t="s">
        <v>1279</v>
      </c>
      <c r="H1196" s="14" t="s">
        <v>1285</v>
      </c>
      <c r="I1196" s="14">
        <v>36</v>
      </c>
      <c r="J1196" s="18">
        <v>19</v>
      </c>
      <c r="K1196" s="18">
        <v>684</v>
      </c>
    </row>
    <row r="1197" s="3" customFormat="1" ht="14.25" customHeight="1" spans="1:11">
      <c r="A1197" s="13">
        <f t="shared" si="18"/>
        <v>1194</v>
      </c>
      <c r="B1197" s="14" t="str">
        <f>VLOOKUP(A:A,'[2]月在岗人员（原表）'!A:B,2,FALSE)</f>
        <v>域城镇</v>
      </c>
      <c r="C1197" s="14" t="str">
        <f>VLOOKUP(A:A,'[2]月在岗人员（原表）'!A:C,3,FALSE)</f>
        <v>牛角</v>
      </c>
      <c r="D1197" s="14" t="str">
        <f>VLOOKUP(A:A,'[2]月在岗人员（原表）'!A:D,4,FALSE)</f>
        <v>李钦俊</v>
      </c>
      <c r="E1197" s="14" t="s">
        <v>1697</v>
      </c>
      <c r="F1197" s="14">
        <v>62</v>
      </c>
      <c r="G1197" s="14" t="s">
        <v>1279</v>
      </c>
      <c r="H1197" s="14" t="s">
        <v>1288</v>
      </c>
      <c r="I1197" s="14">
        <v>36</v>
      </c>
      <c r="J1197" s="18">
        <v>19</v>
      </c>
      <c r="K1197" s="18">
        <v>684</v>
      </c>
    </row>
    <row r="1198" s="3" customFormat="1" ht="14.25" customHeight="1" spans="1:11">
      <c r="A1198" s="13">
        <f t="shared" si="18"/>
        <v>1195</v>
      </c>
      <c r="B1198" s="14" t="str">
        <f>VLOOKUP(A:A,'[2]月在岗人员（原表）'!A:B,2,FALSE)</f>
        <v>域城镇</v>
      </c>
      <c r="C1198" s="14" t="str">
        <f>VLOOKUP(A:A,'[2]月在岗人员（原表）'!A:C,3,FALSE)</f>
        <v>牛角</v>
      </c>
      <c r="D1198" s="14" t="str">
        <f>VLOOKUP(A:A,'[2]月在岗人员（原表）'!A:D,4,FALSE)</f>
        <v>宋春香</v>
      </c>
      <c r="E1198" s="14" t="s">
        <v>1371</v>
      </c>
      <c r="F1198" s="14">
        <v>61</v>
      </c>
      <c r="G1198" s="14" t="s">
        <v>1279</v>
      </c>
      <c r="H1198" s="14" t="s">
        <v>1281</v>
      </c>
      <c r="I1198" s="14">
        <v>36</v>
      </c>
      <c r="J1198" s="18">
        <v>19</v>
      </c>
      <c r="K1198" s="18">
        <v>684</v>
      </c>
    </row>
    <row r="1199" s="3" customFormat="1" ht="14.25" customHeight="1" spans="1:11">
      <c r="A1199" s="13">
        <f t="shared" si="18"/>
        <v>1196</v>
      </c>
      <c r="B1199" s="14" t="str">
        <f>VLOOKUP(A:A,'[2]月在岗人员（原表）'!A:B,2,FALSE)</f>
        <v>域城镇</v>
      </c>
      <c r="C1199" s="14" t="str">
        <f>VLOOKUP(A:A,'[2]月在岗人员（原表）'!A:C,3,FALSE)</f>
        <v>牛角</v>
      </c>
      <c r="D1199" s="14" t="str">
        <f>VLOOKUP(A:A,'[2]月在岗人员（原表）'!A:D,4,FALSE)</f>
        <v>薛忠友</v>
      </c>
      <c r="E1199" s="14" t="s">
        <v>1374</v>
      </c>
      <c r="F1199" s="14">
        <v>65</v>
      </c>
      <c r="G1199" s="14" t="s">
        <v>1273</v>
      </c>
      <c r="H1199" s="14" t="s">
        <v>1288</v>
      </c>
      <c r="I1199" s="14">
        <v>36</v>
      </c>
      <c r="J1199" s="18">
        <v>19</v>
      </c>
      <c r="K1199" s="18">
        <v>684</v>
      </c>
    </row>
    <row r="1200" s="3" customFormat="1" ht="14.25" customHeight="1" spans="1:11">
      <c r="A1200" s="13">
        <f t="shared" si="18"/>
        <v>1197</v>
      </c>
      <c r="B1200" s="14" t="str">
        <f>VLOOKUP(A:A,'[2]月在岗人员（原表）'!A:B,2,FALSE)</f>
        <v>域城镇</v>
      </c>
      <c r="C1200" s="14" t="str">
        <f>VLOOKUP(A:A,'[2]月在岗人员（原表）'!A:C,3,FALSE)</f>
        <v>牛角</v>
      </c>
      <c r="D1200" s="14" t="str">
        <f>VLOOKUP(A:A,'[2]月在岗人员（原表）'!A:D,4,FALSE)</f>
        <v>苏明盛</v>
      </c>
      <c r="E1200" s="14" t="s">
        <v>1423</v>
      </c>
      <c r="F1200" s="14">
        <v>60</v>
      </c>
      <c r="G1200" s="14" t="s">
        <v>1273</v>
      </c>
      <c r="H1200" s="14" t="s">
        <v>1288</v>
      </c>
      <c r="I1200" s="14">
        <v>36</v>
      </c>
      <c r="J1200" s="18">
        <v>19</v>
      </c>
      <c r="K1200" s="18">
        <v>684</v>
      </c>
    </row>
    <row r="1201" s="3" customFormat="1" ht="14.25" customHeight="1" spans="1:11">
      <c r="A1201" s="13">
        <f t="shared" si="18"/>
        <v>1198</v>
      </c>
      <c r="B1201" s="14" t="str">
        <f>VLOOKUP(A:A,'[2]月在岗人员（原表）'!A:B,2,FALSE)</f>
        <v>域城镇</v>
      </c>
      <c r="C1201" s="14" t="str">
        <f>VLOOKUP(A:A,'[2]月在岗人员（原表）'!A:C,3,FALSE)</f>
        <v>北阎村</v>
      </c>
      <c r="D1201" s="14" t="str">
        <f>VLOOKUP(A:A,'[2]月在岗人员（原表）'!A:D,4,FALSE)</f>
        <v>宋秀芳</v>
      </c>
      <c r="E1201" s="14" t="s">
        <v>1370</v>
      </c>
      <c r="F1201" s="14">
        <v>61</v>
      </c>
      <c r="G1201" s="14" t="s">
        <v>1279</v>
      </c>
      <c r="H1201" s="14" t="s">
        <v>1288</v>
      </c>
      <c r="I1201" s="14">
        <v>36</v>
      </c>
      <c r="J1201" s="18">
        <v>19</v>
      </c>
      <c r="K1201" s="18">
        <v>684</v>
      </c>
    </row>
    <row r="1202" s="3" customFormat="1" ht="14.25" customHeight="1" spans="1:11">
      <c r="A1202" s="13">
        <f t="shared" si="18"/>
        <v>1199</v>
      </c>
      <c r="B1202" s="14" t="str">
        <f>VLOOKUP(A:A,'[2]月在岗人员（原表）'!A:B,2,FALSE)</f>
        <v>域城镇</v>
      </c>
      <c r="C1202" s="14" t="str">
        <f>VLOOKUP(A:A,'[2]月在岗人员（原表）'!A:C,3,FALSE)</f>
        <v>北阎村</v>
      </c>
      <c r="D1202" s="14" t="str">
        <f>VLOOKUP(A:A,'[2]月在岗人员（原表）'!A:D,4,FALSE)</f>
        <v>李安军</v>
      </c>
      <c r="E1202" s="14" t="s">
        <v>1374</v>
      </c>
      <c r="F1202" s="14">
        <v>60</v>
      </c>
      <c r="G1202" s="14" t="s">
        <v>1273</v>
      </c>
      <c r="H1202" s="14" t="s">
        <v>1285</v>
      </c>
      <c r="I1202" s="14">
        <v>36</v>
      </c>
      <c r="J1202" s="18">
        <v>19</v>
      </c>
      <c r="K1202" s="18">
        <v>684</v>
      </c>
    </row>
    <row r="1203" s="3" customFormat="1" ht="14.25" customHeight="1" spans="1:11">
      <c r="A1203" s="13">
        <f t="shared" si="18"/>
        <v>1200</v>
      </c>
      <c r="B1203" s="14" t="str">
        <f>VLOOKUP(A:A,'[2]月在岗人员（原表）'!A:B,2,FALSE)</f>
        <v>域城镇</v>
      </c>
      <c r="C1203" s="14" t="str">
        <f>VLOOKUP(A:A,'[2]月在岗人员（原表）'!A:C,3,FALSE)</f>
        <v>北阎村</v>
      </c>
      <c r="D1203" s="14" t="str">
        <f>VLOOKUP(A:A,'[2]月在岗人员（原表）'!A:D,4,FALSE)</f>
        <v>房翠芬</v>
      </c>
      <c r="E1203" s="14" t="s">
        <v>1375</v>
      </c>
      <c r="F1203" s="14">
        <v>58</v>
      </c>
      <c r="G1203" s="14" t="s">
        <v>1279</v>
      </c>
      <c r="H1203" s="14" t="s">
        <v>1281</v>
      </c>
      <c r="I1203" s="14">
        <v>36</v>
      </c>
      <c r="J1203" s="18">
        <v>19</v>
      </c>
      <c r="K1203" s="18">
        <v>684</v>
      </c>
    </row>
    <row r="1204" s="3" customFormat="1" ht="14.25" customHeight="1" spans="1:11">
      <c r="A1204" s="13">
        <f t="shared" si="18"/>
        <v>1201</v>
      </c>
      <c r="B1204" s="14" t="str">
        <f>VLOOKUP(A:A,'[2]月在岗人员（原表）'!A:B,2,FALSE)</f>
        <v>域城镇</v>
      </c>
      <c r="C1204" s="14" t="str">
        <f>VLOOKUP(A:A,'[2]月在岗人员（原表）'!A:C,3,FALSE)</f>
        <v>岭西村</v>
      </c>
      <c r="D1204" s="14" t="str">
        <f>VLOOKUP(A:A,'[2]月在岗人员（原表）'!A:D,4,FALSE)</f>
        <v>周翠花</v>
      </c>
      <c r="E1204" s="14" t="s">
        <v>1379</v>
      </c>
      <c r="F1204" s="14">
        <v>61</v>
      </c>
      <c r="G1204" s="14" t="s">
        <v>1279</v>
      </c>
      <c r="H1204" s="14" t="s">
        <v>1276</v>
      </c>
      <c r="I1204" s="14">
        <v>36</v>
      </c>
      <c r="J1204" s="18">
        <v>19</v>
      </c>
      <c r="K1204" s="18">
        <v>684</v>
      </c>
    </row>
    <row r="1205" s="3" customFormat="1" ht="14.25" customHeight="1" spans="1:11">
      <c r="A1205" s="13">
        <f t="shared" si="18"/>
        <v>1202</v>
      </c>
      <c r="B1205" s="14" t="str">
        <f>VLOOKUP(A:A,'[2]月在岗人员（原表）'!A:B,2,FALSE)</f>
        <v>域城镇</v>
      </c>
      <c r="C1205" s="14" t="str">
        <f>VLOOKUP(A:A,'[2]月在岗人员（原表）'!A:C,3,FALSE)</f>
        <v>岭西村</v>
      </c>
      <c r="D1205" s="14" t="str">
        <f>VLOOKUP(A:A,'[2]月在岗人员（原表）'!A:D,4,FALSE)</f>
        <v>张敦美</v>
      </c>
      <c r="E1205" s="14" t="s">
        <v>1403</v>
      </c>
      <c r="F1205" s="14">
        <v>59</v>
      </c>
      <c r="G1205" s="14" t="s">
        <v>1279</v>
      </c>
      <c r="H1205" s="14" t="s">
        <v>1274</v>
      </c>
      <c r="I1205" s="14">
        <v>36</v>
      </c>
      <c r="J1205" s="18">
        <v>19</v>
      </c>
      <c r="K1205" s="18">
        <v>684</v>
      </c>
    </row>
    <row r="1206" s="3" customFormat="1" ht="14.25" customHeight="1" spans="1:11">
      <c r="A1206" s="13">
        <f t="shared" si="18"/>
        <v>1203</v>
      </c>
      <c r="B1206" s="14" t="str">
        <f>VLOOKUP(A:A,'[2]月在岗人员（原表）'!A:B,2,FALSE)</f>
        <v>域城镇</v>
      </c>
      <c r="C1206" s="14" t="str">
        <f>VLOOKUP(A:A,'[2]月在岗人员（原表）'!A:C,3,FALSE)</f>
        <v>岭西村</v>
      </c>
      <c r="D1206" s="14" t="str">
        <f>VLOOKUP(A:A,'[2]月在岗人员（原表）'!A:D,4,FALSE)</f>
        <v>刘兰英</v>
      </c>
      <c r="E1206" s="14" t="s">
        <v>1698</v>
      </c>
      <c r="F1206" s="14">
        <v>61</v>
      </c>
      <c r="G1206" s="14" t="s">
        <v>1279</v>
      </c>
      <c r="H1206" s="14" t="s">
        <v>1281</v>
      </c>
      <c r="I1206" s="14">
        <v>36</v>
      </c>
      <c r="J1206" s="18">
        <v>19</v>
      </c>
      <c r="K1206" s="18">
        <v>684</v>
      </c>
    </row>
    <row r="1207" s="3" customFormat="1" ht="14.25" customHeight="1" spans="1:11">
      <c r="A1207" s="13">
        <f t="shared" si="18"/>
        <v>1204</v>
      </c>
      <c r="B1207" s="14" t="str">
        <f>VLOOKUP(A:A,'[2]月在岗人员（原表）'!A:B,2,FALSE)</f>
        <v>域城镇</v>
      </c>
      <c r="C1207" s="14" t="str">
        <f>VLOOKUP(A:A,'[2]月在岗人员（原表）'!A:C,3,FALSE)</f>
        <v>岭西村</v>
      </c>
      <c r="D1207" s="14" t="str">
        <f>VLOOKUP(A:A,'[2]月在岗人员（原表）'!A:D,4,FALSE)</f>
        <v>刘秀莲</v>
      </c>
      <c r="E1207" s="14" t="s">
        <v>1699</v>
      </c>
      <c r="F1207" s="14">
        <v>57</v>
      </c>
      <c r="G1207" s="14" t="s">
        <v>1279</v>
      </c>
      <c r="H1207" s="14" t="s">
        <v>1274</v>
      </c>
      <c r="I1207" s="14">
        <v>36</v>
      </c>
      <c r="J1207" s="18">
        <v>19</v>
      </c>
      <c r="K1207" s="18">
        <v>684</v>
      </c>
    </row>
    <row r="1208" s="3" customFormat="1" ht="14.25" customHeight="1" spans="1:11">
      <c r="A1208" s="13">
        <f t="shared" si="18"/>
        <v>1205</v>
      </c>
      <c r="B1208" s="14" t="str">
        <f>VLOOKUP(A:A,'[2]月在岗人员（原表）'!A:B,2,FALSE)</f>
        <v>域城镇</v>
      </c>
      <c r="C1208" s="14" t="str">
        <f>VLOOKUP(A:A,'[2]月在岗人员（原表）'!A:C,3,FALSE)</f>
        <v>岭西村</v>
      </c>
      <c r="D1208" s="14" t="str">
        <f>VLOOKUP(A:A,'[2]月在岗人员（原表）'!A:D,4,FALSE)</f>
        <v>王云翠</v>
      </c>
      <c r="E1208" s="14" t="s">
        <v>1403</v>
      </c>
      <c r="F1208" s="14">
        <v>64</v>
      </c>
      <c r="G1208" s="14" t="s">
        <v>1279</v>
      </c>
      <c r="H1208" s="14" t="s">
        <v>1276</v>
      </c>
      <c r="I1208" s="14">
        <v>36</v>
      </c>
      <c r="J1208" s="18">
        <v>19</v>
      </c>
      <c r="K1208" s="18">
        <v>684</v>
      </c>
    </row>
    <row r="1209" s="3" customFormat="1" ht="14.25" customHeight="1" spans="1:11">
      <c r="A1209" s="13">
        <f t="shared" si="18"/>
        <v>1206</v>
      </c>
      <c r="B1209" s="14" t="str">
        <f>VLOOKUP(A:A,'[2]月在岗人员（原表）'!A:B,2,FALSE)</f>
        <v>域城镇</v>
      </c>
      <c r="C1209" s="14" t="str">
        <f>VLOOKUP(A:A,'[2]月在岗人员（原表）'!A:C,3,FALSE)</f>
        <v>岭西村</v>
      </c>
      <c r="D1209" s="14" t="str">
        <f>VLOOKUP(A:A,'[2]月在岗人员（原表）'!A:D,4,FALSE)</f>
        <v>盖玉香</v>
      </c>
      <c r="E1209" s="14" t="s">
        <v>1403</v>
      </c>
      <c r="F1209" s="14">
        <v>63</v>
      </c>
      <c r="G1209" s="14" t="s">
        <v>1279</v>
      </c>
      <c r="H1209" s="14" t="s">
        <v>1276</v>
      </c>
      <c r="I1209" s="14">
        <v>36</v>
      </c>
      <c r="J1209" s="18">
        <v>19</v>
      </c>
      <c r="K1209" s="18">
        <v>684</v>
      </c>
    </row>
    <row r="1210" s="3" customFormat="1" ht="14.25" customHeight="1" spans="1:11">
      <c r="A1210" s="13">
        <f t="shared" si="18"/>
        <v>1207</v>
      </c>
      <c r="B1210" s="14" t="str">
        <f>VLOOKUP(A:A,'[2]月在岗人员（原表）'!A:B,2,FALSE)</f>
        <v>域城镇</v>
      </c>
      <c r="C1210" s="14" t="str">
        <f>VLOOKUP(A:A,'[2]月在岗人员（原表）'!A:C,3,FALSE)</f>
        <v>岭西村</v>
      </c>
      <c r="D1210" s="14" t="str">
        <f>VLOOKUP(A:A,'[2]月在岗人员（原表）'!A:D,4,FALSE)</f>
        <v>王式全</v>
      </c>
      <c r="E1210" s="14" t="s">
        <v>1700</v>
      </c>
      <c r="F1210" s="14">
        <v>61</v>
      </c>
      <c r="G1210" s="14" t="s">
        <v>1273</v>
      </c>
      <c r="H1210" s="14" t="s">
        <v>1276</v>
      </c>
      <c r="I1210" s="14">
        <v>36</v>
      </c>
      <c r="J1210" s="18">
        <v>19</v>
      </c>
      <c r="K1210" s="18">
        <v>684</v>
      </c>
    </row>
    <row r="1211" s="3" customFormat="1" ht="14.25" customHeight="1" spans="1:11">
      <c r="A1211" s="13">
        <f t="shared" si="18"/>
        <v>1208</v>
      </c>
      <c r="B1211" s="14" t="str">
        <f>VLOOKUP(A:A,'[2]月在岗人员（原表）'!A:B,2,FALSE)</f>
        <v>域城镇</v>
      </c>
      <c r="C1211" s="14" t="str">
        <f>VLOOKUP(A:A,'[2]月在岗人员（原表）'!A:C,3,FALSE)</f>
        <v>龙堂村</v>
      </c>
      <c r="D1211" s="14" t="str">
        <f>VLOOKUP(A:A,'[2]月在岗人员（原表）'!A:D,4,FALSE)</f>
        <v>阎翠莲</v>
      </c>
      <c r="E1211" s="14" t="s">
        <v>1131</v>
      </c>
      <c r="F1211" s="14">
        <v>62</v>
      </c>
      <c r="G1211" s="14" t="s">
        <v>1279</v>
      </c>
      <c r="H1211" s="14" t="s">
        <v>1281</v>
      </c>
      <c r="I1211" s="14">
        <v>36</v>
      </c>
      <c r="J1211" s="18">
        <v>19</v>
      </c>
      <c r="K1211" s="18">
        <v>684</v>
      </c>
    </row>
    <row r="1212" s="3" customFormat="1" ht="14.25" customHeight="1" spans="1:11">
      <c r="A1212" s="13">
        <f t="shared" si="18"/>
        <v>1209</v>
      </c>
      <c r="B1212" s="14" t="str">
        <f>VLOOKUP(A:A,'[2]月在岗人员（原表）'!A:B,2,FALSE)</f>
        <v>域城镇</v>
      </c>
      <c r="C1212" s="14" t="str">
        <f>VLOOKUP(A:A,'[2]月在岗人员（原表）'!A:C,3,FALSE)</f>
        <v>龙堂村</v>
      </c>
      <c r="D1212" s="14" t="str">
        <f>VLOOKUP(A:A,'[2]月在岗人员（原表）'!A:D,4,FALSE)</f>
        <v>周春兰</v>
      </c>
      <c r="E1212" s="14" t="s">
        <v>1701</v>
      </c>
      <c r="F1212" s="14">
        <v>52</v>
      </c>
      <c r="G1212" s="14" t="s">
        <v>1279</v>
      </c>
      <c r="H1212" s="14" t="s">
        <v>1281</v>
      </c>
      <c r="I1212" s="14">
        <v>36</v>
      </c>
      <c r="J1212" s="18">
        <v>19</v>
      </c>
      <c r="K1212" s="18">
        <v>684</v>
      </c>
    </row>
    <row r="1213" s="3" customFormat="1" ht="14.25" customHeight="1" spans="1:11">
      <c r="A1213" s="13">
        <f t="shared" si="18"/>
        <v>1210</v>
      </c>
      <c r="B1213" s="14" t="str">
        <f>VLOOKUP(A:A,'[2]月在岗人员（原表）'!A:B,2,FALSE)</f>
        <v>域城镇</v>
      </c>
      <c r="C1213" s="14" t="str">
        <f>VLOOKUP(A:A,'[2]月在岗人员（原表）'!A:C,3,FALSE)</f>
        <v>龙堂村</v>
      </c>
      <c r="D1213" s="14" t="str">
        <f>VLOOKUP(A:A,'[2]月在岗人员（原表）'!A:D,4,FALSE)</f>
        <v>刘新国</v>
      </c>
      <c r="E1213" s="14" t="s">
        <v>1407</v>
      </c>
      <c r="F1213" s="14">
        <v>46</v>
      </c>
      <c r="G1213" s="14" t="s">
        <v>1273</v>
      </c>
      <c r="H1213" s="14" t="s">
        <v>1274</v>
      </c>
      <c r="I1213" s="14">
        <v>36</v>
      </c>
      <c r="J1213" s="18">
        <v>19</v>
      </c>
      <c r="K1213" s="18">
        <v>684</v>
      </c>
    </row>
    <row r="1214" s="3" customFormat="1" ht="14.25" customHeight="1" spans="1:11">
      <c r="A1214" s="13">
        <f t="shared" si="18"/>
        <v>1211</v>
      </c>
      <c r="B1214" s="14" t="str">
        <f>VLOOKUP(A:A,'[2]月在岗人员（原表）'!A:B,2,FALSE)</f>
        <v>域城镇</v>
      </c>
      <c r="C1214" s="14" t="str">
        <f>VLOOKUP(A:A,'[2]月在岗人员（原表）'!A:C,3,FALSE)</f>
        <v>龙堂村</v>
      </c>
      <c r="D1214" s="14" t="str">
        <f>VLOOKUP(A:A,'[2]月在岗人员（原表）'!A:D,4,FALSE)</f>
        <v>刘新平</v>
      </c>
      <c r="E1214" s="14" t="s">
        <v>1692</v>
      </c>
      <c r="F1214" s="14">
        <v>45</v>
      </c>
      <c r="G1214" s="14" t="s">
        <v>1273</v>
      </c>
      <c r="H1214" s="14" t="s">
        <v>1274</v>
      </c>
      <c r="I1214" s="14">
        <v>36</v>
      </c>
      <c r="J1214" s="18">
        <v>19</v>
      </c>
      <c r="K1214" s="18">
        <v>684</v>
      </c>
    </row>
    <row r="1215" s="3" customFormat="1" ht="14.25" customHeight="1" spans="1:11">
      <c r="A1215" s="13">
        <f t="shared" si="18"/>
        <v>1212</v>
      </c>
      <c r="B1215" s="14" t="str">
        <f>VLOOKUP(A:A,'[2]月在岗人员（原表）'!A:B,2,FALSE)</f>
        <v>域城镇</v>
      </c>
      <c r="C1215" s="14" t="str">
        <f>VLOOKUP(A:A,'[2]月在岗人员（原表）'!A:C,3,FALSE)</f>
        <v>桃园</v>
      </c>
      <c r="D1215" s="14" t="str">
        <f>VLOOKUP(A:A,'[2]月在岗人员（原表）'!A:D,4,FALSE)</f>
        <v>胡秀芹</v>
      </c>
      <c r="E1215" s="14" t="s">
        <v>630</v>
      </c>
      <c r="F1215" s="14">
        <v>58</v>
      </c>
      <c r="G1215" s="14" t="s">
        <v>1279</v>
      </c>
      <c r="H1215" s="14" t="s">
        <v>1281</v>
      </c>
      <c r="I1215" s="14">
        <v>36</v>
      </c>
      <c r="J1215" s="18">
        <v>19</v>
      </c>
      <c r="K1215" s="18">
        <v>684</v>
      </c>
    </row>
    <row r="1216" s="3" customFormat="1" ht="14.25" customHeight="1" spans="1:11">
      <c r="A1216" s="13">
        <f t="shared" si="18"/>
        <v>1213</v>
      </c>
      <c r="B1216" s="14" t="str">
        <f>VLOOKUP(A:A,'[2]月在岗人员（原表）'!A:B,2,FALSE)</f>
        <v>域城镇</v>
      </c>
      <c r="C1216" s="14" t="str">
        <f>VLOOKUP(A:A,'[2]月在岗人员（原表）'!A:C,3,FALSE)</f>
        <v>桃园</v>
      </c>
      <c r="D1216" s="14" t="str">
        <f>VLOOKUP(A:A,'[2]月在岗人员（原表）'!A:D,4,FALSE)</f>
        <v>王凤英</v>
      </c>
      <c r="E1216" s="14" t="s">
        <v>1702</v>
      </c>
      <c r="F1216" s="14">
        <v>55</v>
      </c>
      <c r="G1216" s="14" t="s">
        <v>1279</v>
      </c>
      <c r="H1216" s="14" t="s">
        <v>1274</v>
      </c>
      <c r="I1216" s="14">
        <v>36</v>
      </c>
      <c r="J1216" s="18">
        <v>19</v>
      </c>
      <c r="K1216" s="18">
        <v>684</v>
      </c>
    </row>
    <row r="1217" s="3" customFormat="1" ht="14.25" customHeight="1" spans="1:11">
      <c r="A1217" s="13">
        <f t="shared" si="18"/>
        <v>1214</v>
      </c>
      <c r="B1217" s="14" t="str">
        <f>VLOOKUP(A:A,'[2]月在岗人员（原表）'!A:B,2,FALSE)</f>
        <v>域城镇</v>
      </c>
      <c r="C1217" s="14" t="str">
        <f>VLOOKUP(A:A,'[2]月在岗人员（原表）'!A:C,3,FALSE)</f>
        <v>桃园</v>
      </c>
      <c r="D1217" s="14" t="str">
        <f>VLOOKUP(A:A,'[2]月在岗人员（原表）'!A:D,4,FALSE)</f>
        <v>蒋永生</v>
      </c>
      <c r="E1217" s="14" t="s">
        <v>1703</v>
      </c>
      <c r="F1217" s="14">
        <v>53</v>
      </c>
      <c r="G1217" s="14" t="s">
        <v>1273</v>
      </c>
      <c r="H1217" s="14" t="s">
        <v>1288</v>
      </c>
      <c r="I1217" s="14">
        <v>36</v>
      </c>
      <c r="J1217" s="18">
        <v>19</v>
      </c>
      <c r="K1217" s="18">
        <v>684</v>
      </c>
    </row>
    <row r="1218" s="3" customFormat="1" ht="14.25" customHeight="1" spans="1:11">
      <c r="A1218" s="13">
        <f t="shared" si="18"/>
        <v>1215</v>
      </c>
      <c r="B1218" s="14" t="str">
        <f>VLOOKUP(A:A,'[2]月在岗人员（原表）'!A:B,2,FALSE)</f>
        <v>域城镇</v>
      </c>
      <c r="C1218" s="14" t="str">
        <f>VLOOKUP(A:A,'[2]月在岗人员（原表）'!A:C,3,FALSE)</f>
        <v>姚家峪</v>
      </c>
      <c r="D1218" s="14" t="str">
        <f>VLOOKUP(A:A,'[2]月在岗人员（原表）'!A:D,4,FALSE)</f>
        <v>崔纪爱</v>
      </c>
      <c r="E1218" s="14" t="s">
        <v>1704</v>
      </c>
      <c r="F1218" s="14">
        <v>65</v>
      </c>
      <c r="G1218" s="14" t="s">
        <v>1279</v>
      </c>
      <c r="H1218" s="14" t="s">
        <v>1281</v>
      </c>
      <c r="I1218" s="14">
        <v>36</v>
      </c>
      <c r="J1218" s="18">
        <v>19</v>
      </c>
      <c r="K1218" s="18">
        <v>684</v>
      </c>
    </row>
    <row r="1219" s="3" customFormat="1" ht="14.25" customHeight="1" spans="1:11">
      <c r="A1219" s="13">
        <f t="shared" si="18"/>
        <v>1216</v>
      </c>
      <c r="B1219" s="14" t="str">
        <f>VLOOKUP(A:A,'[2]月在岗人员（原表）'!A:B,2,FALSE)</f>
        <v>域城镇</v>
      </c>
      <c r="C1219" s="14" t="str">
        <f>VLOOKUP(A:A,'[2]月在岗人员（原表）'!A:C,3,FALSE)</f>
        <v>姚家峪</v>
      </c>
      <c r="D1219" s="14" t="str">
        <f>VLOOKUP(A:A,'[2]月在岗人员（原表）'!A:D,4,FALSE)</f>
        <v>冯作芳</v>
      </c>
      <c r="E1219" s="14" t="s">
        <v>1705</v>
      </c>
      <c r="F1219" s="14">
        <v>60</v>
      </c>
      <c r="G1219" s="14" t="s">
        <v>1279</v>
      </c>
      <c r="H1219" s="14" t="s">
        <v>1274</v>
      </c>
      <c r="I1219" s="14">
        <v>36</v>
      </c>
      <c r="J1219" s="18">
        <v>19</v>
      </c>
      <c r="K1219" s="18">
        <v>684</v>
      </c>
    </row>
    <row r="1220" s="3" customFormat="1" ht="14.25" customHeight="1" spans="1:11">
      <c r="A1220" s="13">
        <f t="shared" ref="A1220:A1283" si="19">ROW()-3</f>
        <v>1217</v>
      </c>
      <c r="B1220" s="14" t="str">
        <f>VLOOKUP(A:A,'[2]月在岗人员（原表）'!A:B,2,FALSE)</f>
        <v>域城镇</v>
      </c>
      <c r="C1220" s="14" t="str">
        <f>VLOOKUP(A:A,'[2]月在岗人员（原表）'!A:C,3,FALSE)</f>
        <v>姚家峪</v>
      </c>
      <c r="D1220" s="14" t="str">
        <f>VLOOKUP(A:A,'[2]月在岗人员（原表）'!A:D,4,FALSE)</f>
        <v>盖恒芝</v>
      </c>
      <c r="E1220" s="14" t="s">
        <v>1375</v>
      </c>
      <c r="F1220" s="14">
        <v>57</v>
      </c>
      <c r="G1220" s="14" t="s">
        <v>1279</v>
      </c>
      <c r="H1220" s="14" t="s">
        <v>1281</v>
      </c>
      <c r="I1220" s="14">
        <v>36</v>
      </c>
      <c r="J1220" s="18">
        <v>19</v>
      </c>
      <c r="K1220" s="18">
        <v>684</v>
      </c>
    </row>
    <row r="1221" s="3" customFormat="1" ht="14.25" customHeight="1" spans="1:11">
      <c r="A1221" s="13">
        <f t="shared" si="19"/>
        <v>1218</v>
      </c>
      <c r="B1221" s="14" t="str">
        <f>VLOOKUP(A:A,'[2]月在岗人员（原表）'!A:B,2,FALSE)</f>
        <v>域城镇</v>
      </c>
      <c r="C1221" s="14" t="str">
        <f>VLOOKUP(A:A,'[2]月在岗人员（原表）'!A:C,3,FALSE)</f>
        <v>姚家峪</v>
      </c>
      <c r="D1221" s="14" t="str">
        <f>VLOOKUP(A:A,'[2]月在岗人员（原表）'!A:D,4,FALSE)</f>
        <v>商艳萍</v>
      </c>
      <c r="E1221" s="14" t="s">
        <v>1706</v>
      </c>
      <c r="F1221" s="14">
        <v>54</v>
      </c>
      <c r="G1221" s="14" t="s">
        <v>1279</v>
      </c>
      <c r="H1221" s="14" t="s">
        <v>1274</v>
      </c>
      <c r="I1221" s="14">
        <v>36</v>
      </c>
      <c r="J1221" s="18">
        <v>19</v>
      </c>
      <c r="K1221" s="18">
        <v>684</v>
      </c>
    </row>
    <row r="1222" s="3" customFormat="1" ht="14.25" customHeight="1" spans="1:11">
      <c r="A1222" s="13">
        <f t="shared" si="19"/>
        <v>1219</v>
      </c>
      <c r="B1222" s="14" t="str">
        <f>VLOOKUP(A:A,'[2]月在岗人员（原表）'!A:B,2,FALSE)</f>
        <v>域城镇</v>
      </c>
      <c r="C1222" s="14" t="str">
        <f>VLOOKUP(A:A,'[2]月在岗人员（原表）'!A:C,3,FALSE)</f>
        <v>镇门峪</v>
      </c>
      <c r="D1222" s="14" t="str">
        <f>VLOOKUP(A:A,'[2]月在岗人员（原表）'!A:D,4,FALSE)</f>
        <v>郑成勤</v>
      </c>
      <c r="E1222" s="14" t="s">
        <v>1692</v>
      </c>
      <c r="F1222" s="14">
        <v>64</v>
      </c>
      <c r="G1222" s="14" t="s">
        <v>1273</v>
      </c>
      <c r="H1222" s="14" t="s">
        <v>1276</v>
      </c>
      <c r="I1222" s="14">
        <v>36</v>
      </c>
      <c r="J1222" s="18">
        <v>19</v>
      </c>
      <c r="K1222" s="18">
        <v>684</v>
      </c>
    </row>
    <row r="1223" s="3" customFormat="1" ht="14.25" customHeight="1" spans="1:11">
      <c r="A1223" s="13">
        <f t="shared" si="19"/>
        <v>1220</v>
      </c>
      <c r="B1223" s="14" t="str">
        <f>VLOOKUP(A:A,'[2]月在岗人员（原表）'!A:B,2,FALSE)</f>
        <v>域城镇</v>
      </c>
      <c r="C1223" s="14" t="str">
        <f>VLOOKUP(A:A,'[2]月在岗人员（原表）'!A:C,3,FALSE)</f>
        <v>镇门峪</v>
      </c>
      <c r="D1223" s="14" t="str">
        <f>VLOOKUP(A:A,'[2]月在岗人员（原表）'!A:D,4,FALSE)</f>
        <v>孙爱云</v>
      </c>
      <c r="E1223" s="14" t="s">
        <v>1707</v>
      </c>
      <c r="F1223" s="14">
        <v>61</v>
      </c>
      <c r="G1223" s="14" t="s">
        <v>1279</v>
      </c>
      <c r="H1223" s="14" t="s">
        <v>1281</v>
      </c>
      <c r="I1223" s="14">
        <v>36</v>
      </c>
      <c r="J1223" s="18">
        <v>19</v>
      </c>
      <c r="K1223" s="18">
        <v>684</v>
      </c>
    </row>
    <row r="1224" s="3" customFormat="1" ht="14.25" customHeight="1" spans="1:11">
      <c r="A1224" s="13">
        <f t="shared" si="19"/>
        <v>1221</v>
      </c>
      <c r="B1224" s="14" t="str">
        <f>VLOOKUP(A:A,'[2]月在岗人员（原表）'!A:B,2,FALSE)</f>
        <v>域城镇</v>
      </c>
      <c r="C1224" s="14" t="str">
        <f>VLOOKUP(A:A,'[2]月在岗人员（原表）'!A:C,3,FALSE)</f>
        <v>镇门峪</v>
      </c>
      <c r="D1224" s="14" t="str">
        <f>VLOOKUP(A:A,'[2]月在岗人员（原表）'!A:D,4,FALSE)</f>
        <v>孙秀花</v>
      </c>
      <c r="E1224" s="14" t="s">
        <v>1708</v>
      </c>
      <c r="F1224" s="14">
        <v>60</v>
      </c>
      <c r="G1224" s="14" t="s">
        <v>1279</v>
      </c>
      <c r="H1224" s="14" t="s">
        <v>1285</v>
      </c>
      <c r="I1224" s="14">
        <v>36</v>
      </c>
      <c r="J1224" s="18">
        <v>19</v>
      </c>
      <c r="K1224" s="18">
        <v>684</v>
      </c>
    </row>
    <row r="1225" s="3" customFormat="1" ht="14.25" customHeight="1" spans="1:11">
      <c r="A1225" s="13">
        <f t="shared" si="19"/>
        <v>1222</v>
      </c>
      <c r="B1225" s="14" t="str">
        <f>VLOOKUP(A:A,'[2]月在岗人员（原表）'!A:B,2,FALSE)</f>
        <v>域城镇</v>
      </c>
      <c r="C1225" s="14" t="str">
        <f>VLOOKUP(A:A,'[2]月在岗人员（原表）'!A:C,3,FALSE)</f>
        <v>镇门峪</v>
      </c>
      <c r="D1225" s="14" t="str">
        <f>VLOOKUP(A:A,'[2]月在岗人员（原表）'!A:D,4,FALSE)</f>
        <v>郑波</v>
      </c>
      <c r="E1225" s="14" t="s">
        <v>647</v>
      </c>
      <c r="F1225" s="14">
        <v>62</v>
      </c>
      <c r="G1225" s="14" t="s">
        <v>1273</v>
      </c>
      <c r="H1225" s="14" t="s">
        <v>1288</v>
      </c>
      <c r="I1225" s="14">
        <v>36</v>
      </c>
      <c r="J1225" s="18">
        <v>19</v>
      </c>
      <c r="K1225" s="18">
        <v>684</v>
      </c>
    </row>
    <row r="1226" s="3" customFormat="1" ht="14.25" customHeight="1" spans="1:11">
      <c r="A1226" s="13">
        <f t="shared" si="19"/>
        <v>1223</v>
      </c>
      <c r="B1226" s="14" t="str">
        <f>VLOOKUP(A:A,'[2]月在岗人员（原表）'!A:B,2,FALSE)</f>
        <v>域城镇</v>
      </c>
      <c r="C1226" s="14" t="str">
        <f>VLOOKUP(A:A,'[2]月在岗人员（原表）'!A:C,3,FALSE)</f>
        <v>镇门峪</v>
      </c>
      <c r="D1226" s="14" t="str">
        <f>VLOOKUP(A:A,'[2]月在岗人员（原表）'!A:D,4,FALSE)</f>
        <v>郑成宝</v>
      </c>
      <c r="E1226" s="14" t="s">
        <v>1709</v>
      </c>
      <c r="F1226" s="14">
        <v>50</v>
      </c>
      <c r="G1226" s="14" t="s">
        <v>1273</v>
      </c>
      <c r="H1226" s="14" t="s">
        <v>1288</v>
      </c>
      <c r="I1226" s="14">
        <v>36</v>
      </c>
      <c r="J1226" s="18">
        <v>19</v>
      </c>
      <c r="K1226" s="18">
        <v>684</v>
      </c>
    </row>
    <row r="1227" s="3" customFormat="1" ht="14.25" customHeight="1" spans="1:11">
      <c r="A1227" s="13">
        <f t="shared" si="19"/>
        <v>1224</v>
      </c>
      <c r="B1227" s="14" t="str">
        <f>VLOOKUP(A:A,'[2]月在岗人员（原表）'!A:B,2,FALSE)</f>
        <v>域城镇</v>
      </c>
      <c r="C1227" s="14" t="str">
        <f>VLOOKUP(A:A,'[2]月在岗人员（原表）'!A:C,3,FALSE)</f>
        <v>尚庄村</v>
      </c>
      <c r="D1227" s="14" t="str">
        <f>VLOOKUP(A:A,'[2]月在岗人员（原表）'!A:D,4,FALSE)</f>
        <v>王翠平</v>
      </c>
      <c r="E1227" s="14" t="s">
        <v>1710</v>
      </c>
      <c r="F1227" s="14">
        <v>64</v>
      </c>
      <c r="G1227" s="14" t="s">
        <v>1279</v>
      </c>
      <c r="H1227" s="14" t="s">
        <v>1285</v>
      </c>
      <c r="I1227" s="14">
        <v>36</v>
      </c>
      <c r="J1227" s="18">
        <v>19</v>
      </c>
      <c r="K1227" s="18">
        <v>684</v>
      </c>
    </row>
    <row r="1228" s="3" customFormat="1" ht="14.25" customHeight="1" spans="1:11">
      <c r="A1228" s="13">
        <f t="shared" si="19"/>
        <v>1225</v>
      </c>
      <c r="B1228" s="14" t="str">
        <f>VLOOKUP(A:A,'[2]月在岗人员（原表）'!A:B,2,FALSE)</f>
        <v>域城镇</v>
      </c>
      <c r="C1228" s="14" t="str">
        <f>VLOOKUP(A:A,'[2]月在岗人员（原表）'!A:C,3,FALSE)</f>
        <v>尚庄村</v>
      </c>
      <c r="D1228" s="14" t="str">
        <f>VLOOKUP(A:A,'[2]月在岗人员（原表）'!A:D,4,FALSE)</f>
        <v>孙启栋</v>
      </c>
      <c r="E1228" s="14" t="s">
        <v>1393</v>
      </c>
      <c r="F1228" s="14">
        <v>55</v>
      </c>
      <c r="G1228" s="14" t="s">
        <v>1273</v>
      </c>
      <c r="H1228" s="14" t="s">
        <v>1288</v>
      </c>
      <c r="I1228" s="14">
        <v>36</v>
      </c>
      <c r="J1228" s="18">
        <v>19</v>
      </c>
      <c r="K1228" s="18">
        <v>684</v>
      </c>
    </row>
    <row r="1229" s="3" customFormat="1" ht="14.25" customHeight="1" spans="1:11">
      <c r="A1229" s="13">
        <f t="shared" si="19"/>
        <v>1226</v>
      </c>
      <c r="B1229" s="14" t="str">
        <f>VLOOKUP(A:A,'[2]月在岗人员（原表）'!A:B,2,FALSE)</f>
        <v>域城镇</v>
      </c>
      <c r="C1229" s="14" t="str">
        <f>VLOOKUP(A:A,'[2]月在岗人员（原表）'!A:C,3,FALSE)</f>
        <v>尚庄村</v>
      </c>
      <c r="D1229" s="14" t="str">
        <f>VLOOKUP(A:A,'[2]月在岗人员（原表）'!A:D,4,FALSE)</f>
        <v>王振英</v>
      </c>
      <c r="E1229" s="14" t="s">
        <v>910</v>
      </c>
      <c r="F1229" s="14">
        <v>61</v>
      </c>
      <c r="G1229" s="14" t="s">
        <v>1279</v>
      </c>
      <c r="H1229" s="14" t="s">
        <v>1281</v>
      </c>
      <c r="I1229" s="14">
        <v>36</v>
      </c>
      <c r="J1229" s="18">
        <v>19</v>
      </c>
      <c r="K1229" s="18">
        <v>684</v>
      </c>
    </row>
    <row r="1230" s="3" customFormat="1" ht="14.25" customHeight="1" spans="1:11">
      <c r="A1230" s="13">
        <f t="shared" si="19"/>
        <v>1227</v>
      </c>
      <c r="B1230" s="14" t="str">
        <f>VLOOKUP(A:A,'[2]月在岗人员（原表）'!A:B,2,FALSE)</f>
        <v>域城镇</v>
      </c>
      <c r="C1230" s="14" t="str">
        <f>VLOOKUP(A:A,'[2]月在岗人员（原表）'!A:C,3,FALSE)</f>
        <v>尚庄村</v>
      </c>
      <c r="D1230" s="14" t="str">
        <f>VLOOKUP(A:A,'[2]月在岗人员（原表）'!A:D,4,FALSE)</f>
        <v>孙玉清</v>
      </c>
      <c r="E1230" s="14" t="s">
        <v>1413</v>
      </c>
      <c r="F1230" s="14">
        <v>60</v>
      </c>
      <c r="G1230" s="14" t="s">
        <v>1279</v>
      </c>
      <c r="H1230" s="14" t="s">
        <v>1300</v>
      </c>
      <c r="I1230" s="14">
        <v>36</v>
      </c>
      <c r="J1230" s="18">
        <v>19</v>
      </c>
      <c r="K1230" s="18">
        <v>684</v>
      </c>
    </row>
    <row r="1231" s="3" customFormat="1" ht="14.25" customHeight="1" spans="1:11">
      <c r="A1231" s="13">
        <f t="shared" si="19"/>
        <v>1228</v>
      </c>
      <c r="B1231" s="14" t="str">
        <f>VLOOKUP(A:A,'[2]月在岗人员（原表）'!A:B,2,FALSE)</f>
        <v>域城镇</v>
      </c>
      <c r="C1231" s="14" t="str">
        <f>VLOOKUP(A:A,'[2]月在岗人员（原表）'!A:C,3,FALSE)</f>
        <v>尚庄村</v>
      </c>
      <c r="D1231" s="14" t="str">
        <f>VLOOKUP(A:A,'[2]月在岗人员（原表）'!A:D,4,FALSE)</f>
        <v>崔惠香</v>
      </c>
      <c r="E1231" s="14" t="s">
        <v>1711</v>
      </c>
      <c r="F1231" s="14">
        <v>58</v>
      </c>
      <c r="G1231" s="14" t="s">
        <v>1279</v>
      </c>
      <c r="H1231" s="14" t="s">
        <v>1276</v>
      </c>
      <c r="I1231" s="14">
        <v>36</v>
      </c>
      <c r="J1231" s="18">
        <v>19</v>
      </c>
      <c r="K1231" s="18">
        <v>684</v>
      </c>
    </row>
    <row r="1232" s="3" customFormat="1" ht="14.25" customHeight="1" spans="1:11">
      <c r="A1232" s="13">
        <f t="shared" si="19"/>
        <v>1229</v>
      </c>
      <c r="B1232" s="14" t="str">
        <f>VLOOKUP(A:A,'[2]月在岗人员（原表）'!A:B,2,FALSE)</f>
        <v>域城镇</v>
      </c>
      <c r="C1232" s="14" t="str">
        <f>VLOOKUP(A:A,'[2]月在岗人员（原表）'!A:C,3,FALSE)</f>
        <v>汪溪村</v>
      </c>
      <c r="D1232" s="14" t="str">
        <f>VLOOKUP(A:A,'[2]月在岗人员（原表）'!A:D,4,FALSE)</f>
        <v>李延召</v>
      </c>
      <c r="E1232" s="14" t="s">
        <v>1382</v>
      </c>
      <c r="F1232" s="14">
        <v>63</v>
      </c>
      <c r="G1232" s="14" t="s">
        <v>1273</v>
      </c>
      <c r="H1232" s="14" t="s">
        <v>1285</v>
      </c>
      <c r="I1232" s="14">
        <v>36</v>
      </c>
      <c r="J1232" s="18">
        <v>19</v>
      </c>
      <c r="K1232" s="18">
        <v>684</v>
      </c>
    </row>
    <row r="1233" s="3" customFormat="1" ht="14.25" customHeight="1" spans="1:11">
      <c r="A1233" s="13">
        <f t="shared" si="19"/>
        <v>1230</v>
      </c>
      <c r="B1233" s="14" t="str">
        <f>VLOOKUP(A:A,'[2]月在岗人员（原表）'!A:B,2,FALSE)</f>
        <v>域城镇</v>
      </c>
      <c r="C1233" s="14" t="str">
        <f>VLOOKUP(A:A,'[2]月在岗人员（原表）'!A:C,3,FALSE)</f>
        <v>汪溪村</v>
      </c>
      <c r="D1233" s="14" t="str">
        <f>VLOOKUP(A:A,'[2]月在岗人员（原表）'!A:D,4,FALSE)</f>
        <v>孙启信</v>
      </c>
      <c r="E1233" s="14" t="s">
        <v>1386</v>
      </c>
      <c r="F1233" s="14">
        <v>62</v>
      </c>
      <c r="G1233" s="14" t="s">
        <v>1273</v>
      </c>
      <c r="H1233" s="14" t="s">
        <v>1281</v>
      </c>
      <c r="I1233" s="14">
        <v>36</v>
      </c>
      <c r="J1233" s="18">
        <v>19</v>
      </c>
      <c r="K1233" s="18">
        <v>684</v>
      </c>
    </row>
    <row r="1234" s="3" customFormat="1" ht="14.25" customHeight="1" spans="1:11">
      <c r="A1234" s="13">
        <f t="shared" si="19"/>
        <v>1231</v>
      </c>
      <c r="B1234" s="14" t="str">
        <f>VLOOKUP(A:A,'[2]月在岗人员（原表）'!A:B,2,FALSE)</f>
        <v>域城镇</v>
      </c>
      <c r="C1234" s="14" t="str">
        <f>VLOOKUP(A:A,'[2]月在岗人员（原表）'!A:C,3,FALSE)</f>
        <v>汪溪村</v>
      </c>
      <c r="D1234" s="14" t="str">
        <f>VLOOKUP(A:A,'[2]月在岗人员（原表）'!A:D,4,FALSE)</f>
        <v>穆爱菊</v>
      </c>
      <c r="E1234" s="14" t="s">
        <v>630</v>
      </c>
      <c r="F1234" s="14">
        <v>63</v>
      </c>
      <c r="G1234" s="14" t="s">
        <v>1279</v>
      </c>
      <c r="H1234" s="14" t="s">
        <v>1288</v>
      </c>
      <c r="I1234" s="14">
        <v>36</v>
      </c>
      <c r="J1234" s="18">
        <v>19</v>
      </c>
      <c r="K1234" s="18">
        <v>684</v>
      </c>
    </row>
    <row r="1235" s="3" customFormat="1" ht="14.25" customHeight="1" spans="1:11">
      <c r="A1235" s="13">
        <f t="shared" si="19"/>
        <v>1232</v>
      </c>
      <c r="B1235" s="14" t="str">
        <f>VLOOKUP(A:A,'[2]月在岗人员（原表）'!A:B,2,FALSE)</f>
        <v>域城镇</v>
      </c>
      <c r="C1235" s="14" t="str">
        <f>VLOOKUP(A:A,'[2]月在岗人员（原表）'!A:C,3,FALSE)</f>
        <v>汪溪村</v>
      </c>
      <c r="D1235" s="14" t="str">
        <f>VLOOKUP(A:A,'[2]月在岗人员（原表）'!A:D,4,FALSE)</f>
        <v>孙兆全</v>
      </c>
      <c r="E1235" s="14" t="s">
        <v>1703</v>
      </c>
      <c r="F1235" s="14">
        <v>55</v>
      </c>
      <c r="G1235" s="14" t="s">
        <v>1273</v>
      </c>
      <c r="H1235" s="14" t="s">
        <v>1274</v>
      </c>
      <c r="I1235" s="14">
        <v>36</v>
      </c>
      <c r="J1235" s="18">
        <v>19</v>
      </c>
      <c r="K1235" s="18">
        <v>684</v>
      </c>
    </row>
    <row r="1236" s="3" customFormat="1" ht="14.25" customHeight="1" spans="1:11">
      <c r="A1236" s="13">
        <f t="shared" si="19"/>
        <v>1233</v>
      </c>
      <c r="B1236" s="14" t="str">
        <f>VLOOKUP(A:A,'[2]月在岗人员（原表）'!A:B,2,FALSE)</f>
        <v>域城镇</v>
      </c>
      <c r="C1236" s="14" t="str">
        <f>VLOOKUP(A:A,'[2]月在岗人员（原表）'!A:C,3,FALSE)</f>
        <v>汪溪村</v>
      </c>
      <c r="D1236" s="14" t="str">
        <f>VLOOKUP(A:A,'[2]月在岗人员（原表）'!A:D,4,FALSE)</f>
        <v>郭洪昌</v>
      </c>
      <c r="E1236" s="14" t="s">
        <v>1712</v>
      </c>
      <c r="F1236" s="14">
        <v>48</v>
      </c>
      <c r="G1236" s="14" t="s">
        <v>1273</v>
      </c>
      <c r="H1236" s="14" t="s">
        <v>1274</v>
      </c>
      <c r="I1236" s="14">
        <v>36</v>
      </c>
      <c r="J1236" s="18">
        <v>19</v>
      </c>
      <c r="K1236" s="18">
        <v>684</v>
      </c>
    </row>
    <row r="1237" s="3" customFormat="1" ht="14.25" customHeight="1" spans="1:11">
      <c r="A1237" s="13">
        <f t="shared" si="19"/>
        <v>1234</v>
      </c>
      <c r="B1237" s="14" t="str">
        <f>VLOOKUP(A:A,'[2]月在岗人员（原表）'!A:B,2,FALSE)</f>
        <v>域城镇</v>
      </c>
      <c r="C1237" s="14" t="str">
        <f>VLOOKUP(A:A,'[2]月在岗人员（原表）'!A:C,3,FALSE)</f>
        <v>石匣</v>
      </c>
      <c r="D1237" s="14" t="str">
        <f>VLOOKUP(A:A,'[2]月在岗人员（原表）'!A:D,4,FALSE)</f>
        <v>刘新芬</v>
      </c>
      <c r="E1237" s="14" t="s">
        <v>1254</v>
      </c>
      <c r="F1237" s="14">
        <v>55</v>
      </c>
      <c r="G1237" s="14" t="s">
        <v>1279</v>
      </c>
      <c r="H1237" s="14" t="s">
        <v>1288</v>
      </c>
      <c r="I1237" s="14">
        <v>36</v>
      </c>
      <c r="J1237" s="18">
        <v>19</v>
      </c>
      <c r="K1237" s="18">
        <v>684</v>
      </c>
    </row>
    <row r="1238" s="3" customFormat="1" ht="14.25" customHeight="1" spans="1:11">
      <c r="A1238" s="13">
        <f t="shared" si="19"/>
        <v>1235</v>
      </c>
      <c r="B1238" s="14" t="str">
        <f>VLOOKUP(A:A,'[2]月在岗人员（原表）'!A:B,2,FALSE)</f>
        <v>域城镇</v>
      </c>
      <c r="C1238" s="14" t="str">
        <f>VLOOKUP(A:A,'[2]月在岗人员（原表）'!A:C,3,FALSE)</f>
        <v>石匣</v>
      </c>
      <c r="D1238" s="14" t="str">
        <f>VLOOKUP(A:A,'[2]月在岗人员（原表）'!A:D,4,FALSE)</f>
        <v>张秀芬</v>
      </c>
      <c r="E1238" s="14" t="s">
        <v>1391</v>
      </c>
      <c r="F1238" s="14">
        <v>57</v>
      </c>
      <c r="G1238" s="14" t="s">
        <v>1279</v>
      </c>
      <c r="H1238" s="14" t="s">
        <v>1300</v>
      </c>
      <c r="I1238" s="14">
        <v>36</v>
      </c>
      <c r="J1238" s="18">
        <v>19</v>
      </c>
      <c r="K1238" s="18">
        <v>684</v>
      </c>
    </row>
    <row r="1239" s="3" customFormat="1" ht="14.25" customHeight="1" spans="1:11">
      <c r="A1239" s="13">
        <f t="shared" si="19"/>
        <v>1236</v>
      </c>
      <c r="B1239" s="14" t="str">
        <f>VLOOKUP(A:A,'[2]月在岗人员（原表）'!A:B,2,FALSE)</f>
        <v>域城镇</v>
      </c>
      <c r="C1239" s="14" t="str">
        <f>VLOOKUP(A:A,'[2]月在岗人员（原表）'!A:C,3,FALSE)</f>
        <v>石匣</v>
      </c>
      <c r="D1239" s="14" t="str">
        <f>VLOOKUP(A:A,'[2]月在岗人员（原表）'!A:D,4,FALSE)</f>
        <v>程翠玲</v>
      </c>
      <c r="E1239" s="14" t="s">
        <v>1394</v>
      </c>
      <c r="F1239" s="14">
        <v>51</v>
      </c>
      <c r="G1239" s="14" t="s">
        <v>1279</v>
      </c>
      <c r="H1239" s="14" t="s">
        <v>1281</v>
      </c>
      <c r="I1239" s="14">
        <v>36</v>
      </c>
      <c r="J1239" s="18">
        <v>19</v>
      </c>
      <c r="K1239" s="18">
        <v>684</v>
      </c>
    </row>
    <row r="1240" s="3" customFormat="1" ht="14.25" customHeight="1" spans="1:11">
      <c r="A1240" s="13">
        <f t="shared" si="19"/>
        <v>1237</v>
      </c>
      <c r="B1240" s="14" t="str">
        <f>VLOOKUP(A:A,'[2]月在岗人员（原表）'!A:B,2,FALSE)</f>
        <v>域城镇</v>
      </c>
      <c r="C1240" s="14" t="str">
        <f>VLOOKUP(A:A,'[2]月在岗人员（原表）'!A:C,3,FALSE)</f>
        <v>石匣</v>
      </c>
      <c r="D1240" s="14" t="str">
        <f>VLOOKUP(A:A,'[2]月在岗人员（原表）'!A:D,4,FALSE)</f>
        <v>魏元莲</v>
      </c>
      <c r="E1240" s="14" t="s">
        <v>1394</v>
      </c>
      <c r="F1240" s="14">
        <v>61</v>
      </c>
      <c r="G1240" s="14" t="s">
        <v>1279</v>
      </c>
      <c r="H1240" s="14" t="s">
        <v>1274</v>
      </c>
      <c r="I1240" s="14">
        <v>36</v>
      </c>
      <c r="J1240" s="18">
        <v>19</v>
      </c>
      <c r="K1240" s="18">
        <v>684</v>
      </c>
    </row>
    <row r="1241" s="3" customFormat="1" ht="14.25" customHeight="1" spans="1:11">
      <c r="A1241" s="13">
        <f t="shared" si="19"/>
        <v>1238</v>
      </c>
      <c r="B1241" s="14" t="str">
        <f>VLOOKUP(A:A,'[2]月在岗人员（原表）'!A:B,2,FALSE)</f>
        <v>域城镇</v>
      </c>
      <c r="C1241" s="14" t="str">
        <f>VLOOKUP(A:A,'[2]月在岗人员（原表）'!A:C,3,FALSE)</f>
        <v>青龙湾村</v>
      </c>
      <c r="D1241" s="14" t="str">
        <f>VLOOKUP(A:A,'[2]月在岗人员（原表）'!A:D,4,FALSE)</f>
        <v>王金鹏</v>
      </c>
      <c r="E1241" s="14" t="s">
        <v>1407</v>
      </c>
      <c r="F1241" s="14">
        <v>47</v>
      </c>
      <c r="G1241" s="14" t="s">
        <v>1273</v>
      </c>
      <c r="H1241" s="14" t="s">
        <v>1276</v>
      </c>
      <c r="I1241" s="14">
        <v>36</v>
      </c>
      <c r="J1241" s="18">
        <v>19</v>
      </c>
      <c r="K1241" s="18">
        <v>684</v>
      </c>
    </row>
    <row r="1242" s="3" customFormat="1" ht="14.25" customHeight="1" spans="1:11">
      <c r="A1242" s="13">
        <f t="shared" si="19"/>
        <v>1239</v>
      </c>
      <c r="B1242" s="14" t="str">
        <f>VLOOKUP(A:A,'[2]月在岗人员（原表）'!A:B,2,FALSE)</f>
        <v>域城镇</v>
      </c>
      <c r="C1242" s="14" t="str">
        <f>VLOOKUP(A:A,'[2]月在岗人员（原表）'!A:C,3,FALSE)</f>
        <v>夹山</v>
      </c>
      <c r="D1242" s="14" t="str">
        <f>VLOOKUP(A:A,'[2]月在岗人员（原表）'!A:D,4,FALSE)</f>
        <v>马芝芬</v>
      </c>
      <c r="E1242" s="14" t="s">
        <v>1713</v>
      </c>
      <c r="F1242" s="14">
        <v>65</v>
      </c>
      <c r="G1242" s="14" t="s">
        <v>1279</v>
      </c>
      <c r="H1242" s="14" t="s">
        <v>1281</v>
      </c>
      <c r="I1242" s="14">
        <v>36</v>
      </c>
      <c r="J1242" s="18">
        <v>19</v>
      </c>
      <c r="K1242" s="18">
        <v>684</v>
      </c>
    </row>
    <row r="1243" s="3" customFormat="1" ht="14.25" customHeight="1" spans="1:11">
      <c r="A1243" s="13">
        <f t="shared" si="19"/>
        <v>1240</v>
      </c>
      <c r="B1243" s="14" t="str">
        <f>VLOOKUP(A:A,'[2]月在岗人员（原表）'!A:B,2,FALSE)</f>
        <v>域城镇</v>
      </c>
      <c r="C1243" s="14" t="str">
        <f>VLOOKUP(A:A,'[2]月在岗人员（原表）'!A:C,3,FALSE)</f>
        <v>东流泉村</v>
      </c>
      <c r="D1243" s="14" t="str">
        <f>VLOOKUP(A:A,'[2]月在岗人员（原表）'!A:D,4,FALSE)</f>
        <v>王仕菊</v>
      </c>
      <c r="E1243" s="14" t="s">
        <v>1069</v>
      </c>
      <c r="F1243" s="14">
        <v>65</v>
      </c>
      <c r="G1243" s="14" t="s">
        <v>1279</v>
      </c>
      <c r="H1243" s="14" t="s">
        <v>1281</v>
      </c>
      <c r="I1243" s="14">
        <v>36</v>
      </c>
      <c r="J1243" s="18">
        <v>19</v>
      </c>
      <c r="K1243" s="18">
        <v>684</v>
      </c>
    </row>
    <row r="1244" s="3" customFormat="1" ht="14.25" customHeight="1" spans="1:11">
      <c r="A1244" s="13">
        <f t="shared" si="19"/>
        <v>1241</v>
      </c>
      <c r="B1244" s="14" t="str">
        <f>VLOOKUP(A:A,'[2]月在岗人员（原表）'!A:B,2,FALSE)</f>
        <v>域城镇</v>
      </c>
      <c r="C1244" s="14" t="str">
        <f>VLOOKUP(A:A,'[2]月在岗人员（原表）'!A:C,3,FALSE)</f>
        <v>西北峪村</v>
      </c>
      <c r="D1244" s="14" t="str">
        <f>VLOOKUP(A:A,'[2]月在岗人员（原表）'!A:D,4,FALSE)</f>
        <v>李同爱</v>
      </c>
      <c r="E1244" s="14" t="s">
        <v>1391</v>
      </c>
      <c r="F1244" s="14">
        <v>60</v>
      </c>
      <c r="G1244" s="14" t="s">
        <v>1279</v>
      </c>
      <c r="H1244" s="14" t="s">
        <v>1274</v>
      </c>
      <c r="I1244" s="14">
        <v>36</v>
      </c>
      <c r="J1244" s="18">
        <v>19</v>
      </c>
      <c r="K1244" s="18">
        <v>684</v>
      </c>
    </row>
    <row r="1245" s="3" customFormat="1" ht="14.25" customHeight="1" spans="1:11">
      <c r="A1245" s="13">
        <f t="shared" si="19"/>
        <v>1242</v>
      </c>
      <c r="B1245" s="14" t="str">
        <f>VLOOKUP(A:A,'[2]月在岗人员（原表）'!A:B,2,FALSE)</f>
        <v>域城镇</v>
      </c>
      <c r="C1245" s="14" t="str">
        <f>VLOOKUP(A:A,'[2]月在岗人员（原表）'!A:C,3,FALSE)</f>
        <v>西北峪村</v>
      </c>
      <c r="D1245" s="14" t="str">
        <f>VLOOKUP(A:A,'[2]月在岗人员（原表）'!A:D,4,FALSE)</f>
        <v>杨桂花</v>
      </c>
      <c r="E1245" s="14" t="s">
        <v>1069</v>
      </c>
      <c r="F1245" s="14">
        <v>62</v>
      </c>
      <c r="G1245" s="14" t="s">
        <v>1279</v>
      </c>
      <c r="H1245" s="14" t="s">
        <v>1274</v>
      </c>
      <c r="I1245" s="14">
        <v>36</v>
      </c>
      <c r="J1245" s="18">
        <v>19</v>
      </c>
      <c r="K1245" s="18">
        <v>684</v>
      </c>
    </row>
    <row r="1246" s="3" customFormat="1" ht="14.25" customHeight="1" spans="1:11">
      <c r="A1246" s="13">
        <f t="shared" si="19"/>
        <v>1243</v>
      </c>
      <c r="B1246" s="14" t="str">
        <f>VLOOKUP(A:A,'[2]月在岗人员（原表）'!A:B,2,FALSE)</f>
        <v>域城镇</v>
      </c>
      <c r="C1246" s="14" t="str">
        <f>VLOOKUP(A:A,'[2]月在岗人员（原表）'!A:C,3,FALSE)</f>
        <v>西北峪村</v>
      </c>
      <c r="D1246" s="14" t="str">
        <f>VLOOKUP(A:A,'[2]月在岗人员（原表）'!A:D,4,FALSE)</f>
        <v>刘同英</v>
      </c>
      <c r="E1246" s="14" t="s">
        <v>716</v>
      </c>
      <c r="F1246" s="14">
        <v>63</v>
      </c>
      <c r="G1246" s="14" t="s">
        <v>1279</v>
      </c>
      <c r="H1246" s="14" t="s">
        <v>1285</v>
      </c>
      <c r="I1246" s="14">
        <v>36</v>
      </c>
      <c r="J1246" s="18">
        <v>19</v>
      </c>
      <c r="K1246" s="18">
        <v>684</v>
      </c>
    </row>
    <row r="1247" s="3" customFormat="1" ht="14.25" customHeight="1" spans="1:11">
      <c r="A1247" s="13">
        <f t="shared" si="19"/>
        <v>1244</v>
      </c>
      <c r="B1247" s="14" t="str">
        <f>VLOOKUP(A:A,'[2]月在岗人员（原表）'!A:B,2,FALSE)</f>
        <v>域城镇</v>
      </c>
      <c r="C1247" s="14" t="str">
        <f>VLOOKUP(A:A,'[2]月在岗人员（原表）'!A:C,3,FALSE)</f>
        <v>西北峪村</v>
      </c>
      <c r="D1247" s="14" t="str">
        <f>VLOOKUP(A:A,'[2]月在岗人员（原表）'!A:D,4,FALSE)</f>
        <v>李同香</v>
      </c>
      <c r="E1247" s="14" t="s">
        <v>65</v>
      </c>
      <c r="F1247" s="14">
        <v>64</v>
      </c>
      <c r="G1247" s="14" t="s">
        <v>1279</v>
      </c>
      <c r="H1247" s="14" t="s">
        <v>1281</v>
      </c>
      <c r="I1247" s="14">
        <v>36</v>
      </c>
      <c r="J1247" s="18">
        <v>19</v>
      </c>
      <c r="K1247" s="18">
        <v>684</v>
      </c>
    </row>
    <row r="1248" s="3" customFormat="1" ht="14.25" customHeight="1" spans="1:11">
      <c r="A1248" s="13">
        <f t="shared" si="19"/>
        <v>1245</v>
      </c>
      <c r="B1248" s="14" t="str">
        <f>VLOOKUP(A:A,'[2]月在岗人员（原表）'!A:B,2,FALSE)</f>
        <v>域城镇</v>
      </c>
      <c r="C1248" s="14" t="str">
        <f>VLOOKUP(A:A,'[2]月在岗人员（原表）'!A:C,3,FALSE)</f>
        <v>西北峪村</v>
      </c>
      <c r="D1248" s="14" t="str">
        <f>VLOOKUP(A:A,'[2]月在岗人员（原表）'!A:D,4,FALSE)</f>
        <v>谢同春</v>
      </c>
      <c r="E1248" s="14" t="s">
        <v>1394</v>
      </c>
      <c r="F1248" s="14">
        <v>65</v>
      </c>
      <c r="G1248" s="14" t="s">
        <v>1279</v>
      </c>
      <c r="H1248" s="14" t="s">
        <v>1300</v>
      </c>
      <c r="I1248" s="14">
        <v>36</v>
      </c>
      <c r="J1248" s="18">
        <v>19</v>
      </c>
      <c r="K1248" s="18">
        <v>684</v>
      </c>
    </row>
    <row r="1249" s="3" customFormat="1" ht="14.25" customHeight="1" spans="1:11">
      <c r="A1249" s="13">
        <f t="shared" si="19"/>
        <v>1246</v>
      </c>
      <c r="B1249" s="14" t="str">
        <f>VLOOKUP(A:A,'[2]月在岗人员（原表）'!A:B,2,FALSE)</f>
        <v>域城镇</v>
      </c>
      <c r="C1249" s="14" t="str">
        <f>VLOOKUP(A:A,'[2]月在岗人员（原表）'!A:C,3,FALSE)</f>
        <v>桃花泉村</v>
      </c>
      <c r="D1249" s="14" t="str">
        <f>VLOOKUP(A:A,'[2]月在岗人员（原表）'!A:D,4,FALSE)</f>
        <v>房翠花</v>
      </c>
      <c r="E1249" s="14" t="s">
        <v>1441</v>
      </c>
      <c r="F1249" s="14">
        <v>63</v>
      </c>
      <c r="G1249" s="14" t="s">
        <v>1279</v>
      </c>
      <c r="H1249" s="14" t="s">
        <v>1285</v>
      </c>
      <c r="I1249" s="14">
        <v>36</v>
      </c>
      <c r="J1249" s="18">
        <v>19</v>
      </c>
      <c r="K1249" s="18">
        <v>684</v>
      </c>
    </row>
    <row r="1250" s="3" customFormat="1" ht="14.25" customHeight="1" spans="1:11">
      <c r="A1250" s="13">
        <f t="shared" si="19"/>
        <v>1247</v>
      </c>
      <c r="B1250" s="14" t="str">
        <f>VLOOKUP(A:A,'[2]月在岗人员（原表）'!A:B,2,FALSE)</f>
        <v>域城镇</v>
      </c>
      <c r="C1250" s="14" t="str">
        <f>VLOOKUP(A:A,'[2]月在岗人员（原表）'!A:C,3,FALSE)</f>
        <v>桃花泉村</v>
      </c>
      <c r="D1250" s="14" t="str">
        <f>VLOOKUP(A:A,'[2]月在岗人员（原表）'!A:D,4,FALSE)</f>
        <v>房信花</v>
      </c>
      <c r="E1250" s="14" t="s">
        <v>1371</v>
      </c>
      <c r="F1250" s="14">
        <v>58</v>
      </c>
      <c r="G1250" s="14" t="s">
        <v>1279</v>
      </c>
      <c r="H1250" s="14" t="s">
        <v>1281</v>
      </c>
      <c r="I1250" s="14">
        <v>36</v>
      </c>
      <c r="J1250" s="18">
        <v>19</v>
      </c>
      <c r="K1250" s="18">
        <v>684</v>
      </c>
    </row>
    <row r="1251" s="3" customFormat="1" ht="14.25" customHeight="1" spans="1:11">
      <c r="A1251" s="13">
        <f t="shared" si="19"/>
        <v>1248</v>
      </c>
      <c r="B1251" s="14" t="str">
        <f>VLOOKUP(A:A,'[2]月在岗人员（原表）'!A:B,2,FALSE)</f>
        <v>域城镇</v>
      </c>
      <c r="C1251" s="14" t="str">
        <f>VLOOKUP(A:A,'[2]月在岗人员（原表）'!A:C,3,FALSE)</f>
        <v>桃花泉村</v>
      </c>
      <c r="D1251" s="14" t="str">
        <f>VLOOKUP(A:A,'[2]月在岗人员（原表）'!A:D,4,FALSE)</f>
        <v>崔纪来</v>
      </c>
      <c r="E1251" s="14" t="s">
        <v>1402</v>
      </c>
      <c r="F1251" s="14">
        <v>59</v>
      </c>
      <c r="G1251" s="14" t="s">
        <v>1273</v>
      </c>
      <c r="H1251" s="14" t="s">
        <v>1276</v>
      </c>
      <c r="I1251" s="14">
        <v>36</v>
      </c>
      <c r="J1251" s="18">
        <v>19</v>
      </c>
      <c r="K1251" s="18">
        <v>684</v>
      </c>
    </row>
    <row r="1252" s="3" customFormat="1" ht="14.25" customHeight="1" spans="1:11">
      <c r="A1252" s="13">
        <f t="shared" si="19"/>
        <v>1249</v>
      </c>
      <c r="B1252" s="14" t="str">
        <f>VLOOKUP(A:A,'[2]月在岗人员（原表）'!A:B,2,FALSE)</f>
        <v>域城镇</v>
      </c>
      <c r="C1252" s="14" t="str">
        <f>VLOOKUP(A:A,'[2]月在岗人员（原表）'!A:C,3,FALSE)</f>
        <v>桃花泉村</v>
      </c>
      <c r="D1252" s="14" t="str">
        <f>VLOOKUP(A:A,'[2]月在岗人员（原表）'!A:D,4,FALSE)</f>
        <v>徐梅兰</v>
      </c>
      <c r="E1252" s="14" t="s">
        <v>1441</v>
      </c>
      <c r="F1252" s="14">
        <v>50</v>
      </c>
      <c r="G1252" s="14" t="s">
        <v>1279</v>
      </c>
      <c r="H1252" s="14" t="s">
        <v>1274</v>
      </c>
      <c r="I1252" s="14">
        <v>36</v>
      </c>
      <c r="J1252" s="18">
        <v>19</v>
      </c>
      <c r="K1252" s="18">
        <v>684</v>
      </c>
    </row>
    <row r="1253" s="3" customFormat="1" ht="14.25" customHeight="1" spans="1:11">
      <c r="A1253" s="13">
        <f t="shared" si="19"/>
        <v>1250</v>
      </c>
      <c r="B1253" s="14" t="str">
        <f>VLOOKUP(A:A,'[2]月在岗人员（原表）'!A:B,2,FALSE)</f>
        <v>域城镇</v>
      </c>
      <c r="C1253" s="14" t="str">
        <f>VLOOKUP(A:A,'[2]月在岗人员（原表）'!A:C,3,FALSE)</f>
        <v>西流泉</v>
      </c>
      <c r="D1253" s="14" t="str">
        <f>VLOOKUP(A:A,'[2]月在岗人员（原表）'!A:D,4,FALSE)</f>
        <v>刘志莲</v>
      </c>
      <c r="E1253" s="14" t="s">
        <v>716</v>
      </c>
      <c r="F1253" s="14">
        <v>59</v>
      </c>
      <c r="G1253" s="14" t="s">
        <v>1279</v>
      </c>
      <c r="H1253" s="14" t="s">
        <v>1285</v>
      </c>
      <c r="I1253" s="14">
        <v>36</v>
      </c>
      <c r="J1253" s="18">
        <v>19</v>
      </c>
      <c r="K1253" s="18">
        <v>684</v>
      </c>
    </row>
    <row r="1254" s="3" customFormat="1" ht="14.25" customHeight="1" spans="1:11">
      <c r="A1254" s="13">
        <f t="shared" si="19"/>
        <v>1251</v>
      </c>
      <c r="B1254" s="14" t="str">
        <f>VLOOKUP(A:A,'[2]月在岗人员（原表）'!A:B,2,FALSE)</f>
        <v>域城镇</v>
      </c>
      <c r="C1254" s="14" t="str">
        <f>VLOOKUP(A:A,'[2]月在岗人员（原表）'!A:C,3,FALSE)</f>
        <v>西流泉</v>
      </c>
      <c r="D1254" s="14" t="str">
        <f>VLOOKUP(A:A,'[2]月在岗人员（原表）'!A:D,4,FALSE)</f>
        <v>陈桂美</v>
      </c>
      <c r="E1254" s="14" t="s">
        <v>1322</v>
      </c>
      <c r="F1254" s="14">
        <v>57</v>
      </c>
      <c r="G1254" s="14" t="s">
        <v>1279</v>
      </c>
      <c r="H1254" s="14" t="s">
        <v>1281</v>
      </c>
      <c r="I1254" s="14">
        <v>36</v>
      </c>
      <c r="J1254" s="18">
        <v>19</v>
      </c>
      <c r="K1254" s="18">
        <v>684</v>
      </c>
    </row>
    <row r="1255" s="3" customFormat="1" ht="14.25" customHeight="1" spans="1:11">
      <c r="A1255" s="13">
        <f t="shared" si="19"/>
        <v>1252</v>
      </c>
      <c r="B1255" s="14" t="str">
        <f>VLOOKUP(A:A,'[2]月在岗人员（原表）'!A:B,2,FALSE)</f>
        <v>域城镇</v>
      </c>
      <c r="C1255" s="14" t="str">
        <f>VLOOKUP(A:A,'[2]月在岗人员（原表）'!A:C,3,FALSE)</f>
        <v>西流泉</v>
      </c>
      <c r="D1255" s="14" t="str">
        <f>VLOOKUP(A:A,'[2]月在岗人员（原表）'!A:D,4,FALSE)</f>
        <v>刘同国</v>
      </c>
      <c r="E1255" s="14" t="s">
        <v>1714</v>
      </c>
      <c r="F1255" s="14">
        <v>60</v>
      </c>
      <c r="G1255" s="14" t="s">
        <v>1273</v>
      </c>
      <c r="H1255" s="14" t="s">
        <v>1274</v>
      </c>
      <c r="I1255" s="14">
        <v>36</v>
      </c>
      <c r="J1255" s="18">
        <v>19</v>
      </c>
      <c r="K1255" s="18">
        <v>684</v>
      </c>
    </row>
    <row r="1256" s="3" customFormat="1" ht="14.25" customHeight="1" spans="1:11">
      <c r="A1256" s="13">
        <f t="shared" si="19"/>
        <v>1253</v>
      </c>
      <c r="B1256" s="14" t="str">
        <f>VLOOKUP(A:A,'[2]月在岗人员（原表）'!A:B,2,FALSE)</f>
        <v>域城镇</v>
      </c>
      <c r="C1256" s="14" t="str">
        <f>VLOOKUP(A:A,'[2]月在岗人员（原表）'!A:C,3,FALSE)</f>
        <v>南阎村</v>
      </c>
      <c r="D1256" s="14" t="str">
        <f>VLOOKUP(A:A,'[2]月在岗人员（原表）'!A:D,4,FALSE)</f>
        <v>聂怀福</v>
      </c>
      <c r="E1256" s="14" t="s">
        <v>1372</v>
      </c>
      <c r="F1256" s="14">
        <v>64</v>
      </c>
      <c r="G1256" s="14" t="s">
        <v>1273</v>
      </c>
      <c r="H1256" s="14" t="s">
        <v>1274</v>
      </c>
      <c r="I1256" s="14">
        <v>36</v>
      </c>
      <c r="J1256" s="18">
        <v>19</v>
      </c>
      <c r="K1256" s="18">
        <v>684</v>
      </c>
    </row>
    <row r="1257" s="3" customFormat="1" ht="14.25" customHeight="1" spans="1:11">
      <c r="A1257" s="13">
        <f t="shared" si="19"/>
        <v>1254</v>
      </c>
      <c r="B1257" s="14" t="str">
        <f>VLOOKUP(A:A,'[2]月在岗人员（原表）'!A:B,2,FALSE)</f>
        <v>域城镇</v>
      </c>
      <c r="C1257" s="14" t="str">
        <f>VLOOKUP(A:A,'[2]月在岗人员（原表）'!A:C,3,FALSE)</f>
        <v>南阎村</v>
      </c>
      <c r="D1257" s="14" t="str">
        <f>VLOOKUP(A:A,'[2]月在岗人员（原表）'!A:D,4,FALSE)</f>
        <v>刘新进</v>
      </c>
      <c r="E1257" s="14" t="s">
        <v>1380</v>
      </c>
      <c r="F1257" s="14">
        <v>65</v>
      </c>
      <c r="G1257" s="14" t="s">
        <v>1273</v>
      </c>
      <c r="H1257" s="14" t="s">
        <v>1274</v>
      </c>
      <c r="I1257" s="14">
        <v>36</v>
      </c>
      <c r="J1257" s="18">
        <v>19</v>
      </c>
      <c r="K1257" s="18">
        <v>684</v>
      </c>
    </row>
    <row r="1258" s="3" customFormat="1" ht="14.25" customHeight="1" spans="1:11">
      <c r="A1258" s="13">
        <f t="shared" si="19"/>
        <v>1255</v>
      </c>
      <c r="B1258" s="14" t="str">
        <f>VLOOKUP(A:A,'[2]月在岗人员（原表）'!A:B,2,FALSE)</f>
        <v>域城镇</v>
      </c>
      <c r="C1258" s="14" t="str">
        <f>VLOOKUP(A:A,'[2]月在岗人员（原表）'!A:C,3,FALSE)</f>
        <v>南阎村</v>
      </c>
      <c r="D1258" s="14" t="str">
        <f>VLOOKUP(A:A,'[2]月在岗人员（原表）'!A:D,4,FALSE)</f>
        <v>房玉芝</v>
      </c>
      <c r="E1258" s="14" t="s">
        <v>1697</v>
      </c>
      <c r="F1258" s="14">
        <v>61</v>
      </c>
      <c r="G1258" s="14" t="s">
        <v>1279</v>
      </c>
      <c r="H1258" s="14" t="s">
        <v>1285</v>
      </c>
      <c r="I1258" s="14">
        <v>36</v>
      </c>
      <c r="J1258" s="18">
        <v>19</v>
      </c>
      <c r="K1258" s="18">
        <v>684</v>
      </c>
    </row>
    <row r="1259" s="3" customFormat="1" ht="14.25" customHeight="1" spans="1:11">
      <c r="A1259" s="13">
        <f t="shared" si="19"/>
        <v>1256</v>
      </c>
      <c r="B1259" s="14" t="str">
        <f>VLOOKUP(A:A,'[2]月在岗人员（原表）'!A:B,2,FALSE)</f>
        <v>域城镇</v>
      </c>
      <c r="C1259" s="14" t="str">
        <f>VLOOKUP(A:A,'[2]月在岗人员（原表）'!A:C,3,FALSE)</f>
        <v>南阎村</v>
      </c>
      <c r="D1259" s="14" t="str">
        <f>VLOOKUP(A:A,'[2]月在岗人员（原表）'!A:D,4,FALSE)</f>
        <v>李同利</v>
      </c>
      <c r="E1259" s="14" t="s">
        <v>227</v>
      </c>
      <c r="F1259" s="14">
        <v>47</v>
      </c>
      <c r="G1259" s="14" t="s">
        <v>1273</v>
      </c>
      <c r="H1259" s="14" t="s">
        <v>1281</v>
      </c>
      <c r="I1259" s="14">
        <v>36</v>
      </c>
      <c r="J1259" s="18">
        <v>19</v>
      </c>
      <c r="K1259" s="18">
        <v>684</v>
      </c>
    </row>
    <row r="1260" s="3" customFormat="1" ht="14.25" customHeight="1" spans="1:11">
      <c r="A1260" s="13">
        <f t="shared" si="19"/>
        <v>1257</v>
      </c>
      <c r="B1260" s="14" t="str">
        <f>VLOOKUP(A:A,'[2]月在岗人员（原表）'!A:B,2,FALSE)</f>
        <v>域城镇</v>
      </c>
      <c r="C1260" s="14" t="str">
        <f>VLOOKUP(A:A,'[2]月在岗人员（原表）'!A:C,3,FALSE)</f>
        <v>黄石坞</v>
      </c>
      <c r="D1260" s="14" t="str">
        <f>VLOOKUP(A:A,'[2]月在岗人员（原表）'!A:D,4,FALSE)</f>
        <v>魏桂芳</v>
      </c>
      <c r="E1260" s="14" t="s">
        <v>1426</v>
      </c>
      <c r="F1260" s="14">
        <v>53</v>
      </c>
      <c r="G1260" s="14" t="s">
        <v>1279</v>
      </c>
      <c r="H1260" s="14" t="s">
        <v>1281</v>
      </c>
      <c r="I1260" s="14">
        <v>36</v>
      </c>
      <c r="J1260" s="18">
        <v>19</v>
      </c>
      <c r="K1260" s="18">
        <v>684</v>
      </c>
    </row>
    <row r="1261" s="3" customFormat="1" ht="14.25" customHeight="1" spans="1:11">
      <c r="A1261" s="13">
        <f t="shared" si="19"/>
        <v>1258</v>
      </c>
      <c r="B1261" s="14" t="str">
        <f>VLOOKUP(A:A,'[2]月在岗人员（原表）'!A:B,2,FALSE)</f>
        <v>域城镇</v>
      </c>
      <c r="C1261" s="14" t="str">
        <f>VLOOKUP(A:A,'[2]月在岗人员（原表）'!A:C,3,FALSE)</f>
        <v>黄石坞</v>
      </c>
      <c r="D1261" s="14" t="str">
        <f>VLOOKUP(A:A,'[2]月在岗人员（原表）'!A:D,4,FALSE)</f>
        <v>刘可勇</v>
      </c>
      <c r="E1261" s="14" t="s">
        <v>1022</v>
      </c>
      <c r="F1261" s="14">
        <v>56</v>
      </c>
      <c r="G1261" s="14" t="s">
        <v>1273</v>
      </c>
      <c r="H1261" s="14" t="s">
        <v>1274</v>
      </c>
      <c r="I1261" s="14">
        <v>36</v>
      </c>
      <c r="J1261" s="18">
        <v>19</v>
      </c>
      <c r="K1261" s="18">
        <v>684</v>
      </c>
    </row>
    <row r="1262" s="3" customFormat="1" ht="14.25" customHeight="1" spans="1:11">
      <c r="A1262" s="13">
        <f t="shared" si="19"/>
        <v>1259</v>
      </c>
      <c r="B1262" s="14" t="str">
        <f>VLOOKUP(A:A,'[2]月在岗人员（原表）'!A:B,2,FALSE)</f>
        <v>域城镇</v>
      </c>
      <c r="C1262" s="14" t="str">
        <f>VLOOKUP(A:A,'[2]月在岗人员（原表）'!A:C,3,FALSE)</f>
        <v>黄石坞</v>
      </c>
      <c r="D1262" s="14" t="str">
        <f>VLOOKUP(A:A,'[2]月在岗人员（原表）'!A:D,4,FALSE)</f>
        <v>李爱青</v>
      </c>
      <c r="E1262" s="14" t="s">
        <v>1073</v>
      </c>
      <c r="F1262" s="14">
        <v>61</v>
      </c>
      <c r="G1262" s="14" t="s">
        <v>1279</v>
      </c>
      <c r="H1262" s="14" t="s">
        <v>1274</v>
      </c>
      <c r="I1262" s="14">
        <v>36</v>
      </c>
      <c r="J1262" s="18">
        <v>19</v>
      </c>
      <c r="K1262" s="18">
        <v>684</v>
      </c>
    </row>
    <row r="1263" s="3" customFormat="1" ht="14.25" customHeight="1" spans="1:11">
      <c r="A1263" s="13">
        <f t="shared" si="19"/>
        <v>1260</v>
      </c>
      <c r="B1263" s="14" t="str">
        <f>VLOOKUP(A:A,'[2]月在岗人员（原表）'!A:B,2,FALSE)</f>
        <v>域城镇</v>
      </c>
      <c r="C1263" s="14" t="str">
        <f>VLOOKUP(A:A,'[2]月在岗人员（原表）'!A:C,3,FALSE)</f>
        <v>黄石坞</v>
      </c>
      <c r="D1263" s="14" t="str">
        <f>VLOOKUP(A:A,'[2]月在岗人员（原表）'!A:D,4,FALSE)</f>
        <v>郑元芹</v>
      </c>
      <c r="E1263" s="14" t="s">
        <v>1252</v>
      </c>
      <c r="F1263" s="14">
        <v>56</v>
      </c>
      <c r="G1263" s="14" t="s">
        <v>1279</v>
      </c>
      <c r="H1263" s="14" t="s">
        <v>1285</v>
      </c>
      <c r="I1263" s="14">
        <v>36</v>
      </c>
      <c r="J1263" s="18">
        <v>19</v>
      </c>
      <c r="K1263" s="18">
        <v>684</v>
      </c>
    </row>
    <row r="1264" s="3" customFormat="1" ht="14.25" customHeight="1" spans="1:11">
      <c r="A1264" s="13">
        <f t="shared" si="19"/>
        <v>1261</v>
      </c>
      <c r="B1264" s="14" t="str">
        <f>VLOOKUP(A:A,'[2]月在岗人员（原表）'!A:B,2,FALSE)</f>
        <v>域城镇</v>
      </c>
      <c r="C1264" s="14" t="str">
        <f>VLOOKUP(A:A,'[2]月在岗人员（原表）'!A:C,3,FALSE)</f>
        <v>黄石坞</v>
      </c>
      <c r="D1264" s="14" t="str">
        <f>VLOOKUP(A:A,'[2]月在岗人员（原表）'!A:D,4,FALSE)</f>
        <v>高延峰</v>
      </c>
      <c r="E1264" s="14" t="s">
        <v>1388</v>
      </c>
      <c r="F1264" s="14">
        <v>60</v>
      </c>
      <c r="G1264" s="14" t="s">
        <v>1273</v>
      </c>
      <c r="H1264" s="14" t="s">
        <v>1285</v>
      </c>
      <c r="I1264" s="14">
        <v>36</v>
      </c>
      <c r="J1264" s="18">
        <v>19</v>
      </c>
      <c r="K1264" s="18">
        <v>684</v>
      </c>
    </row>
    <row r="1265" s="3" customFormat="1" ht="14.25" customHeight="1" spans="1:11">
      <c r="A1265" s="13">
        <f t="shared" si="19"/>
        <v>1262</v>
      </c>
      <c r="B1265" s="14" t="str">
        <f>VLOOKUP(A:A,'[2]月在岗人员（原表）'!A:B,2,FALSE)</f>
        <v>域城镇</v>
      </c>
      <c r="C1265" s="14" t="str">
        <f>VLOOKUP(A:A,'[2]月在岗人员（原表）'!A:C,3,FALSE)</f>
        <v>石门村</v>
      </c>
      <c r="D1265" s="14" t="str">
        <f>VLOOKUP(A:A,'[2]月在岗人员（原表）'!A:D,4,FALSE)</f>
        <v>孙即强</v>
      </c>
      <c r="E1265" s="14" t="s">
        <v>1714</v>
      </c>
      <c r="F1265" s="14">
        <v>60</v>
      </c>
      <c r="G1265" s="14" t="s">
        <v>1273</v>
      </c>
      <c r="H1265" s="14" t="s">
        <v>1288</v>
      </c>
      <c r="I1265" s="14">
        <v>36</v>
      </c>
      <c r="J1265" s="18">
        <v>19</v>
      </c>
      <c r="K1265" s="18">
        <v>684</v>
      </c>
    </row>
    <row r="1266" s="3" customFormat="1" ht="14.25" customHeight="1" spans="1:11">
      <c r="A1266" s="13">
        <f t="shared" si="19"/>
        <v>1263</v>
      </c>
      <c r="B1266" s="14" t="str">
        <f>VLOOKUP(A:A,'[2]月在岗人员（原表）'!A:B,2,FALSE)</f>
        <v>域城镇</v>
      </c>
      <c r="C1266" s="14" t="str">
        <f>VLOOKUP(A:A,'[2]月在岗人员（原表）'!A:C,3,FALSE)</f>
        <v>石门村</v>
      </c>
      <c r="D1266" s="14" t="str">
        <f>VLOOKUP(A:A,'[2]月在岗人员（原表）'!A:D,4,FALSE)</f>
        <v>赵秀荣</v>
      </c>
      <c r="E1266" s="14" t="s">
        <v>1391</v>
      </c>
      <c r="F1266" s="14">
        <v>58</v>
      </c>
      <c r="G1266" s="14" t="s">
        <v>1279</v>
      </c>
      <c r="H1266" s="14" t="s">
        <v>1274</v>
      </c>
      <c r="I1266" s="14">
        <v>36</v>
      </c>
      <c r="J1266" s="18">
        <v>19</v>
      </c>
      <c r="K1266" s="18">
        <v>684</v>
      </c>
    </row>
    <row r="1267" s="3" customFormat="1" ht="14.25" customHeight="1" spans="1:11">
      <c r="A1267" s="13">
        <f t="shared" si="19"/>
        <v>1264</v>
      </c>
      <c r="B1267" s="14" t="str">
        <f>VLOOKUP(A:A,'[2]月在岗人员（原表）'!A:B,2,FALSE)</f>
        <v>域城镇</v>
      </c>
      <c r="C1267" s="14" t="str">
        <f>VLOOKUP(A:A,'[2]月在岗人员（原表）'!A:C,3,FALSE)</f>
        <v>石门村</v>
      </c>
      <c r="D1267" s="14" t="str">
        <f>VLOOKUP(A:A,'[2]月在岗人员（原表）'!A:D,4,FALSE)</f>
        <v>刘海涛</v>
      </c>
      <c r="E1267" s="14" t="s">
        <v>1395</v>
      </c>
      <c r="F1267" s="14">
        <v>46</v>
      </c>
      <c r="G1267" s="14" t="s">
        <v>1273</v>
      </c>
      <c r="H1267" s="14" t="s">
        <v>1288</v>
      </c>
      <c r="I1267" s="14">
        <v>6</v>
      </c>
      <c r="J1267" s="18">
        <v>19</v>
      </c>
      <c r="K1267" s="18">
        <v>114</v>
      </c>
    </row>
    <row r="1268" s="3" customFormat="1" ht="14.25" customHeight="1" spans="1:11">
      <c r="A1268" s="13">
        <f t="shared" si="19"/>
        <v>1265</v>
      </c>
      <c r="B1268" s="14" t="str">
        <f>VLOOKUP(A:A,'[2]月在岗人员（原表）'!A:B,2,FALSE)</f>
        <v>域城镇</v>
      </c>
      <c r="C1268" s="14" t="str">
        <f>VLOOKUP(A:A,'[2]月在岗人员（原表）'!A:C,3,FALSE)</f>
        <v>石门村</v>
      </c>
      <c r="D1268" s="14" t="str">
        <f>VLOOKUP(A:A,'[2]月在岗人员（原表）'!A:D,4,FALSE)</f>
        <v>蒋永香</v>
      </c>
      <c r="E1268" s="14" t="s">
        <v>1391</v>
      </c>
      <c r="F1268" s="14">
        <v>63</v>
      </c>
      <c r="G1268" s="14" t="s">
        <v>1279</v>
      </c>
      <c r="H1268" s="14" t="s">
        <v>1281</v>
      </c>
      <c r="I1268" s="14">
        <v>36</v>
      </c>
      <c r="J1268" s="18">
        <v>19</v>
      </c>
      <c r="K1268" s="18">
        <v>684</v>
      </c>
    </row>
    <row r="1269" s="3" customFormat="1" ht="14.25" customHeight="1" spans="1:11">
      <c r="A1269" s="13">
        <f t="shared" si="19"/>
        <v>1266</v>
      </c>
      <c r="B1269" s="14" t="str">
        <f>VLOOKUP(A:A,'[2]月在岗人员（原表）'!A:B,2,FALSE)</f>
        <v>域城镇</v>
      </c>
      <c r="C1269" s="14" t="str">
        <f>VLOOKUP(A:A,'[2]月在岗人员（原表）'!A:C,3,FALSE)</f>
        <v>西厢村</v>
      </c>
      <c r="D1269" s="14" t="str">
        <f>VLOOKUP(A:A,'[2]月在岗人员（原表）'!A:D,4,FALSE)</f>
        <v>张洁</v>
      </c>
      <c r="E1269" s="14" t="s">
        <v>1715</v>
      </c>
      <c r="F1269" s="14">
        <v>48</v>
      </c>
      <c r="G1269" s="14" t="s">
        <v>1279</v>
      </c>
      <c r="H1269" s="14" t="s">
        <v>1274</v>
      </c>
      <c r="I1269" s="14">
        <v>36</v>
      </c>
      <c r="J1269" s="18">
        <v>19</v>
      </c>
      <c r="K1269" s="18">
        <v>684</v>
      </c>
    </row>
    <row r="1270" s="3" customFormat="1" ht="14.25" customHeight="1" spans="1:11">
      <c r="A1270" s="13">
        <f t="shared" si="19"/>
        <v>1267</v>
      </c>
      <c r="B1270" s="14" t="str">
        <f>VLOOKUP(A:A,'[2]月在岗人员（原表）'!A:B,2,FALSE)</f>
        <v>域城镇</v>
      </c>
      <c r="C1270" s="14" t="str">
        <f>VLOOKUP(A:A,'[2]月在岗人员（原表）'!A:C,3,FALSE)</f>
        <v>西厢村</v>
      </c>
      <c r="D1270" s="14" t="str">
        <f>VLOOKUP(A:A,'[2]月在岗人员（原表）'!A:D,4,FALSE)</f>
        <v>朱增顺</v>
      </c>
      <c r="E1270" s="14" t="s">
        <v>647</v>
      </c>
      <c r="F1270" s="14">
        <v>58</v>
      </c>
      <c r="G1270" s="14" t="s">
        <v>1273</v>
      </c>
      <c r="H1270" s="14" t="s">
        <v>1281</v>
      </c>
      <c r="I1270" s="14">
        <v>36</v>
      </c>
      <c r="J1270" s="18">
        <v>19</v>
      </c>
      <c r="K1270" s="18">
        <v>684</v>
      </c>
    </row>
    <row r="1271" s="3" customFormat="1" ht="14.25" customHeight="1" spans="1:11">
      <c r="A1271" s="13">
        <f t="shared" si="19"/>
        <v>1268</v>
      </c>
      <c r="B1271" s="14" t="str">
        <f>VLOOKUP(A:A,'[2]月在岗人员（原表）'!A:B,2,FALSE)</f>
        <v>域城镇</v>
      </c>
      <c r="C1271" s="14" t="str">
        <f>VLOOKUP(A:A,'[2]月在岗人员（原表）'!A:C,3,FALSE)</f>
        <v>西厢村</v>
      </c>
      <c r="D1271" s="14" t="str">
        <f>VLOOKUP(A:A,'[2]月在岗人员（原表）'!A:D,4,FALSE)</f>
        <v>刘方星</v>
      </c>
      <c r="E1271" s="14" t="s">
        <v>647</v>
      </c>
      <c r="F1271" s="14">
        <v>60</v>
      </c>
      <c r="G1271" s="14" t="s">
        <v>1273</v>
      </c>
      <c r="H1271" s="14" t="s">
        <v>1274</v>
      </c>
      <c r="I1271" s="14">
        <v>36</v>
      </c>
      <c r="J1271" s="18">
        <v>19</v>
      </c>
      <c r="K1271" s="18">
        <v>684</v>
      </c>
    </row>
    <row r="1272" s="3" customFormat="1" ht="14.25" customHeight="1" spans="1:11">
      <c r="A1272" s="13">
        <f t="shared" si="19"/>
        <v>1269</v>
      </c>
      <c r="B1272" s="14" t="str">
        <f>VLOOKUP(A:A,'[2]月在岗人员（原表）'!A:B,2,FALSE)</f>
        <v>域城镇</v>
      </c>
      <c r="C1272" s="14" t="str">
        <f>VLOOKUP(A:A,'[2]月在岗人员（原表）'!A:C,3,FALSE)</f>
        <v>徐雅村</v>
      </c>
      <c r="D1272" s="14" t="str">
        <f>VLOOKUP(A:A,'[2]月在岗人员（原表）'!A:D,4,FALSE)</f>
        <v>赵继永</v>
      </c>
      <c r="E1272" s="14" t="s">
        <v>1386</v>
      </c>
      <c r="F1272" s="14">
        <v>62</v>
      </c>
      <c r="G1272" s="14" t="s">
        <v>1273</v>
      </c>
      <c r="H1272" s="14" t="s">
        <v>1276</v>
      </c>
      <c r="I1272" s="14">
        <v>36</v>
      </c>
      <c r="J1272" s="18">
        <v>19</v>
      </c>
      <c r="K1272" s="18">
        <v>684</v>
      </c>
    </row>
    <row r="1273" s="3" customFormat="1" ht="14.25" customHeight="1" spans="1:11">
      <c r="A1273" s="13">
        <f t="shared" si="19"/>
        <v>1270</v>
      </c>
      <c r="B1273" s="14" t="str">
        <f>VLOOKUP(A:A,'[2]月在岗人员（原表）'!A:B,2,FALSE)</f>
        <v>域城镇</v>
      </c>
      <c r="C1273" s="14" t="str">
        <f>VLOOKUP(A:A,'[2]月在岗人员（原表）'!A:C,3,FALSE)</f>
        <v>徐雅村</v>
      </c>
      <c r="D1273" s="14" t="str">
        <f>VLOOKUP(A:A,'[2]月在岗人员（原表）'!A:D,4,FALSE)</f>
        <v>王振华</v>
      </c>
      <c r="E1273" s="14" t="s">
        <v>1716</v>
      </c>
      <c r="F1273" s="14">
        <v>65</v>
      </c>
      <c r="G1273" s="14" t="s">
        <v>1279</v>
      </c>
      <c r="H1273" s="14" t="s">
        <v>1281</v>
      </c>
      <c r="I1273" s="14">
        <v>36</v>
      </c>
      <c r="J1273" s="18">
        <v>19</v>
      </c>
      <c r="K1273" s="18">
        <v>684</v>
      </c>
    </row>
    <row r="1274" s="3" customFormat="1" ht="14.25" customHeight="1" spans="1:11">
      <c r="A1274" s="13">
        <f t="shared" si="19"/>
        <v>1271</v>
      </c>
      <c r="B1274" s="14" t="str">
        <f>VLOOKUP(A:A,'[2]月在岗人员（原表）'!A:B,2,FALSE)</f>
        <v>域城镇</v>
      </c>
      <c r="C1274" s="14" t="str">
        <f>VLOOKUP(A:A,'[2]月在岗人员（原表）'!A:C,3,FALSE)</f>
        <v>徐雅村</v>
      </c>
      <c r="D1274" s="14" t="str">
        <f>VLOOKUP(A:A,'[2]月在岗人员（原表）'!A:D,4,FALSE)</f>
        <v>王方杰</v>
      </c>
      <c r="E1274" s="14" t="s">
        <v>1693</v>
      </c>
      <c r="F1274" s="14">
        <v>65</v>
      </c>
      <c r="G1274" s="14" t="s">
        <v>1273</v>
      </c>
      <c r="H1274" s="14" t="s">
        <v>1285</v>
      </c>
      <c r="I1274" s="14">
        <v>36</v>
      </c>
      <c r="J1274" s="18">
        <v>19</v>
      </c>
      <c r="K1274" s="18">
        <v>684</v>
      </c>
    </row>
    <row r="1275" s="3" customFormat="1" ht="14.25" customHeight="1" spans="1:11">
      <c r="A1275" s="13">
        <f t="shared" si="19"/>
        <v>1272</v>
      </c>
      <c r="B1275" s="14" t="str">
        <f>VLOOKUP(A:A,'[2]月在岗人员（原表）'!A:B,2,FALSE)</f>
        <v>域城镇</v>
      </c>
      <c r="C1275" s="14" t="str">
        <f>VLOOKUP(A:A,'[2]月在岗人员（原表）'!A:C,3,FALSE)</f>
        <v>徐雅村</v>
      </c>
      <c r="D1275" s="14" t="str">
        <f>VLOOKUP(A:A,'[2]月在岗人员（原表）'!A:D,4,FALSE)</f>
        <v>张凤玲</v>
      </c>
      <c r="E1275" s="14" t="s">
        <v>1413</v>
      </c>
      <c r="F1275" s="14">
        <v>61</v>
      </c>
      <c r="G1275" s="14" t="s">
        <v>1279</v>
      </c>
      <c r="H1275" s="14" t="s">
        <v>1288</v>
      </c>
      <c r="I1275" s="14">
        <v>36</v>
      </c>
      <c r="J1275" s="18">
        <v>19</v>
      </c>
      <c r="K1275" s="18">
        <v>684</v>
      </c>
    </row>
    <row r="1276" s="3" customFormat="1" ht="14.25" customHeight="1" spans="1:11">
      <c r="A1276" s="13">
        <f t="shared" si="19"/>
        <v>1273</v>
      </c>
      <c r="B1276" s="14" t="str">
        <f>VLOOKUP(A:A,'[2]月在岗人员（原表）'!A:B,2,FALSE)</f>
        <v>域城镇</v>
      </c>
      <c r="C1276" s="14" t="str">
        <f>VLOOKUP(A:A,'[2]月在岗人员（原表）'!A:C,3,FALSE)</f>
        <v>徐雅村</v>
      </c>
      <c r="D1276" s="14" t="str">
        <f>VLOOKUP(A:A,'[2]月在岗人员（原表）'!A:D,4,FALSE)</f>
        <v>孙兆美</v>
      </c>
      <c r="E1276" s="14" t="s">
        <v>598</v>
      </c>
      <c r="F1276" s="14">
        <v>63</v>
      </c>
      <c r="G1276" s="14" t="s">
        <v>1279</v>
      </c>
      <c r="H1276" s="14" t="s">
        <v>1276</v>
      </c>
      <c r="I1276" s="14">
        <v>36</v>
      </c>
      <c r="J1276" s="18">
        <v>19</v>
      </c>
      <c r="K1276" s="18">
        <v>684</v>
      </c>
    </row>
    <row r="1277" s="3" customFormat="1" ht="14.25" customHeight="1" spans="1:11">
      <c r="A1277" s="13">
        <f t="shared" si="19"/>
        <v>1274</v>
      </c>
      <c r="B1277" s="14" t="str">
        <f>VLOOKUP(A:A,'[2]月在岗人员（原表）'!A:B,2,FALSE)</f>
        <v>域城镇</v>
      </c>
      <c r="C1277" s="14" t="str">
        <f>VLOOKUP(A:A,'[2]月在岗人员（原表）'!A:C,3,FALSE)</f>
        <v>徐雅村</v>
      </c>
      <c r="D1277" s="14" t="str">
        <f>VLOOKUP(A:A,'[2]月在岗人员（原表）'!A:D,4,FALSE)</f>
        <v>孙丰芝</v>
      </c>
      <c r="E1277" s="14" t="s">
        <v>1689</v>
      </c>
      <c r="F1277" s="14">
        <v>58</v>
      </c>
      <c r="G1277" s="14" t="s">
        <v>1279</v>
      </c>
      <c r="H1277" s="14" t="s">
        <v>1281</v>
      </c>
      <c r="I1277" s="14">
        <v>36</v>
      </c>
      <c r="J1277" s="18">
        <v>19</v>
      </c>
      <c r="K1277" s="18">
        <v>684</v>
      </c>
    </row>
    <row r="1278" s="3" customFormat="1" ht="14.25" customHeight="1" spans="1:11">
      <c r="A1278" s="13">
        <f t="shared" si="19"/>
        <v>1275</v>
      </c>
      <c r="B1278" s="14" t="str">
        <f>VLOOKUP(A:A,'[2]月在岗人员（原表）'!A:B,2,FALSE)</f>
        <v>源泉镇</v>
      </c>
      <c r="C1278" s="14" t="str">
        <f>VLOOKUP(A:A,'[2]月在岗人员（原表）'!A:C,3,FALSE)</f>
        <v>岱南村</v>
      </c>
      <c r="D1278" s="14" t="str">
        <f>VLOOKUP(A:A,'[2]月在岗人员（原表）'!A:D,4,FALSE)</f>
        <v>苗帮亮</v>
      </c>
      <c r="E1278" s="14" t="s">
        <v>1446</v>
      </c>
      <c r="F1278" s="14">
        <v>60</v>
      </c>
      <c r="G1278" s="14" t="s">
        <v>1273</v>
      </c>
      <c r="H1278" s="14" t="s">
        <v>1274</v>
      </c>
      <c r="I1278" s="14">
        <v>36</v>
      </c>
      <c r="J1278" s="18">
        <v>19</v>
      </c>
      <c r="K1278" s="18">
        <v>684</v>
      </c>
    </row>
    <row r="1279" s="3" customFormat="1" ht="14.25" customHeight="1" spans="1:11">
      <c r="A1279" s="13">
        <f t="shared" si="19"/>
        <v>1276</v>
      </c>
      <c r="B1279" s="14" t="str">
        <f>VLOOKUP(A:A,'[2]月在岗人员（原表）'!A:B,2,FALSE)</f>
        <v>源泉镇</v>
      </c>
      <c r="C1279" s="14" t="str">
        <f>VLOOKUP(A:A,'[2]月在岗人员（原表）'!A:C,3,FALSE)</f>
        <v>岱南村</v>
      </c>
      <c r="D1279" s="14" t="str">
        <f>VLOOKUP(A:A,'[2]月在岗人员（原表）'!A:D,4,FALSE)</f>
        <v>王其斌</v>
      </c>
      <c r="E1279" s="14" t="s">
        <v>1480</v>
      </c>
      <c r="F1279" s="14">
        <v>60</v>
      </c>
      <c r="G1279" s="14" t="s">
        <v>1273</v>
      </c>
      <c r="H1279" s="14" t="s">
        <v>1281</v>
      </c>
      <c r="I1279" s="14">
        <v>36</v>
      </c>
      <c r="J1279" s="18">
        <v>19</v>
      </c>
      <c r="K1279" s="18">
        <v>684</v>
      </c>
    </row>
    <row r="1280" s="3" customFormat="1" ht="14.25" customHeight="1" spans="1:11">
      <c r="A1280" s="13">
        <f t="shared" si="19"/>
        <v>1277</v>
      </c>
      <c r="B1280" s="14" t="str">
        <f>VLOOKUP(A:A,'[2]月在岗人员（原表）'!A:B,2,FALSE)</f>
        <v>源泉镇</v>
      </c>
      <c r="C1280" s="14" t="str">
        <f>VLOOKUP(A:A,'[2]月在岗人员（原表）'!A:C,3,FALSE)</f>
        <v>岱南村</v>
      </c>
      <c r="D1280" s="14" t="str">
        <f>VLOOKUP(A:A,'[2]月在岗人员（原表）'!A:D,4,FALSE)</f>
        <v>苗之云</v>
      </c>
      <c r="E1280" s="14" t="s">
        <v>1447</v>
      </c>
      <c r="F1280" s="14">
        <v>61</v>
      </c>
      <c r="G1280" s="14" t="s">
        <v>1279</v>
      </c>
      <c r="H1280" s="14" t="s">
        <v>1300</v>
      </c>
      <c r="I1280" s="14">
        <v>36</v>
      </c>
      <c r="J1280" s="18">
        <v>19</v>
      </c>
      <c r="K1280" s="18">
        <v>684</v>
      </c>
    </row>
    <row r="1281" s="3" customFormat="1" ht="14.25" customHeight="1" spans="1:11">
      <c r="A1281" s="13">
        <f t="shared" si="19"/>
        <v>1278</v>
      </c>
      <c r="B1281" s="14" t="str">
        <f>VLOOKUP(A:A,'[2]月在岗人员（原表）'!A:B,2,FALSE)</f>
        <v>源泉镇</v>
      </c>
      <c r="C1281" s="14" t="str">
        <f>VLOOKUP(A:A,'[2]月在岗人员（原表）'!A:C,3,FALSE)</f>
        <v>岱南村</v>
      </c>
      <c r="D1281" s="14" t="str">
        <f>VLOOKUP(A:A,'[2]月在岗人员（原表）'!A:D,4,FALSE)</f>
        <v>岳荣翠</v>
      </c>
      <c r="E1281" s="14" t="s">
        <v>1447</v>
      </c>
      <c r="F1281" s="14">
        <v>52</v>
      </c>
      <c r="G1281" s="14" t="s">
        <v>1279</v>
      </c>
      <c r="H1281" s="14" t="s">
        <v>1285</v>
      </c>
      <c r="I1281" s="14">
        <v>36</v>
      </c>
      <c r="J1281" s="18">
        <v>19</v>
      </c>
      <c r="K1281" s="18">
        <v>684</v>
      </c>
    </row>
    <row r="1282" s="3" customFormat="1" ht="14.25" customHeight="1" spans="1:11">
      <c r="A1282" s="13">
        <f t="shared" si="19"/>
        <v>1279</v>
      </c>
      <c r="B1282" s="14" t="str">
        <f>VLOOKUP(A:A,'[2]月在岗人员（原表）'!A:B,2,FALSE)</f>
        <v>源泉镇</v>
      </c>
      <c r="C1282" s="14" t="str">
        <f>VLOOKUP(A:A,'[2]月在岗人员（原表）'!A:C,3,FALSE)</f>
        <v>岱南村</v>
      </c>
      <c r="D1282" s="14" t="str">
        <f>VLOOKUP(A:A,'[2]月在岗人员（原表）'!A:D,4,FALSE)</f>
        <v>尹桂荣</v>
      </c>
      <c r="E1282" s="14" t="s">
        <v>1515</v>
      </c>
      <c r="F1282" s="14">
        <v>56</v>
      </c>
      <c r="G1282" s="14" t="s">
        <v>1279</v>
      </c>
      <c r="H1282" s="14" t="s">
        <v>1288</v>
      </c>
      <c r="I1282" s="14">
        <v>36</v>
      </c>
      <c r="J1282" s="18">
        <v>19</v>
      </c>
      <c r="K1282" s="18">
        <v>684</v>
      </c>
    </row>
    <row r="1283" s="3" customFormat="1" ht="14.25" customHeight="1" spans="1:11">
      <c r="A1283" s="13">
        <f t="shared" si="19"/>
        <v>1280</v>
      </c>
      <c r="B1283" s="14" t="str">
        <f>VLOOKUP(A:A,'[2]月在岗人员（原表）'!A:B,2,FALSE)</f>
        <v>源泉镇</v>
      </c>
      <c r="C1283" s="14" t="str">
        <f>VLOOKUP(A:A,'[2]月在岗人员（原表）'!A:C,3,FALSE)</f>
        <v>岱东村</v>
      </c>
      <c r="D1283" s="14" t="str">
        <f>VLOOKUP(A:A,'[2]月在岗人员（原表）'!A:D,4,FALSE)</f>
        <v>马世刚</v>
      </c>
      <c r="E1283" s="14" t="s">
        <v>1477</v>
      </c>
      <c r="F1283" s="14">
        <v>55</v>
      </c>
      <c r="G1283" s="14" t="s">
        <v>1273</v>
      </c>
      <c r="H1283" s="14" t="s">
        <v>1285</v>
      </c>
      <c r="I1283" s="14">
        <v>36</v>
      </c>
      <c r="J1283" s="18">
        <v>19</v>
      </c>
      <c r="K1283" s="18">
        <v>684</v>
      </c>
    </row>
    <row r="1284" s="3" customFormat="1" ht="14.25" customHeight="1" spans="1:11">
      <c r="A1284" s="13">
        <f t="shared" ref="A1284:A1347" si="20">ROW()-3</f>
        <v>1281</v>
      </c>
      <c r="B1284" s="14" t="str">
        <f>VLOOKUP(A:A,'[2]月在岗人员（原表）'!A:B,2,FALSE)</f>
        <v>源泉镇</v>
      </c>
      <c r="C1284" s="14" t="str">
        <f>VLOOKUP(A:A,'[2]月在岗人员（原表）'!A:C,3,FALSE)</f>
        <v>岱东村</v>
      </c>
      <c r="D1284" s="14" t="str">
        <f>VLOOKUP(A:A,'[2]月在岗人员（原表）'!A:D,4,FALSE)</f>
        <v>焦方德</v>
      </c>
      <c r="E1284" s="14" t="s">
        <v>1106</v>
      </c>
      <c r="F1284" s="14">
        <v>65</v>
      </c>
      <c r="G1284" s="14" t="s">
        <v>1273</v>
      </c>
      <c r="H1284" s="14" t="s">
        <v>1276</v>
      </c>
      <c r="I1284" s="14">
        <v>36</v>
      </c>
      <c r="J1284" s="18">
        <v>19</v>
      </c>
      <c r="K1284" s="18">
        <v>684</v>
      </c>
    </row>
    <row r="1285" s="3" customFormat="1" ht="14.25" customHeight="1" spans="1:11">
      <c r="A1285" s="13">
        <f t="shared" si="20"/>
        <v>1282</v>
      </c>
      <c r="B1285" s="14" t="str">
        <f>VLOOKUP(A:A,'[2]月在岗人员（原表）'!A:B,2,FALSE)</f>
        <v>源泉镇</v>
      </c>
      <c r="C1285" s="14" t="str">
        <f>VLOOKUP(A:A,'[2]月在岗人员（原表）'!A:C,3,FALSE)</f>
        <v>岱东村</v>
      </c>
      <c r="D1285" s="14" t="str">
        <f>VLOOKUP(A:A,'[2]月在岗人员（原表）'!A:D,4,FALSE)</f>
        <v>马昌臣</v>
      </c>
      <c r="E1285" s="14" t="s">
        <v>1717</v>
      </c>
      <c r="F1285" s="14">
        <v>62</v>
      </c>
      <c r="G1285" s="14" t="s">
        <v>1273</v>
      </c>
      <c r="H1285" s="14" t="s">
        <v>1281</v>
      </c>
      <c r="I1285" s="14">
        <v>36</v>
      </c>
      <c r="J1285" s="18">
        <v>19</v>
      </c>
      <c r="K1285" s="18">
        <v>684</v>
      </c>
    </row>
    <row r="1286" s="3" customFormat="1" ht="14.25" customHeight="1" spans="1:11">
      <c r="A1286" s="13">
        <f t="shared" si="20"/>
        <v>1283</v>
      </c>
      <c r="B1286" s="14" t="str">
        <f>VLOOKUP(A:A,'[2]月在岗人员（原表）'!A:B,2,FALSE)</f>
        <v>源泉镇</v>
      </c>
      <c r="C1286" s="14" t="str">
        <f>VLOOKUP(A:A,'[2]月在岗人员（原表）'!A:C,3,FALSE)</f>
        <v>岱东村</v>
      </c>
      <c r="D1286" s="14" t="str">
        <f>VLOOKUP(A:A,'[2]月在岗人员（原表）'!A:D,4,FALSE)</f>
        <v>岳本国</v>
      </c>
      <c r="E1286" s="14" t="s">
        <v>1718</v>
      </c>
      <c r="F1286" s="14">
        <v>58</v>
      </c>
      <c r="G1286" s="14" t="s">
        <v>1273</v>
      </c>
      <c r="H1286" s="14" t="s">
        <v>1288</v>
      </c>
      <c r="I1286" s="14">
        <v>36</v>
      </c>
      <c r="J1286" s="18">
        <v>19</v>
      </c>
      <c r="K1286" s="18">
        <v>684</v>
      </c>
    </row>
    <row r="1287" s="3" customFormat="1" ht="14.25" customHeight="1" spans="1:11">
      <c r="A1287" s="13">
        <f t="shared" si="20"/>
        <v>1284</v>
      </c>
      <c r="B1287" s="14" t="str">
        <f>VLOOKUP(A:A,'[2]月在岗人员（原表）'!A:B,2,FALSE)</f>
        <v>源泉镇</v>
      </c>
      <c r="C1287" s="14" t="str">
        <f>VLOOKUP(A:A,'[2]月在岗人员（原表）'!A:C,3,FALSE)</f>
        <v>麻裕村</v>
      </c>
      <c r="D1287" s="14" t="str">
        <f>VLOOKUP(A:A,'[2]月在岗人员（原表）'!A:D,4,FALSE)</f>
        <v>王纪翠</v>
      </c>
      <c r="E1287" s="14" t="s">
        <v>1511</v>
      </c>
      <c r="F1287" s="14">
        <v>61</v>
      </c>
      <c r="G1287" s="14" t="s">
        <v>1279</v>
      </c>
      <c r="H1287" s="14" t="s">
        <v>1281</v>
      </c>
      <c r="I1287" s="14">
        <v>36</v>
      </c>
      <c r="J1287" s="18">
        <v>19</v>
      </c>
      <c r="K1287" s="18">
        <v>684</v>
      </c>
    </row>
    <row r="1288" s="3" customFormat="1" ht="14.25" customHeight="1" spans="1:11">
      <c r="A1288" s="13">
        <f t="shared" si="20"/>
        <v>1285</v>
      </c>
      <c r="B1288" s="14" t="str">
        <f>VLOOKUP(A:A,'[2]月在岗人员（原表）'!A:B,2,FALSE)</f>
        <v>源泉镇</v>
      </c>
      <c r="C1288" s="14" t="str">
        <f>VLOOKUP(A:A,'[2]月在岗人员（原表）'!A:C,3,FALSE)</f>
        <v>南北村</v>
      </c>
      <c r="D1288" s="14" t="str">
        <f>VLOOKUP(A:A,'[2]月在岗人员（原表）'!A:D,4,FALSE)</f>
        <v>焦丽芹</v>
      </c>
      <c r="E1288" s="14" t="s">
        <v>1461</v>
      </c>
      <c r="F1288" s="14">
        <v>46</v>
      </c>
      <c r="G1288" s="14" t="s">
        <v>1279</v>
      </c>
      <c r="H1288" s="14" t="s">
        <v>1285</v>
      </c>
      <c r="I1288" s="14">
        <v>36</v>
      </c>
      <c r="J1288" s="18">
        <v>19</v>
      </c>
      <c r="K1288" s="18">
        <v>684</v>
      </c>
    </row>
    <row r="1289" s="3" customFormat="1" ht="14.25" customHeight="1" spans="1:11">
      <c r="A1289" s="13">
        <f t="shared" si="20"/>
        <v>1286</v>
      </c>
      <c r="B1289" s="14" t="str">
        <f>VLOOKUP(A:A,'[2]月在岗人员（原表）'!A:B,2,FALSE)</f>
        <v>源泉镇</v>
      </c>
      <c r="C1289" s="14" t="str">
        <f>VLOOKUP(A:A,'[2]月在岗人员（原表）'!A:C,3,FALSE)</f>
        <v>南北村</v>
      </c>
      <c r="D1289" s="14" t="str">
        <f>VLOOKUP(A:A,'[2]月在岗人员（原表）'!A:D,4,FALSE)</f>
        <v>李秀美</v>
      </c>
      <c r="E1289" s="14" t="s">
        <v>1452</v>
      </c>
      <c r="F1289" s="14">
        <v>60</v>
      </c>
      <c r="G1289" s="14" t="s">
        <v>1279</v>
      </c>
      <c r="H1289" s="14" t="s">
        <v>1285</v>
      </c>
      <c r="I1289" s="14">
        <v>36</v>
      </c>
      <c r="J1289" s="18">
        <v>19</v>
      </c>
      <c r="K1289" s="18">
        <v>684</v>
      </c>
    </row>
    <row r="1290" s="3" customFormat="1" ht="14.25" customHeight="1" spans="1:11">
      <c r="A1290" s="13">
        <f t="shared" si="20"/>
        <v>1287</v>
      </c>
      <c r="B1290" s="14" t="str">
        <f>VLOOKUP(A:A,'[2]月在岗人员（原表）'!A:B,2,FALSE)</f>
        <v>源泉镇</v>
      </c>
      <c r="C1290" s="14" t="str">
        <f>VLOOKUP(A:A,'[2]月在岗人员（原表）'!A:C,3,FALSE)</f>
        <v>南北村</v>
      </c>
      <c r="D1290" s="14" t="str">
        <f>VLOOKUP(A:A,'[2]月在岗人员（原表）'!A:D,4,FALSE)</f>
        <v>焦翠霞</v>
      </c>
      <c r="E1290" s="14" t="s">
        <v>1456</v>
      </c>
      <c r="F1290" s="14">
        <v>60</v>
      </c>
      <c r="G1290" s="14" t="s">
        <v>1279</v>
      </c>
      <c r="H1290" s="14" t="s">
        <v>1281</v>
      </c>
      <c r="I1290" s="14">
        <v>36</v>
      </c>
      <c r="J1290" s="18">
        <v>19</v>
      </c>
      <c r="K1290" s="18">
        <v>684</v>
      </c>
    </row>
    <row r="1291" s="3" customFormat="1" ht="14.25" customHeight="1" spans="1:11">
      <c r="A1291" s="13">
        <f t="shared" si="20"/>
        <v>1288</v>
      </c>
      <c r="B1291" s="14" t="str">
        <f>VLOOKUP(A:A,'[2]月在岗人员（原表）'!A:B,2,FALSE)</f>
        <v>源泉镇</v>
      </c>
      <c r="C1291" s="14" t="str">
        <f>VLOOKUP(A:A,'[2]月在岗人员（原表）'!A:C,3,FALSE)</f>
        <v>南北村</v>
      </c>
      <c r="D1291" s="14" t="str">
        <f>VLOOKUP(A:A,'[2]月在岗人员（原表）'!A:D,4,FALSE)</f>
        <v>刘娟</v>
      </c>
      <c r="E1291" s="14" t="s">
        <v>1461</v>
      </c>
      <c r="F1291" s="14">
        <v>49</v>
      </c>
      <c r="G1291" s="14" t="s">
        <v>1279</v>
      </c>
      <c r="H1291" s="14" t="s">
        <v>1276</v>
      </c>
      <c r="I1291" s="14">
        <v>36</v>
      </c>
      <c r="J1291" s="18">
        <v>19</v>
      </c>
      <c r="K1291" s="18">
        <v>684</v>
      </c>
    </row>
    <row r="1292" s="3" customFormat="1" ht="14.25" customHeight="1" spans="1:11">
      <c r="A1292" s="13">
        <f t="shared" si="20"/>
        <v>1289</v>
      </c>
      <c r="B1292" s="14" t="str">
        <f>VLOOKUP(A:A,'[2]月在岗人员（原表）'!A:B,2,FALSE)</f>
        <v>源泉镇</v>
      </c>
      <c r="C1292" s="14" t="str">
        <f>VLOOKUP(A:A,'[2]月在岗人员（原表）'!A:C,3,FALSE)</f>
        <v>西山村</v>
      </c>
      <c r="D1292" s="14" t="str">
        <f>VLOOKUP(A:A,'[2]月在岗人员（原表）'!A:D,4,FALSE)</f>
        <v>李成莲</v>
      </c>
      <c r="E1292" s="14" t="s">
        <v>1503</v>
      </c>
      <c r="F1292" s="14">
        <v>57</v>
      </c>
      <c r="G1292" s="14" t="s">
        <v>1279</v>
      </c>
      <c r="H1292" s="14" t="s">
        <v>1288</v>
      </c>
      <c r="I1292" s="14">
        <v>36</v>
      </c>
      <c r="J1292" s="18">
        <v>19</v>
      </c>
      <c r="K1292" s="18">
        <v>684</v>
      </c>
    </row>
    <row r="1293" s="3" customFormat="1" ht="14.25" customHeight="1" spans="1:11">
      <c r="A1293" s="13">
        <f t="shared" si="20"/>
        <v>1290</v>
      </c>
      <c r="B1293" s="14" t="str">
        <f>VLOOKUP(A:A,'[2]月在岗人员（原表）'!A:B,2,FALSE)</f>
        <v>源泉镇</v>
      </c>
      <c r="C1293" s="14" t="str">
        <f>VLOOKUP(A:A,'[2]月在岗人员（原表）'!A:C,3,FALSE)</f>
        <v>岳东村</v>
      </c>
      <c r="D1293" s="14" t="str">
        <f>VLOOKUP(A:A,'[2]月在岗人员（原表）'!A:D,4,FALSE)</f>
        <v>肖传华</v>
      </c>
      <c r="E1293" s="14" t="s">
        <v>1673</v>
      </c>
      <c r="F1293" s="14">
        <v>60</v>
      </c>
      <c r="G1293" s="14" t="s">
        <v>1279</v>
      </c>
      <c r="H1293" s="14" t="s">
        <v>1281</v>
      </c>
      <c r="I1293" s="14">
        <v>36</v>
      </c>
      <c r="J1293" s="18">
        <v>19</v>
      </c>
      <c r="K1293" s="18">
        <v>684</v>
      </c>
    </row>
    <row r="1294" s="3" customFormat="1" ht="14.25" customHeight="1" spans="1:11">
      <c r="A1294" s="13">
        <f t="shared" si="20"/>
        <v>1291</v>
      </c>
      <c r="B1294" s="14" t="str">
        <f>VLOOKUP(A:A,'[2]月在岗人员（原表）'!A:B,2,FALSE)</f>
        <v>源泉镇</v>
      </c>
      <c r="C1294" s="14" t="str">
        <f>VLOOKUP(A:A,'[2]月在岗人员（原表）'!A:C,3,FALSE)</f>
        <v>岳东村</v>
      </c>
      <c r="D1294" s="14" t="str">
        <f>VLOOKUP(A:A,'[2]月在岗人员（原表）'!A:D,4,FALSE)</f>
        <v>翟乃秀</v>
      </c>
      <c r="E1294" s="14" t="s">
        <v>1719</v>
      </c>
      <c r="F1294" s="14">
        <v>60</v>
      </c>
      <c r="G1294" s="14" t="s">
        <v>1279</v>
      </c>
      <c r="H1294" s="14" t="s">
        <v>1281</v>
      </c>
      <c r="I1294" s="14">
        <v>36</v>
      </c>
      <c r="J1294" s="18">
        <v>19</v>
      </c>
      <c r="K1294" s="18">
        <v>684</v>
      </c>
    </row>
    <row r="1295" s="3" customFormat="1" ht="14.25" customHeight="1" spans="1:11">
      <c r="A1295" s="13">
        <f t="shared" si="20"/>
        <v>1292</v>
      </c>
      <c r="B1295" s="14" t="str">
        <f>VLOOKUP(A:A,'[2]月在岗人员（原表）'!A:B,2,FALSE)</f>
        <v>源泉镇</v>
      </c>
      <c r="C1295" s="14" t="str">
        <f>VLOOKUP(A:A,'[2]月在岗人员（原表）'!A:C,3,FALSE)</f>
        <v>岳东村</v>
      </c>
      <c r="D1295" s="14" t="str">
        <f>VLOOKUP(A:A,'[2]月在岗人员（原表）'!A:D,4,FALSE)</f>
        <v>王庆海</v>
      </c>
      <c r="E1295" s="14" t="s">
        <v>1446</v>
      </c>
      <c r="F1295" s="14">
        <v>56</v>
      </c>
      <c r="G1295" s="14" t="s">
        <v>1273</v>
      </c>
      <c r="H1295" s="14" t="s">
        <v>1281</v>
      </c>
      <c r="I1295" s="14">
        <v>36</v>
      </c>
      <c r="J1295" s="18">
        <v>19</v>
      </c>
      <c r="K1295" s="18">
        <v>684</v>
      </c>
    </row>
    <row r="1296" s="3" customFormat="1" ht="14.25" customHeight="1" spans="1:11">
      <c r="A1296" s="13">
        <f t="shared" si="20"/>
        <v>1293</v>
      </c>
      <c r="B1296" s="14" t="str">
        <f>VLOOKUP(A:A,'[2]月在岗人员（原表）'!A:B,2,FALSE)</f>
        <v>源泉镇</v>
      </c>
      <c r="C1296" s="14" t="str">
        <f>VLOOKUP(A:A,'[2]月在岗人员（原表）'!A:C,3,FALSE)</f>
        <v>岳东村</v>
      </c>
      <c r="D1296" s="14" t="str">
        <f>VLOOKUP(A:A,'[2]月在岗人员（原表）'!A:D,4,FALSE)</f>
        <v>岳玉珍</v>
      </c>
      <c r="E1296" s="14" t="s">
        <v>1720</v>
      </c>
      <c r="F1296" s="14">
        <v>57</v>
      </c>
      <c r="G1296" s="14" t="s">
        <v>1279</v>
      </c>
      <c r="H1296" s="14" t="s">
        <v>1281</v>
      </c>
      <c r="I1296" s="14">
        <v>36</v>
      </c>
      <c r="J1296" s="18">
        <v>19</v>
      </c>
      <c r="K1296" s="18">
        <v>684</v>
      </c>
    </row>
    <row r="1297" s="3" customFormat="1" ht="14.25" customHeight="1" spans="1:11">
      <c r="A1297" s="13">
        <f t="shared" si="20"/>
        <v>1294</v>
      </c>
      <c r="B1297" s="14" t="str">
        <f>VLOOKUP(A:A,'[2]月在岗人员（原表）'!A:B,2,FALSE)</f>
        <v>源泉镇</v>
      </c>
      <c r="C1297" s="14" t="str">
        <f>VLOOKUP(A:A,'[2]月在岗人员（原表）'!A:C,3,FALSE)</f>
        <v>岳东村</v>
      </c>
      <c r="D1297" s="14" t="str">
        <f>VLOOKUP(A:A,'[2]月在岗人员（原表）'!A:D,4,FALSE)</f>
        <v>尚念全</v>
      </c>
      <c r="E1297" s="14" t="s">
        <v>1486</v>
      </c>
      <c r="F1297" s="14">
        <v>55</v>
      </c>
      <c r="G1297" s="14" t="s">
        <v>1273</v>
      </c>
      <c r="H1297" s="14" t="s">
        <v>1281</v>
      </c>
      <c r="I1297" s="14">
        <v>36</v>
      </c>
      <c r="J1297" s="18">
        <v>19</v>
      </c>
      <c r="K1297" s="18">
        <v>684</v>
      </c>
    </row>
    <row r="1298" s="3" customFormat="1" ht="14.25" customHeight="1" spans="1:11">
      <c r="A1298" s="13">
        <f t="shared" si="20"/>
        <v>1295</v>
      </c>
      <c r="B1298" s="14" t="str">
        <f>VLOOKUP(A:A,'[2]月在岗人员（原表）'!A:B,2,FALSE)</f>
        <v>源泉镇</v>
      </c>
      <c r="C1298" s="14" t="str">
        <f>VLOOKUP(A:A,'[2]月在岗人员（原表）'!A:C,3,FALSE)</f>
        <v>岳东村</v>
      </c>
      <c r="D1298" s="14" t="str">
        <f>VLOOKUP(A:A,'[2]月在岗人员（原表）'!A:D,4,FALSE)</f>
        <v>岳之刚</v>
      </c>
      <c r="E1298" s="14" t="s">
        <v>1477</v>
      </c>
      <c r="F1298" s="14">
        <v>59</v>
      </c>
      <c r="G1298" s="14" t="s">
        <v>1273</v>
      </c>
      <c r="H1298" s="14" t="s">
        <v>1281</v>
      </c>
      <c r="I1298" s="14">
        <v>36</v>
      </c>
      <c r="J1298" s="18">
        <v>19</v>
      </c>
      <c r="K1298" s="18">
        <v>684</v>
      </c>
    </row>
    <row r="1299" s="3" customFormat="1" ht="14.25" customHeight="1" spans="1:11">
      <c r="A1299" s="13">
        <f t="shared" si="20"/>
        <v>1296</v>
      </c>
      <c r="B1299" s="14" t="str">
        <f>VLOOKUP(A:A,'[2]月在岗人员（原表）'!A:B,2,FALSE)</f>
        <v>源泉镇</v>
      </c>
      <c r="C1299" s="14" t="str">
        <f>VLOOKUP(A:A,'[2]月在岗人员（原表）'!A:C,3,FALSE)</f>
        <v>岳东村</v>
      </c>
      <c r="D1299" s="14" t="str">
        <f>VLOOKUP(A:A,'[2]月在岗人员（原表）'!A:D,4,FALSE)</f>
        <v>岳俊美</v>
      </c>
      <c r="E1299" s="14" t="s">
        <v>1236</v>
      </c>
      <c r="F1299" s="14">
        <v>60</v>
      </c>
      <c r="G1299" s="14" t="s">
        <v>1279</v>
      </c>
      <c r="H1299" s="14" t="s">
        <v>1281</v>
      </c>
      <c r="I1299" s="14">
        <v>36</v>
      </c>
      <c r="J1299" s="18">
        <v>19</v>
      </c>
      <c r="K1299" s="18">
        <v>684</v>
      </c>
    </row>
    <row r="1300" s="3" customFormat="1" ht="14.25" customHeight="1" spans="1:11">
      <c r="A1300" s="13">
        <f t="shared" si="20"/>
        <v>1297</v>
      </c>
      <c r="B1300" s="14" t="str">
        <f>VLOOKUP(A:A,'[2]月在岗人员（原表）'!A:B,2,FALSE)</f>
        <v>源泉镇</v>
      </c>
      <c r="C1300" s="14" t="str">
        <f>VLOOKUP(A:A,'[2]月在岗人员（原表）'!A:C,3,FALSE)</f>
        <v>岳东村</v>
      </c>
      <c r="D1300" s="14" t="str">
        <f>VLOOKUP(A:A,'[2]月在岗人员（原表）'!A:D,4,FALSE)</f>
        <v>岳守疆</v>
      </c>
      <c r="E1300" s="14" t="s">
        <v>1718</v>
      </c>
      <c r="F1300" s="14">
        <v>53</v>
      </c>
      <c r="G1300" s="14" t="s">
        <v>1273</v>
      </c>
      <c r="H1300" s="14" t="s">
        <v>1281</v>
      </c>
      <c r="I1300" s="14">
        <v>36</v>
      </c>
      <c r="J1300" s="18">
        <v>19</v>
      </c>
      <c r="K1300" s="18">
        <v>684</v>
      </c>
    </row>
    <row r="1301" s="3" customFormat="1" ht="14.25" customHeight="1" spans="1:11">
      <c r="A1301" s="13">
        <f t="shared" si="20"/>
        <v>1298</v>
      </c>
      <c r="B1301" s="14" t="str">
        <f>VLOOKUP(A:A,'[2]月在岗人员（原表）'!A:B,2,FALSE)</f>
        <v>源泉镇</v>
      </c>
      <c r="C1301" s="14" t="str">
        <f>VLOOKUP(A:A,'[2]月在岗人员（原表）'!A:C,3,FALSE)</f>
        <v>泉河村</v>
      </c>
      <c r="D1301" s="14" t="str">
        <f>VLOOKUP(A:A,'[2]月在岗人员（原表）'!A:D,4,FALSE)</f>
        <v>赵廷坤</v>
      </c>
      <c r="E1301" s="14" t="s">
        <v>1259</v>
      </c>
      <c r="F1301" s="14">
        <v>63</v>
      </c>
      <c r="G1301" s="14" t="s">
        <v>1273</v>
      </c>
      <c r="H1301" s="14" t="s">
        <v>1288</v>
      </c>
      <c r="I1301" s="14">
        <v>36</v>
      </c>
      <c r="J1301" s="18">
        <v>19</v>
      </c>
      <c r="K1301" s="18">
        <v>684</v>
      </c>
    </row>
    <row r="1302" s="3" customFormat="1" ht="14.25" customHeight="1" spans="1:11">
      <c r="A1302" s="13">
        <f t="shared" si="20"/>
        <v>1299</v>
      </c>
      <c r="B1302" s="14" t="str">
        <f>VLOOKUP(A:A,'[2]月在岗人员（原表）'!A:B,2,FALSE)</f>
        <v>源泉镇</v>
      </c>
      <c r="C1302" s="14" t="str">
        <f>VLOOKUP(A:A,'[2]月在岗人员（原表）'!A:C,3,FALSE)</f>
        <v>泉河村</v>
      </c>
      <c r="D1302" s="14" t="str">
        <f>VLOOKUP(A:A,'[2]月在岗人员（原表）'!A:D,4,FALSE)</f>
        <v>张金泉</v>
      </c>
      <c r="E1302" s="14" t="s">
        <v>1259</v>
      </c>
      <c r="F1302" s="14">
        <v>54</v>
      </c>
      <c r="G1302" s="14" t="s">
        <v>1273</v>
      </c>
      <c r="H1302" s="14" t="s">
        <v>1274</v>
      </c>
      <c r="I1302" s="14">
        <v>36</v>
      </c>
      <c r="J1302" s="18">
        <v>19</v>
      </c>
      <c r="K1302" s="18">
        <v>684</v>
      </c>
    </row>
    <row r="1303" s="3" customFormat="1" ht="14.25" customHeight="1" spans="1:11">
      <c r="A1303" s="13">
        <f t="shared" si="20"/>
        <v>1300</v>
      </c>
      <c r="B1303" s="14" t="str">
        <f>VLOOKUP(A:A,'[2]月在岗人员（原表）'!A:B,2,FALSE)</f>
        <v>源泉镇</v>
      </c>
      <c r="C1303" s="14" t="str">
        <f>VLOOKUP(A:A,'[2]月在岗人员（原表）'!A:C,3,FALSE)</f>
        <v>泉河村</v>
      </c>
      <c r="D1303" s="14" t="str">
        <f>VLOOKUP(A:A,'[2]月在岗人员（原表）'!A:D,4,FALSE)</f>
        <v>张玲</v>
      </c>
      <c r="E1303" s="14" t="s">
        <v>1448</v>
      </c>
      <c r="F1303" s="14">
        <v>59</v>
      </c>
      <c r="G1303" s="14" t="s">
        <v>1279</v>
      </c>
      <c r="H1303" s="14" t="s">
        <v>1281</v>
      </c>
      <c r="I1303" s="14">
        <v>36</v>
      </c>
      <c r="J1303" s="18">
        <v>19</v>
      </c>
      <c r="K1303" s="18">
        <v>684</v>
      </c>
    </row>
    <row r="1304" s="3" customFormat="1" ht="14.25" customHeight="1" spans="1:11">
      <c r="A1304" s="13">
        <f t="shared" si="20"/>
        <v>1301</v>
      </c>
      <c r="B1304" s="14" t="str">
        <f>VLOOKUP(A:A,'[2]月在岗人员（原表）'!A:B,2,FALSE)</f>
        <v>源泉镇</v>
      </c>
      <c r="C1304" s="14" t="str">
        <f>VLOOKUP(A:A,'[2]月在岗人员（原表）'!A:C,3,FALSE)</f>
        <v>泉河村</v>
      </c>
      <c r="D1304" s="14" t="str">
        <f>VLOOKUP(A:A,'[2]月在岗人员（原表）'!A:D,4,FALSE)</f>
        <v>翟慎霞</v>
      </c>
      <c r="E1304" s="14" t="s">
        <v>1457</v>
      </c>
      <c r="F1304" s="14">
        <v>55</v>
      </c>
      <c r="G1304" s="14" t="s">
        <v>1279</v>
      </c>
      <c r="H1304" s="14" t="s">
        <v>1300</v>
      </c>
      <c r="I1304" s="14">
        <v>36</v>
      </c>
      <c r="J1304" s="18">
        <v>19</v>
      </c>
      <c r="K1304" s="18">
        <v>684</v>
      </c>
    </row>
    <row r="1305" s="3" customFormat="1" ht="14.25" customHeight="1" spans="1:11">
      <c r="A1305" s="13">
        <f t="shared" si="20"/>
        <v>1302</v>
      </c>
      <c r="B1305" s="14" t="str">
        <f>VLOOKUP(A:A,'[2]月在岗人员（原表）'!A:B,2,FALSE)</f>
        <v>源泉镇</v>
      </c>
      <c r="C1305" s="14" t="str">
        <f>VLOOKUP(A:A,'[2]月在岗人员（原表）'!A:C,3,FALSE)</f>
        <v>岳西村</v>
      </c>
      <c r="D1305" s="14" t="str">
        <f>VLOOKUP(A:A,'[2]月在岗人员（原表）'!A:D,4,FALSE)</f>
        <v>张贯霞</v>
      </c>
      <c r="E1305" s="14" t="s">
        <v>1447</v>
      </c>
      <c r="F1305" s="14">
        <v>57</v>
      </c>
      <c r="G1305" s="14" t="s">
        <v>1279</v>
      </c>
      <c r="H1305" s="14" t="s">
        <v>1281</v>
      </c>
      <c r="I1305" s="14">
        <v>36</v>
      </c>
      <c r="J1305" s="18">
        <v>19</v>
      </c>
      <c r="K1305" s="18">
        <v>684</v>
      </c>
    </row>
    <row r="1306" s="3" customFormat="1" ht="14.25" customHeight="1" spans="1:11">
      <c r="A1306" s="13">
        <f t="shared" si="20"/>
        <v>1303</v>
      </c>
      <c r="B1306" s="14" t="str">
        <f>VLOOKUP(A:A,'[2]月在岗人员（原表）'!A:B,2,FALSE)</f>
        <v>源泉镇</v>
      </c>
      <c r="C1306" s="14" t="str">
        <f>VLOOKUP(A:A,'[2]月在岗人员（原表）'!A:C,3,FALSE)</f>
        <v>岳西村</v>
      </c>
      <c r="D1306" s="14" t="str">
        <f>VLOOKUP(A:A,'[2]月在岗人员（原表）'!A:D,4,FALSE)</f>
        <v>岳永喜</v>
      </c>
      <c r="E1306" s="14" t="s">
        <v>1718</v>
      </c>
      <c r="F1306" s="14">
        <v>61</v>
      </c>
      <c r="G1306" s="14" t="s">
        <v>1273</v>
      </c>
      <c r="H1306" s="14" t="s">
        <v>1285</v>
      </c>
      <c r="I1306" s="14">
        <v>36</v>
      </c>
      <c r="J1306" s="18">
        <v>19</v>
      </c>
      <c r="K1306" s="18">
        <v>684</v>
      </c>
    </row>
    <row r="1307" s="3" customFormat="1" ht="14.25" customHeight="1" spans="1:11">
      <c r="A1307" s="13">
        <f t="shared" si="20"/>
        <v>1304</v>
      </c>
      <c r="B1307" s="14" t="str">
        <f>VLOOKUP(A:A,'[2]月在岗人员（原表）'!A:B,2,FALSE)</f>
        <v>源泉镇</v>
      </c>
      <c r="C1307" s="14" t="str">
        <f>VLOOKUP(A:A,'[2]月在岗人员（原表）'!A:C,3,FALSE)</f>
        <v>岳西村</v>
      </c>
      <c r="D1307" s="14" t="str">
        <f>VLOOKUP(A:A,'[2]月在岗人员（原表）'!A:D,4,FALSE)</f>
        <v>赵信莲</v>
      </c>
      <c r="E1307" s="14" t="s">
        <v>1473</v>
      </c>
      <c r="F1307" s="14">
        <v>60</v>
      </c>
      <c r="G1307" s="14" t="s">
        <v>1279</v>
      </c>
      <c r="H1307" s="14" t="s">
        <v>1276</v>
      </c>
      <c r="I1307" s="14">
        <v>36</v>
      </c>
      <c r="J1307" s="18">
        <v>19</v>
      </c>
      <c r="K1307" s="18">
        <v>684</v>
      </c>
    </row>
    <row r="1308" s="3" customFormat="1" ht="14.25" customHeight="1" spans="1:11">
      <c r="A1308" s="13">
        <f t="shared" si="20"/>
        <v>1305</v>
      </c>
      <c r="B1308" s="14" t="str">
        <f>VLOOKUP(A:A,'[2]月在岗人员（原表）'!A:B,2,FALSE)</f>
        <v>源泉镇</v>
      </c>
      <c r="C1308" s="14" t="str">
        <f>VLOOKUP(A:A,'[2]月在岗人员（原表）'!A:C,3,FALSE)</f>
        <v>岳西村</v>
      </c>
      <c r="D1308" s="14" t="str">
        <f>VLOOKUP(A:A,'[2]月在岗人员（原表）'!A:D,4,FALSE)</f>
        <v>岳玉华</v>
      </c>
      <c r="E1308" s="14" t="s">
        <v>1474</v>
      </c>
      <c r="F1308" s="14">
        <v>63</v>
      </c>
      <c r="G1308" s="14" t="s">
        <v>1279</v>
      </c>
      <c r="H1308" s="14" t="s">
        <v>1300</v>
      </c>
      <c r="I1308" s="14">
        <v>36</v>
      </c>
      <c r="J1308" s="18">
        <v>19</v>
      </c>
      <c r="K1308" s="18">
        <v>684</v>
      </c>
    </row>
    <row r="1309" s="3" customFormat="1" ht="14.25" customHeight="1" spans="1:11">
      <c r="A1309" s="13">
        <f t="shared" si="20"/>
        <v>1306</v>
      </c>
      <c r="B1309" s="14" t="str">
        <f>VLOOKUP(A:A,'[2]月在岗人员（原表）'!A:B,2,FALSE)</f>
        <v>源泉镇</v>
      </c>
      <c r="C1309" s="14" t="str">
        <f>VLOOKUP(A:A,'[2]月在岗人员（原表）'!A:C,3,FALSE)</f>
        <v>岳西村</v>
      </c>
      <c r="D1309" s="14" t="str">
        <f>VLOOKUP(A:A,'[2]月在岗人员（原表）'!A:D,4,FALSE)</f>
        <v>王在凤</v>
      </c>
      <c r="E1309" s="14" t="s">
        <v>1447</v>
      </c>
      <c r="F1309" s="14">
        <v>54</v>
      </c>
      <c r="G1309" s="14" t="s">
        <v>1279</v>
      </c>
      <c r="H1309" s="14" t="s">
        <v>1288</v>
      </c>
      <c r="I1309" s="14">
        <v>36</v>
      </c>
      <c r="J1309" s="18">
        <v>19</v>
      </c>
      <c r="K1309" s="18">
        <v>684</v>
      </c>
    </row>
    <row r="1310" s="3" customFormat="1" ht="14.25" customHeight="1" spans="1:11">
      <c r="A1310" s="13">
        <f t="shared" si="20"/>
        <v>1307</v>
      </c>
      <c r="B1310" s="14" t="str">
        <f>VLOOKUP(A:A,'[2]月在岗人员（原表）'!A:B,2,FALSE)</f>
        <v>源泉镇</v>
      </c>
      <c r="C1310" s="14" t="str">
        <f>VLOOKUP(A:A,'[2]月在岗人员（原表）'!A:C,3,FALSE)</f>
        <v>岳西村</v>
      </c>
      <c r="D1310" s="14" t="str">
        <f>VLOOKUP(A:A,'[2]月在岗人员（原表）'!A:D,4,FALSE)</f>
        <v>邢宝玉</v>
      </c>
      <c r="E1310" s="14" t="s">
        <v>1718</v>
      </c>
      <c r="F1310" s="14">
        <v>58</v>
      </c>
      <c r="G1310" s="14" t="s">
        <v>1273</v>
      </c>
      <c r="H1310" s="14" t="s">
        <v>1288</v>
      </c>
      <c r="I1310" s="14">
        <v>36</v>
      </c>
      <c r="J1310" s="18">
        <v>19</v>
      </c>
      <c r="K1310" s="18">
        <v>684</v>
      </c>
    </row>
    <row r="1311" s="3" customFormat="1" ht="14.25" customHeight="1" spans="1:11">
      <c r="A1311" s="13">
        <f t="shared" si="20"/>
        <v>1308</v>
      </c>
      <c r="B1311" s="14" t="str">
        <f>VLOOKUP(A:A,'[2]月在岗人员（原表）'!A:B,2,FALSE)</f>
        <v>源泉镇</v>
      </c>
      <c r="C1311" s="14" t="str">
        <f>VLOOKUP(A:A,'[2]月在岗人员（原表）'!A:C,3,FALSE)</f>
        <v>岳西村</v>
      </c>
      <c r="D1311" s="14" t="str">
        <f>VLOOKUP(A:A,'[2]月在岗人员（原表）'!A:D,4,FALSE)</f>
        <v>邢世功</v>
      </c>
      <c r="E1311" s="14" t="s">
        <v>1717</v>
      </c>
      <c r="F1311" s="14">
        <v>64</v>
      </c>
      <c r="G1311" s="14" t="s">
        <v>1273</v>
      </c>
      <c r="H1311" s="14" t="s">
        <v>1276</v>
      </c>
      <c r="I1311" s="14">
        <v>36</v>
      </c>
      <c r="J1311" s="18">
        <v>19</v>
      </c>
      <c r="K1311" s="18">
        <v>684</v>
      </c>
    </row>
    <row r="1312" s="3" customFormat="1" ht="14.25" customHeight="1" spans="1:11">
      <c r="A1312" s="13">
        <f t="shared" si="20"/>
        <v>1309</v>
      </c>
      <c r="B1312" s="14" t="str">
        <f>VLOOKUP(A:A,'[2]月在岗人员（原表）'!A:B,2,FALSE)</f>
        <v>源泉镇</v>
      </c>
      <c r="C1312" s="14" t="str">
        <f>VLOOKUP(A:A,'[2]月在岗人员（原表）'!A:C,3,FALSE)</f>
        <v>天津湾东村</v>
      </c>
      <c r="D1312" s="14" t="str">
        <f>VLOOKUP(A:A,'[2]月在岗人员（原表）'!A:D,4,FALSE)</f>
        <v>赵秉东</v>
      </c>
      <c r="E1312" s="14" t="s">
        <v>1455</v>
      </c>
      <c r="F1312" s="14">
        <v>63</v>
      </c>
      <c r="G1312" s="14" t="s">
        <v>1273</v>
      </c>
      <c r="H1312" s="14" t="s">
        <v>1276</v>
      </c>
      <c r="I1312" s="14">
        <v>36</v>
      </c>
      <c r="J1312" s="18">
        <v>19</v>
      </c>
      <c r="K1312" s="18">
        <v>684</v>
      </c>
    </row>
    <row r="1313" s="3" customFormat="1" ht="14.25" customHeight="1" spans="1:11">
      <c r="A1313" s="13">
        <f t="shared" si="20"/>
        <v>1310</v>
      </c>
      <c r="B1313" s="14" t="str">
        <f>VLOOKUP(A:A,'[2]月在岗人员（原表）'!A:B,2,FALSE)</f>
        <v>源泉镇</v>
      </c>
      <c r="C1313" s="14" t="str">
        <f>VLOOKUP(A:A,'[2]月在岗人员（原表）'!A:C,3,FALSE)</f>
        <v>天津湾东村</v>
      </c>
      <c r="D1313" s="14" t="str">
        <f>VLOOKUP(A:A,'[2]月在岗人员（原表）'!A:D,4,FALSE)</f>
        <v>翟慎爱</v>
      </c>
      <c r="E1313" s="14" t="s">
        <v>1509</v>
      </c>
      <c r="F1313" s="14">
        <v>60</v>
      </c>
      <c r="G1313" s="14" t="s">
        <v>1279</v>
      </c>
      <c r="H1313" s="14" t="s">
        <v>1276</v>
      </c>
      <c r="I1313" s="14">
        <v>36</v>
      </c>
      <c r="J1313" s="18">
        <v>19</v>
      </c>
      <c r="K1313" s="18">
        <v>684</v>
      </c>
    </row>
    <row r="1314" s="3" customFormat="1" ht="14.25" customHeight="1" spans="1:11">
      <c r="A1314" s="13">
        <f t="shared" si="20"/>
        <v>1311</v>
      </c>
      <c r="B1314" s="14" t="str">
        <f>VLOOKUP(A:A,'[2]月在岗人员（原表）'!A:B,2,FALSE)</f>
        <v>源泉镇</v>
      </c>
      <c r="C1314" s="14" t="str">
        <f>VLOOKUP(A:A,'[2]月在岗人员（原表）'!A:C,3,FALSE)</f>
        <v>天津湾东村</v>
      </c>
      <c r="D1314" s="14" t="str">
        <f>VLOOKUP(A:A,'[2]月在岗人员（原表）'!A:D,4,FALSE)</f>
        <v>王世东</v>
      </c>
      <c r="E1314" s="14" t="s">
        <v>1467</v>
      </c>
      <c r="F1314" s="14">
        <v>61</v>
      </c>
      <c r="G1314" s="14" t="s">
        <v>1273</v>
      </c>
      <c r="H1314" s="14" t="s">
        <v>1276</v>
      </c>
      <c r="I1314" s="14">
        <v>36</v>
      </c>
      <c r="J1314" s="18">
        <v>19</v>
      </c>
      <c r="K1314" s="18">
        <v>684</v>
      </c>
    </row>
    <row r="1315" s="3" customFormat="1" ht="14.25" customHeight="1" spans="1:11">
      <c r="A1315" s="13">
        <f t="shared" si="20"/>
        <v>1312</v>
      </c>
      <c r="B1315" s="14" t="str">
        <f>VLOOKUP(A:A,'[2]月在岗人员（原表）'!A:B,2,FALSE)</f>
        <v>源泉镇</v>
      </c>
      <c r="C1315" s="14" t="str">
        <f>VLOOKUP(A:A,'[2]月在岗人员（原表）'!A:C,3,FALSE)</f>
        <v>天津湾东村</v>
      </c>
      <c r="D1315" s="14" t="str">
        <f>VLOOKUP(A:A,'[2]月在岗人员（原表）'!A:D,4,FALSE)</f>
        <v>张桂菊</v>
      </c>
      <c r="E1315" s="14" t="s">
        <v>1241</v>
      </c>
      <c r="F1315" s="14">
        <v>49</v>
      </c>
      <c r="G1315" s="14" t="s">
        <v>1279</v>
      </c>
      <c r="H1315" s="14" t="s">
        <v>1276</v>
      </c>
      <c r="I1315" s="14">
        <v>36</v>
      </c>
      <c r="J1315" s="18">
        <v>19</v>
      </c>
      <c r="K1315" s="18">
        <v>684</v>
      </c>
    </row>
    <row r="1316" s="3" customFormat="1" ht="14.25" customHeight="1" spans="1:11">
      <c r="A1316" s="13">
        <f t="shared" si="20"/>
        <v>1313</v>
      </c>
      <c r="B1316" s="14" t="str">
        <f>VLOOKUP(A:A,'[2]月在岗人员（原表）'!A:B,2,FALSE)</f>
        <v>源泉镇</v>
      </c>
      <c r="C1316" s="14" t="str">
        <f>VLOOKUP(A:A,'[2]月在岗人员（原表）'!A:C,3,FALSE)</f>
        <v>天津湾西村</v>
      </c>
      <c r="D1316" s="14" t="str">
        <f>VLOOKUP(A:A,'[2]月在岗人员（原表）'!A:D,4,FALSE)</f>
        <v>窦玉莲</v>
      </c>
      <c r="E1316" s="14" t="s">
        <v>1452</v>
      </c>
      <c r="F1316" s="14">
        <v>58</v>
      </c>
      <c r="G1316" s="14" t="s">
        <v>1279</v>
      </c>
      <c r="H1316" s="14" t="s">
        <v>1300</v>
      </c>
      <c r="I1316" s="14">
        <v>36</v>
      </c>
      <c r="J1316" s="18">
        <v>19</v>
      </c>
      <c r="K1316" s="18">
        <v>684</v>
      </c>
    </row>
    <row r="1317" s="3" customFormat="1" ht="14.25" customHeight="1" spans="1:11">
      <c r="A1317" s="13">
        <f t="shared" si="20"/>
        <v>1314</v>
      </c>
      <c r="B1317" s="14" t="str">
        <f>VLOOKUP(A:A,'[2]月在岗人员（原表）'!A:B,2,FALSE)</f>
        <v>源泉镇</v>
      </c>
      <c r="C1317" s="14" t="str">
        <f>VLOOKUP(A:A,'[2]月在岗人员（原表）'!A:C,3,FALSE)</f>
        <v>天津湾西村</v>
      </c>
      <c r="D1317" s="14" t="str">
        <f>VLOOKUP(A:A,'[2]月在岗人员（原表）'!A:D,4,FALSE)</f>
        <v>王延玲</v>
      </c>
      <c r="E1317" s="14" t="s">
        <v>216</v>
      </c>
      <c r="F1317" s="14">
        <v>60</v>
      </c>
      <c r="G1317" s="14" t="s">
        <v>1279</v>
      </c>
      <c r="H1317" s="14" t="s">
        <v>1276</v>
      </c>
      <c r="I1317" s="14">
        <v>36</v>
      </c>
      <c r="J1317" s="18">
        <v>19</v>
      </c>
      <c r="K1317" s="18">
        <v>684</v>
      </c>
    </row>
    <row r="1318" s="3" customFormat="1" ht="14.25" customHeight="1" spans="1:11">
      <c r="A1318" s="13">
        <f t="shared" si="20"/>
        <v>1315</v>
      </c>
      <c r="B1318" s="14" t="str">
        <f>VLOOKUP(A:A,'[2]月在岗人员（原表）'!A:B,2,FALSE)</f>
        <v>源泉镇</v>
      </c>
      <c r="C1318" s="14" t="str">
        <f>VLOOKUP(A:A,'[2]月在岗人员（原表）'!A:C,3,FALSE)</f>
        <v>天津湾西村</v>
      </c>
      <c r="D1318" s="14" t="str">
        <f>VLOOKUP(A:A,'[2]月在岗人员（原表）'!A:D,4,FALSE)</f>
        <v>亓传华</v>
      </c>
      <c r="E1318" s="14" t="s">
        <v>1460</v>
      </c>
      <c r="F1318" s="14">
        <v>63</v>
      </c>
      <c r="G1318" s="14" t="s">
        <v>1273</v>
      </c>
      <c r="H1318" s="14" t="s">
        <v>1281</v>
      </c>
      <c r="I1318" s="14">
        <v>36</v>
      </c>
      <c r="J1318" s="18">
        <v>19</v>
      </c>
      <c r="K1318" s="18">
        <v>684</v>
      </c>
    </row>
    <row r="1319" s="3" customFormat="1" ht="14.25" customHeight="1" spans="1:11">
      <c r="A1319" s="13">
        <f t="shared" si="20"/>
        <v>1316</v>
      </c>
      <c r="B1319" s="14" t="str">
        <f>VLOOKUP(A:A,'[2]月在岗人员（原表）'!A:B,2,FALSE)</f>
        <v>源泉镇</v>
      </c>
      <c r="C1319" s="14" t="str">
        <f>VLOOKUP(A:A,'[2]月在岗人员（原表）'!A:C,3,FALSE)</f>
        <v>天津湾西村</v>
      </c>
      <c r="D1319" s="14" t="str">
        <f>VLOOKUP(A:A,'[2]月在岗人员（原表）'!A:D,4,FALSE)</f>
        <v>焦念柏</v>
      </c>
      <c r="E1319" s="14" t="s">
        <v>1460</v>
      </c>
      <c r="F1319" s="14">
        <v>57</v>
      </c>
      <c r="G1319" s="14" t="s">
        <v>1273</v>
      </c>
      <c r="H1319" s="14" t="s">
        <v>1274</v>
      </c>
      <c r="I1319" s="14">
        <v>36</v>
      </c>
      <c r="J1319" s="18">
        <v>19</v>
      </c>
      <c r="K1319" s="18">
        <v>684</v>
      </c>
    </row>
    <row r="1320" s="3" customFormat="1" ht="14.25" customHeight="1" spans="1:11">
      <c r="A1320" s="13">
        <f t="shared" si="20"/>
        <v>1317</v>
      </c>
      <c r="B1320" s="14" t="str">
        <f>VLOOKUP(A:A,'[2]月在岗人员（原表）'!A:B,2,FALSE)</f>
        <v>源泉镇</v>
      </c>
      <c r="C1320" s="14" t="str">
        <f>VLOOKUP(A:A,'[2]月在岗人员（原表）'!A:C,3,FALSE)</f>
        <v>南庄村</v>
      </c>
      <c r="D1320" s="14" t="str">
        <f>VLOOKUP(A:A,'[2]月在岗人员（原表）'!A:D,4,FALSE)</f>
        <v>王连升</v>
      </c>
      <c r="E1320" s="14" t="s">
        <v>1721</v>
      </c>
      <c r="F1320" s="14">
        <v>59</v>
      </c>
      <c r="G1320" s="14" t="s">
        <v>1273</v>
      </c>
      <c r="H1320" s="14" t="s">
        <v>1274</v>
      </c>
      <c r="I1320" s="14">
        <v>36</v>
      </c>
      <c r="J1320" s="18">
        <v>19</v>
      </c>
      <c r="K1320" s="18">
        <v>684</v>
      </c>
    </row>
    <row r="1321" s="3" customFormat="1" ht="14.25" customHeight="1" spans="1:11">
      <c r="A1321" s="13">
        <f t="shared" si="20"/>
        <v>1318</v>
      </c>
      <c r="B1321" s="14" t="str">
        <f>VLOOKUP(A:A,'[2]月在岗人员（原表）'!A:B,2,FALSE)</f>
        <v>源泉镇</v>
      </c>
      <c r="C1321" s="14" t="str">
        <f>VLOOKUP(A:A,'[2]月在岗人员（原表）'!A:C,3,FALSE)</f>
        <v>南庄村</v>
      </c>
      <c r="D1321" s="14" t="str">
        <f>VLOOKUP(A:A,'[2]月在岗人员（原表）'!A:D,4,FALSE)</f>
        <v>宋本慧</v>
      </c>
      <c r="E1321" s="14" t="s">
        <v>1474</v>
      </c>
      <c r="F1321" s="14">
        <v>53</v>
      </c>
      <c r="G1321" s="14" t="s">
        <v>1279</v>
      </c>
      <c r="H1321" s="14" t="s">
        <v>1274</v>
      </c>
      <c r="I1321" s="14">
        <v>36</v>
      </c>
      <c r="J1321" s="18">
        <v>19</v>
      </c>
      <c r="K1321" s="18">
        <v>684</v>
      </c>
    </row>
    <row r="1322" s="3" customFormat="1" ht="14.25" customHeight="1" spans="1:11">
      <c r="A1322" s="13">
        <f t="shared" si="20"/>
        <v>1319</v>
      </c>
      <c r="B1322" s="14" t="str">
        <f>VLOOKUP(A:A,'[2]月在岗人员（原表）'!A:B,2,FALSE)</f>
        <v>源泉镇</v>
      </c>
      <c r="C1322" s="14" t="str">
        <f>VLOOKUP(A:A,'[2]月在岗人员（原表）'!A:C,3,FALSE)</f>
        <v>南庄村</v>
      </c>
      <c r="D1322" s="14" t="str">
        <f>VLOOKUP(A:A,'[2]月在岗人员（原表）'!A:D,4,FALSE)</f>
        <v>王强</v>
      </c>
      <c r="E1322" s="14" t="s">
        <v>1717</v>
      </c>
      <c r="F1322" s="14">
        <v>57</v>
      </c>
      <c r="G1322" s="14" t="s">
        <v>1273</v>
      </c>
      <c r="H1322" s="14" t="s">
        <v>1281</v>
      </c>
      <c r="I1322" s="14">
        <v>36</v>
      </c>
      <c r="J1322" s="18">
        <v>19</v>
      </c>
      <c r="K1322" s="18">
        <v>684</v>
      </c>
    </row>
    <row r="1323" s="3" customFormat="1" ht="14.25" customHeight="1" spans="1:11">
      <c r="A1323" s="13">
        <f t="shared" si="20"/>
        <v>1320</v>
      </c>
      <c r="B1323" s="14" t="str">
        <f>VLOOKUP(A:A,'[2]月在岗人员（原表）'!A:B,2,FALSE)</f>
        <v>源泉镇</v>
      </c>
      <c r="C1323" s="14" t="str">
        <f>VLOOKUP(A:A,'[2]月在岗人员（原表）'!A:C,3,FALSE)</f>
        <v>南庄村</v>
      </c>
      <c r="D1323" s="14" t="str">
        <f>VLOOKUP(A:A,'[2]月在岗人员（原表）'!A:D,4,FALSE)</f>
        <v>王登岭</v>
      </c>
      <c r="E1323" s="14" t="s">
        <v>1486</v>
      </c>
      <c r="F1323" s="14">
        <v>57</v>
      </c>
      <c r="G1323" s="14" t="s">
        <v>1273</v>
      </c>
      <c r="H1323" s="14" t="s">
        <v>1276</v>
      </c>
      <c r="I1323" s="14">
        <v>36</v>
      </c>
      <c r="J1323" s="18">
        <v>19</v>
      </c>
      <c r="K1323" s="18">
        <v>684</v>
      </c>
    </row>
    <row r="1324" s="3" customFormat="1" ht="14.25" customHeight="1" spans="1:11">
      <c r="A1324" s="13">
        <f t="shared" si="20"/>
        <v>1321</v>
      </c>
      <c r="B1324" s="14" t="str">
        <f>VLOOKUP(A:A,'[2]月在岗人员（原表）'!A:B,2,FALSE)</f>
        <v>源泉镇</v>
      </c>
      <c r="C1324" s="14" t="str">
        <f>VLOOKUP(A:A,'[2]月在岗人员（原表）'!A:C,3,FALSE)</f>
        <v>中皮村</v>
      </c>
      <c r="D1324" s="14" t="str">
        <f>VLOOKUP(A:A,'[2]月在岗人员（原表）'!A:D,4,FALSE)</f>
        <v>司纪军</v>
      </c>
      <c r="E1324" s="14" t="s">
        <v>1245</v>
      </c>
      <c r="F1324" s="14">
        <v>55</v>
      </c>
      <c r="G1324" s="14" t="s">
        <v>1273</v>
      </c>
      <c r="H1324" s="14" t="s">
        <v>1274</v>
      </c>
      <c r="I1324" s="14">
        <v>36</v>
      </c>
      <c r="J1324" s="18">
        <v>19</v>
      </c>
      <c r="K1324" s="18">
        <v>684</v>
      </c>
    </row>
    <row r="1325" s="3" customFormat="1" ht="14.25" customHeight="1" spans="1:11">
      <c r="A1325" s="13">
        <f t="shared" si="20"/>
        <v>1322</v>
      </c>
      <c r="B1325" s="14" t="str">
        <f>VLOOKUP(A:A,'[2]月在岗人员（原表）'!A:B,2,FALSE)</f>
        <v>源泉镇</v>
      </c>
      <c r="C1325" s="14" t="str">
        <f>VLOOKUP(A:A,'[2]月在岗人员（原表）'!A:C,3,FALSE)</f>
        <v>中皮村</v>
      </c>
      <c r="D1325" s="14" t="str">
        <f>VLOOKUP(A:A,'[2]月在岗人员（原表）'!A:D,4,FALSE)</f>
        <v>翟慎华</v>
      </c>
      <c r="E1325" s="14" t="s">
        <v>1722</v>
      </c>
      <c r="F1325" s="14">
        <v>50</v>
      </c>
      <c r="G1325" s="14" t="s">
        <v>1279</v>
      </c>
      <c r="H1325" s="14" t="s">
        <v>1274</v>
      </c>
      <c r="I1325" s="14">
        <v>36</v>
      </c>
      <c r="J1325" s="18">
        <v>19</v>
      </c>
      <c r="K1325" s="18">
        <v>684</v>
      </c>
    </row>
    <row r="1326" s="3" customFormat="1" ht="14.25" customHeight="1" spans="1:11">
      <c r="A1326" s="13">
        <f t="shared" si="20"/>
        <v>1323</v>
      </c>
      <c r="B1326" s="14" t="str">
        <f>VLOOKUP(A:A,'[2]月在岗人员（原表）'!A:B,2,FALSE)</f>
        <v>源泉镇</v>
      </c>
      <c r="C1326" s="14" t="str">
        <f>VLOOKUP(A:A,'[2]月在岗人员（原表）'!A:C,3,FALSE)</f>
        <v>岱北村</v>
      </c>
      <c r="D1326" s="14" t="str">
        <f>VLOOKUP(A:A,'[2]月在岗人员（原表）'!A:D,4,FALSE)</f>
        <v>李安霞</v>
      </c>
      <c r="E1326" s="14" t="s">
        <v>1453</v>
      </c>
      <c r="F1326" s="14">
        <v>57</v>
      </c>
      <c r="G1326" s="14" t="s">
        <v>1279</v>
      </c>
      <c r="H1326" s="14" t="s">
        <v>1281</v>
      </c>
      <c r="I1326" s="14">
        <v>36</v>
      </c>
      <c r="J1326" s="18">
        <v>19</v>
      </c>
      <c r="K1326" s="18">
        <v>684</v>
      </c>
    </row>
    <row r="1327" s="3" customFormat="1" ht="14.25" customHeight="1" spans="1:11">
      <c r="A1327" s="13">
        <f t="shared" si="20"/>
        <v>1324</v>
      </c>
      <c r="B1327" s="14" t="str">
        <f>VLOOKUP(A:A,'[2]月在岗人员（原表）'!A:B,2,FALSE)</f>
        <v>源泉镇</v>
      </c>
      <c r="C1327" s="14" t="str">
        <f>VLOOKUP(A:A,'[2]月在岗人员（原表）'!A:C,3,FALSE)</f>
        <v>岱北村</v>
      </c>
      <c r="D1327" s="14" t="str">
        <f>VLOOKUP(A:A,'[2]月在岗人员（原表）'!A:D,4,FALSE)</f>
        <v>李芬娟</v>
      </c>
      <c r="E1327" s="14" t="s">
        <v>1515</v>
      </c>
      <c r="F1327" s="14">
        <v>64</v>
      </c>
      <c r="G1327" s="14" t="s">
        <v>1279</v>
      </c>
      <c r="H1327" s="14" t="s">
        <v>1276</v>
      </c>
      <c r="I1327" s="14">
        <v>36</v>
      </c>
      <c r="J1327" s="18">
        <v>19</v>
      </c>
      <c r="K1327" s="18">
        <v>684</v>
      </c>
    </row>
    <row r="1328" s="3" customFormat="1" ht="14.25" customHeight="1" spans="1:11">
      <c r="A1328" s="13">
        <f t="shared" si="20"/>
        <v>1325</v>
      </c>
      <c r="B1328" s="14" t="str">
        <f>VLOOKUP(A:A,'[2]月在岗人员（原表）'!A:B,2,FALSE)</f>
        <v>源泉镇</v>
      </c>
      <c r="C1328" s="14" t="str">
        <f>VLOOKUP(A:A,'[2]月在岗人员（原表）'!A:C,3,FALSE)</f>
        <v>岱北村</v>
      </c>
      <c r="D1328" s="14" t="str">
        <f>VLOOKUP(A:A,'[2]月在岗人员（原表）'!A:D,4,FALSE)</f>
        <v>刘新国</v>
      </c>
      <c r="E1328" s="14" t="s">
        <v>1723</v>
      </c>
      <c r="F1328" s="14">
        <v>52</v>
      </c>
      <c r="G1328" s="14" t="s">
        <v>1273</v>
      </c>
      <c r="H1328" s="14" t="s">
        <v>1276</v>
      </c>
      <c r="I1328" s="14">
        <v>36</v>
      </c>
      <c r="J1328" s="18">
        <v>19</v>
      </c>
      <c r="K1328" s="18">
        <v>684</v>
      </c>
    </row>
    <row r="1329" s="3" customFormat="1" ht="14.25" customHeight="1" spans="1:11">
      <c r="A1329" s="13">
        <f t="shared" si="20"/>
        <v>1326</v>
      </c>
      <c r="B1329" s="14" t="str">
        <f>VLOOKUP(A:A,'[2]月在岗人员（原表）'!A:B,2,FALSE)</f>
        <v>源泉镇</v>
      </c>
      <c r="C1329" s="14" t="str">
        <f>VLOOKUP(A:A,'[2]月在岗人员（原表）'!A:C,3,FALSE)</f>
        <v>岱北村</v>
      </c>
      <c r="D1329" s="14" t="str">
        <f>VLOOKUP(A:A,'[2]月在岗人员（原表）'!A:D,4,FALSE)</f>
        <v>李厚成</v>
      </c>
      <c r="E1329" s="14" t="s">
        <v>1477</v>
      </c>
      <c r="F1329" s="14">
        <v>50</v>
      </c>
      <c r="G1329" s="14" t="s">
        <v>1273</v>
      </c>
      <c r="H1329" s="14" t="s">
        <v>1288</v>
      </c>
      <c r="I1329" s="14">
        <v>36</v>
      </c>
      <c r="J1329" s="18">
        <v>19</v>
      </c>
      <c r="K1329" s="18">
        <v>684</v>
      </c>
    </row>
    <row r="1330" s="3" customFormat="1" ht="14.25" customHeight="1" spans="1:11">
      <c r="A1330" s="13">
        <f t="shared" si="20"/>
        <v>1327</v>
      </c>
      <c r="B1330" s="14" t="str">
        <f>VLOOKUP(A:A,'[2]月在岗人员（原表）'!A:B,2,FALSE)</f>
        <v>源泉镇</v>
      </c>
      <c r="C1330" s="14" t="str">
        <f>VLOOKUP(A:A,'[2]月在岗人员（原表）'!A:C,3,FALSE)</f>
        <v>岱北村</v>
      </c>
      <c r="D1330" s="14" t="str">
        <f>VLOOKUP(A:A,'[2]月在岗人员（原表）'!A:D,4,FALSE)</f>
        <v>王桂娟</v>
      </c>
      <c r="E1330" s="14" t="s">
        <v>1478</v>
      </c>
      <c r="F1330" s="14">
        <v>58</v>
      </c>
      <c r="G1330" s="14" t="s">
        <v>1279</v>
      </c>
      <c r="H1330" s="14" t="s">
        <v>1281</v>
      </c>
      <c r="I1330" s="14">
        <v>36</v>
      </c>
      <c r="J1330" s="18">
        <v>19</v>
      </c>
      <c r="K1330" s="18">
        <v>684</v>
      </c>
    </row>
    <row r="1331" s="3" customFormat="1" ht="14.25" customHeight="1" spans="1:11">
      <c r="A1331" s="13">
        <f t="shared" si="20"/>
        <v>1328</v>
      </c>
      <c r="B1331" s="14" t="str">
        <f>VLOOKUP(A:A,'[2]月在岗人员（原表）'!A:B,2,FALSE)</f>
        <v>源泉镇</v>
      </c>
      <c r="C1331" s="14" t="str">
        <f>VLOOKUP(A:A,'[2]月在岗人员（原表）'!A:C,3,FALSE)</f>
        <v>岱北村</v>
      </c>
      <c r="D1331" s="14" t="str">
        <f>VLOOKUP(A:A,'[2]月在岗人员（原表）'!A:D,4,FALSE)</f>
        <v>岳公兰</v>
      </c>
      <c r="E1331" s="14" t="s">
        <v>1236</v>
      </c>
      <c r="F1331" s="14">
        <v>62</v>
      </c>
      <c r="G1331" s="14" t="s">
        <v>1279</v>
      </c>
      <c r="H1331" s="14" t="s">
        <v>1281</v>
      </c>
      <c r="I1331" s="14">
        <v>36</v>
      </c>
      <c r="J1331" s="18">
        <v>19</v>
      </c>
      <c r="K1331" s="18">
        <v>684</v>
      </c>
    </row>
    <row r="1332" s="3" customFormat="1" ht="14.25" customHeight="1" spans="1:11">
      <c r="A1332" s="13">
        <f t="shared" si="20"/>
        <v>1329</v>
      </c>
      <c r="B1332" s="14" t="str">
        <f>VLOOKUP(A:A,'[2]月在岗人员（原表）'!A:B,2,FALSE)</f>
        <v>源泉镇</v>
      </c>
      <c r="C1332" s="14" t="str">
        <f>VLOOKUP(A:A,'[2]月在岗人员（原表）'!A:C,3,FALSE)</f>
        <v>岱北村</v>
      </c>
      <c r="D1332" s="14" t="str">
        <f>VLOOKUP(A:A,'[2]月在岗人员（原表）'!A:D,4,FALSE)</f>
        <v>张翠玲</v>
      </c>
      <c r="E1332" s="14" t="s">
        <v>1474</v>
      </c>
      <c r="F1332" s="14">
        <v>61</v>
      </c>
      <c r="G1332" s="14" t="s">
        <v>1279</v>
      </c>
      <c r="H1332" s="14" t="s">
        <v>1281</v>
      </c>
      <c r="I1332" s="14">
        <v>36</v>
      </c>
      <c r="J1332" s="18">
        <v>19</v>
      </c>
      <c r="K1332" s="18">
        <v>684</v>
      </c>
    </row>
    <row r="1333" s="3" customFormat="1" ht="14.25" customHeight="1" spans="1:11">
      <c r="A1333" s="13">
        <f t="shared" si="20"/>
        <v>1330</v>
      </c>
      <c r="B1333" s="14" t="str">
        <f>VLOOKUP(A:A,'[2]月在岗人员（原表）'!A:B,2,FALSE)</f>
        <v>源泉镇</v>
      </c>
      <c r="C1333" s="14" t="str">
        <f>VLOOKUP(A:A,'[2]月在岗人员（原表）'!A:C,3,FALSE)</f>
        <v>岱北村</v>
      </c>
      <c r="D1333" s="14" t="str">
        <f>VLOOKUP(A:A,'[2]月在岗人员（原表）'!A:D,4,FALSE)</f>
        <v>刘宝良</v>
      </c>
      <c r="E1333" s="14" t="s">
        <v>1718</v>
      </c>
      <c r="F1333" s="14">
        <v>63</v>
      </c>
      <c r="G1333" s="14" t="s">
        <v>1273</v>
      </c>
      <c r="H1333" s="14" t="s">
        <v>1276</v>
      </c>
      <c r="I1333" s="14">
        <v>36</v>
      </c>
      <c r="J1333" s="18">
        <v>19</v>
      </c>
      <c r="K1333" s="18">
        <v>684</v>
      </c>
    </row>
    <row r="1334" s="3" customFormat="1" ht="14.25" customHeight="1" spans="1:11">
      <c r="A1334" s="13">
        <f t="shared" si="20"/>
        <v>1331</v>
      </c>
      <c r="B1334" s="14" t="str">
        <f>VLOOKUP(A:A,'[2]月在岗人员（原表）'!A:B,2,FALSE)</f>
        <v>源泉镇</v>
      </c>
      <c r="C1334" s="14" t="str">
        <f>VLOOKUP(A:A,'[2]月在岗人员（原表）'!A:C,3,FALSE)</f>
        <v>岱北村</v>
      </c>
      <c r="D1334" s="14" t="str">
        <f>VLOOKUP(A:A,'[2]月在岗人员（原表）'!A:D,4,FALSE)</f>
        <v>刘长友</v>
      </c>
      <c r="E1334" s="14" t="s">
        <v>1486</v>
      </c>
      <c r="F1334" s="14">
        <v>62</v>
      </c>
      <c r="G1334" s="14" t="s">
        <v>1273</v>
      </c>
      <c r="H1334" s="14" t="s">
        <v>1300</v>
      </c>
      <c r="I1334" s="14">
        <v>36</v>
      </c>
      <c r="J1334" s="18">
        <v>19</v>
      </c>
      <c r="K1334" s="18">
        <v>684</v>
      </c>
    </row>
    <row r="1335" s="3" customFormat="1" ht="14.25" customHeight="1" spans="1:11">
      <c r="A1335" s="13">
        <f t="shared" si="20"/>
        <v>1332</v>
      </c>
      <c r="B1335" s="14" t="str">
        <f>VLOOKUP(A:A,'[2]月在岗人员（原表）'!A:B,2,FALSE)</f>
        <v>源泉镇</v>
      </c>
      <c r="C1335" s="14" t="str">
        <f>VLOOKUP(A:A,'[2]月在岗人员（原表）'!A:C,3,FALSE)</f>
        <v>麻庄村</v>
      </c>
      <c r="D1335" s="14" t="str">
        <f>VLOOKUP(A:A,'[2]月在岗人员（原表）'!A:D,4,FALSE)</f>
        <v>李长江</v>
      </c>
      <c r="E1335" s="14" t="s">
        <v>491</v>
      </c>
      <c r="F1335" s="14">
        <v>53</v>
      </c>
      <c r="G1335" s="14" t="s">
        <v>1273</v>
      </c>
      <c r="H1335" s="14" t="s">
        <v>1274</v>
      </c>
      <c r="I1335" s="14">
        <v>36</v>
      </c>
      <c r="J1335" s="18">
        <v>19</v>
      </c>
      <c r="K1335" s="18">
        <v>684</v>
      </c>
    </row>
    <row r="1336" s="3" customFormat="1" ht="14.25" customHeight="1" spans="1:11">
      <c r="A1336" s="13">
        <f t="shared" si="20"/>
        <v>1333</v>
      </c>
      <c r="B1336" s="14" t="str">
        <f>VLOOKUP(A:A,'[2]月在岗人员（原表）'!A:B,2,FALSE)</f>
        <v>源泉镇</v>
      </c>
      <c r="C1336" s="14" t="str">
        <f>VLOOKUP(A:A,'[2]月在岗人员（原表）'!A:C,3,FALSE)</f>
        <v>麻庄村</v>
      </c>
      <c r="D1336" s="14" t="str">
        <f>VLOOKUP(A:A,'[2]月在岗人员（原表）'!A:D,4,FALSE)</f>
        <v>房宽艳</v>
      </c>
      <c r="E1336" s="14" t="s">
        <v>1724</v>
      </c>
      <c r="F1336" s="14">
        <v>59</v>
      </c>
      <c r="G1336" s="14" t="s">
        <v>1279</v>
      </c>
      <c r="H1336" s="14" t="s">
        <v>1276</v>
      </c>
      <c r="I1336" s="14">
        <v>36</v>
      </c>
      <c r="J1336" s="18">
        <v>19</v>
      </c>
      <c r="K1336" s="18">
        <v>684</v>
      </c>
    </row>
    <row r="1337" s="3" customFormat="1" ht="14.25" customHeight="1" spans="1:11">
      <c r="A1337" s="13">
        <f t="shared" si="20"/>
        <v>1334</v>
      </c>
      <c r="B1337" s="14" t="str">
        <f>VLOOKUP(A:A,'[2]月在岗人员（原表）'!A:B,2,FALSE)</f>
        <v>源泉镇</v>
      </c>
      <c r="C1337" s="14" t="str">
        <f>VLOOKUP(A:A,'[2]月在岗人员（原表）'!A:C,3,FALSE)</f>
        <v>麻庄村</v>
      </c>
      <c r="D1337" s="14" t="str">
        <f>VLOOKUP(A:A,'[2]月在岗人员（原表）'!A:D,4,FALSE)</f>
        <v>梁所海</v>
      </c>
      <c r="E1337" s="14" t="s">
        <v>1507</v>
      </c>
      <c r="F1337" s="14">
        <v>58</v>
      </c>
      <c r="G1337" s="14" t="s">
        <v>1273</v>
      </c>
      <c r="H1337" s="14" t="s">
        <v>1281</v>
      </c>
      <c r="I1337" s="14">
        <v>36</v>
      </c>
      <c r="J1337" s="18">
        <v>19</v>
      </c>
      <c r="K1337" s="18">
        <v>684</v>
      </c>
    </row>
    <row r="1338" s="3" customFormat="1" ht="14.25" customHeight="1" spans="1:11">
      <c r="A1338" s="13">
        <f t="shared" si="20"/>
        <v>1335</v>
      </c>
      <c r="B1338" s="14" t="str">
        <f>VLOOKUP(A:A,'[2]月在岗人员（原表）'!A:B,2,FALSE)</f>
        <v>源泉镇</v>
      </c>
      <c r="C1338" s="14" t="str">
        <f>VLOOKUP(A:A,'[2]月在岗人员（原表）'!A:C,3,FALSE)</f>
        <v>麻庄村</v>
      </c>
      <c r="D1338" s="14" t="str">
        <f>VLOOKUP(A:A,'[2]月在岗人员（原表）'!A:D,4,FALSE)</f>
        <v>王鑫</v>
      </c>
      <c r="E1338" s="14" t="s">
        <v>1503</v>
      </c>
      <c r="F1338" s="14">
        <v>49</v>
      </c>
      <c r="G1338" s="14" t="s">
        <v>1279</v>
      </c>
      <c r="H1338" s="14" t="s">
        <v>1281</v>
      </c>
      <c r="I1338" s="14">
        <v>36</v>
      </c>
      <c r="J1338" s="18">
        <v>19</v>
      </c>
      <c r="K1338" s="18">
        <v>684</v>
      </c>
    </row>
    <row r="1339" s="3" customFormat="1" ht="14.25" customHeight="1" spans="1:11">
      <c r="A1339" s="13">
        <f t="shared" si="20"/>
        <v>1336</v>
      </c>
      <c r="B1339" s="14" t="str">
        <f>VLOOKUP(A:A,'[2]月在岗人员（原表）'!A:B,2,FALSE)</f>
        <v>源泉镇</v>
      </c>
      <c r="C1339" s="14" t="str">
        <f>VLOOKUP(A:A,'[2]月在岗人员（原表）'!A:C,3,FALSE)</f>
        <v>麻庄村</v>
      </c>
      <c r="D1339" s="14" t="str">
        <f>VLOOKUP(A:A,'[2]月在岗人员（原表）'!A:D,4,FALSE)</f>
        <v>赵东花</v>
      </c>
      <c r="E1339" s="14" t="s">
        <v>1449</v>
      </c>
      <c r="F1339" s="14">
        <v>55</v>
      </c>
      <c r="G1339" s="14" t="s">
        <v>1279</v>
      </c>
      <c r="H1339" s="14" t="s">
        <v>1281</v>
      </c>
      <c r="I1339" s="14">
        <v>36</v>
      </c>
      <c r="J1339" s="18">
        <v>19</v>
      </c>
      <c r="K1339" s="18">
        <v>684</v>
      </c>
    </row>
    <row r="1340" s="3" customFormat="1" ht="14.25" customHeight="1" spans="1:11">
      <c r="A1340" s="13">
        <f t="shared" si="20"/>
        <v>1337</v>
      </c>
      <c r="B1340" s="14" t="str">
        <f>VLOOKUP(A:A,'[2]月在岗人员（原表）'!A:B,2,FALSE)</f>
        <v>源泉镇</v>
      </c>
      <c r="C1340" s="14" t="str">
        <f>VLOOKUP(A:A,'[2]月在岗人员（原表）'!A:C,3,FALSE)</f>
        <v>南南村</v>
      </c>
      <c r="D1340" s="14" t="str">
        <f>VLOOKUP(A:A,'[2]月在岗人员（原表）'!A:D,4,FALSE)</f>
        <v>聂玉财</v>
      </c>
      <c r="E1340" s="14" t="s">
        <v>1469</v>
      </c>
      <c r="F1340" s="14">
        <v>64</v>
      </c>
      <c r="G1340" s="14" t="s">
        <v>1273</v>
      </c>
      <c r="H1340" s="14" t="s">
        <v>1281</v>
      </c>
      <c r="I1340" s="14">
        <v>36</v>
      </c>
      <c r="J1340" s="18">
        <v>19</v>
      </c>
      <c r="K1340" s="18">
        <v>684</v>
      </c>
    </row>
    <row r="1341" s="3" customFormat="1" ht="14.25" customHeight="1" spans="1:11">
      <c r="A1341" s="13">
        <f t="shared" si="20"/>
        <v>1338</v>
      </c>
      <c r="B1341" s="14" t="str">
        <f>VLOOKUP(A:A,'[2]月在岗人员（原表）'!A:B,2,FALSE)</f>
        <v>源泉镇</v>
      </c>
      <c r="C1341" s="14" t="str">
        <f>VLOOKUP(A:A,'[2]月在岗人员（原表）'!A:C,3,FALSE)</f>
        <v>南南村</v>
      </c>
      <c r="D1341" s="14" t="str">
        <f>VLOOKUP(A:A,'[2]月在岗人员（原表）'!A:D,4,FALSE)</f>
        <v>焦桂云</v>
      </c>
      <c r="E1341" s="14" t="s">
        <v>1456</v>
      </c>
      <c r="F1341" s="14">
        <v>64</v>
      </c>
      <c r="G1341" s="14" t="s">
        <v>1279</v>
      </c>
      <c r="H1341" s="14" t="s">
        <v>1281</v>
      </c>
      <c r="I1341" s="14">
        <v>36</v>
      </c>
      <c r="J1341" s="18">
        <v>19</v>
      </c>
      <c r="K1341" s="18">
        <v>684</v>
      </c>
    </row>
    <row r="1342" s="3" customFormat="1" ht="14.25" customHeight="1" spans="1:11">
      <c r="A1342" s="13">
        <f t="shared" si="20"/>
        <v>1339</v>
      </c>
      <c r="B1342" s="14" t="str">
        <f>VLOOKUP(A:A,'[2]月在岗人员（原表）'!A:B,2,FALSE)</f>
        <v>源泉镇</v>
      </c>
      <c r="C1342" s="14" t="str">
        <f>VLOOKUP(A:A,'[2]月在岗人员（原表）'!A:C,3,FALSE)</f>
        <v>南南村</v>
      </c>
      <c r="D1342" s="14" t="str">
        <f>VLOOKUP(A:A,'[2]月在岗人员（原表）'!A:D,4,FALSE)</f>
        <v>徐德芝</v>
      </c>
      <c r="E1342" s="14" t="s">
        <v>1463</v>
      </c>
      <c r="F1342" s="14">
        <v>59</v>
      </c>
      <c r="G1342" s="14" t="s">
        <v>1279</v>
      </c>
      <c r="H1342" s="14" t="s">
        <v>1281</v>
      </c>
      <c r="I1342" s="14">
        <v>36</v>
      </c>
      <c r="J1342" s="18">
        <v>19</v>
      </c>
      <c r="K1342" s="18">
        <v>684</v>
      </c>
    </row>
    <row r="1343" s="3" customFormat="1" ht="14.25" customHeight="1" spans="1:11">
      <c r="A1343" s="13">
        <f t="shared" si="20"/>
        <v>1340</v>
      </c>
      <c r="B1343" s="14" t="str">
        <f>VLOOKUP(A:A,'[2]月在岗人员（原表）'!A:B,2,FALSE)</f>
        <v>源泉镇</v>
      </c>
      <c r="C1343" s="14" t="str">
        <f>VLOOKUP(A:A,'[2]月在岗人员（原表）'!A:C,3,FALSE)</f>
        <v>南南村</v>
      </c>
      <c r="D1343" s="14" t="str">
        <f>VLOOKUP(A:A,'[2]月在岗人员（原表）'!A:D,4,FALSE)</f>
        <v>韩翠娟</v>
      </c>
      <c r="E1343" s="14" t="s">
        <v>1444</v>
      </c>
      <c r="F1343" s="14">
        <v>54</v>
      </c>
      <c r="G1343" s="14" t="s">
        <v>1279</v>
      </c>
      <c r="H1343" s="14" t="s">
        <v>1281</v>
      </c>
      <c r="I1343" s="14">
        <v>36</v>
      </c>
      <c r="J1343" s="18">
        <v>19</v>
      </c>
      <c r="K1343" s="18">
        <v>684</v>
      </c>
    </row>
    <row r="1344" s="3" customFormat="1" ht="14.25" customHeight="1" spans="1:11">
      <c r="A1344" s="13">
        <f t="shared" si="20"/>
        <v>1341</v>
      </c>
      <c r="B1344" s="14" t="str">
        <f>VLOOKUP(A:A,'[2]月在岗人员（原表）'!A:B,2,FALSE)</f>
        <v>源泉镇</v>
      </c>
      <c r="C1344" s="14" t="str">
        <f>VLOOKUP(A:A,'[2]月在岗人员（原表）'!A:C,3,FALSE)</f>
        <v>南南村</v>
      </c>
      <c r="D1344" s="14" t="str">
        <f>VLOOKUP(A:A,'[2]月在岗人员（原表）'!A:D,4,FALSE)</f>
        <v>王在宝</v>
      </c>
      <c r="E1344" s="14" t="s">
        <v>1471</v>
      </c>
      <c r="F1344" s="14">
        <v>63</v>
      </c>
      <c r="G1344" s="14" t="s">
        <v>1273</v>
      </c>
      <c r="H1344" s="14" t="s">
        <v>1281</v>
      </c>
      <c r="I1344" s="14">
        <v>36</v>
      </c>
      <c r="J1344" s="18">
        <v>19</v>
      </c>
      <c r="K1344" s="18">
        <v>684</v>
      </c>
    </row>
    <row r="1345" s="3" customFormat="1" ht="14.25" customHeight="1" spans="1:11">
      <c r="A1345" s="13">
        <f t="shared" si="20"/>
        <v>1342</v>
      </c>
      <c r="B1345" s="14" t="str">
        <f>VLOOKUP(A:A,'[2]月在岗人员（原表）'!A:B,2,FALSE)</f>
        <v>源泉镇</v>
      </c>
      <c r="C1345" s="14" t="str">
        <f>VLOOKUP(A:A,'[2]月在岗人员（原表）'!A:C,3,FALSE)</f>
        <v>南坡村</v>
      </c>
      <c r="D1345" s="14" t="str">
        <f>VLOOKUP(A:A,'[2]月在岗人员（原表）'!A:D,4,FALSE)</f>
        <v>赵贵荣</v>
      </c>
      <c r="E1345" s="14" t="s">
        <v>145</v>
      </c>
      <c r="F1345" s="14">
        <v>51</v>
      </c>
      <c r="G1345" s="14" t="s">
        <v>1279</v>
      </c>
      <c r="H1345" s="14" t="s">
        <v>1281</v>
      </c>
      <c r="I1345" s="14">
        <v>36</v>
      </c>
      <c r="J1345" s="18">
        <v>19</v>
      </c>
      <c r="K1345" s="18">
        <v>684</v>
      </c>
    </row>
    <row r="1346" s="3" customFormat="1" ht="14.25" customHeight="1" spans="1:11">
      <c r="A1346" s="13">
        <f t="shared" si="20"/>
        <v>1343</v>
      </c>
      <c r="B1346" s="14" t="str">
        <f>VLOOKUP(A:A,'[2]月在岗人员（原表）'!A:B,2,FALSE)</f>
        <v>源泉镇</v>
      </c>
      <c r="C1346" s="14" t="str">
        <f>VLOOKUP(A:A,'[2]月在岗人员（原表）'!A:C,3,FALSE)</f>
        <v>南坡村</v>
      </c>
      <c r="D1346" s="14" t="str">
        <f>VLOOKUP(A:A,'[2]月在岗人员（原表）'!A:D,4,FALSE)</f>
        <v>刘丰美</v>
      </c>
      <c r="E1346" s="14" t="s">
        <v>1503</v>
      </c>
      <c r="F1346" s="14">
        <v>59</v>
      </c>
      <c r="G1346" s="14" t="s">
        <v>1279</v>
      </c>
      <c r="H1346" s="14" t="s">
        <v>1281</v>
      </c>
      <c r="I1346" s="14">
        <v>36</v>
      </c>
      <c r="J1346" s="18">
        <v>19</v>
      </c>
      <c r="K1346" s="18">
        <v>684</v>
      </c>
    </row>
    <row r="1347" s="3" customFormat="1" ht="14.25" customHeight="1" spans="1:11">
      <c r="A1347" s="13">
        <f t="shared" si="20"/>
        <v>1344</v>
      </c>
      <c r="B1347" s="14" t="str">
        <f>VLOOKUP(A:A,'[2]月在岗人员（原表）'!A:B,2,FALSE)</f>
        <v>源泉镇</v>
      </c>
      <c r="C1347" s="14" t="str">
        <f>VLOOKUP(A:A,'[2]月在岗人员（原表）'!A:C,3,FALSE)</f>
        <v>北崮山</v>
      </c>
      <c r="D1347" s="14" t="str">
        <f>VLOOKUP(A:A,'[2]月在岗人员（原表）'!A:D,4,FALSE)</f>
        <v>焦永方</v>
      </c>
      <c r="E1347" s="14" t="s">
        <v>1471</v>
      </c>
      <c r="F1347" s="14">
        <v>61</v>
      </c>
      <c r="G1347" s="14" t="s">
        <v>1273</v>
      </c>
      <c r="H1347" s="14" t="s">
        <v>1276</v>
      </c>
      <c r="I1347" s="14">
        <v>36</v>
      </c>
      <c r="J1347" s="18">
        <v>19</v>
      </c>
      <c r="K1347" s="18">
        <v>684</v>
      </c>
    </row>
    <row r="1348" s="3" customFormat="1" ht="14.25" customHeight="1" spans="1:11">
      <c r="A1348" s="13">
        <f t="shared" ref="A1348:A1411" si="21">ROW()-3</f>
        <v>1345</v>
      </c>
      <c r="B1348" s="14" t="str">
        <f>VLOOKUP(A:A,'[2]月在岗人员（原表）'!A:B,2,FALSE)</f>
        <v>源泉镇</v>
      </c>
      <c r="C1348" s="14" t="str">
        <f>VLOOKUP(A:A,'[2]月在岗人员（原表）'!A:C,3,FALSE)</f>
        <v>北崮山</v>
      </c>
      <c r="D1348" s="14" t="str">
        <f>VLOOKUP(A:A,'[2]月在岗人员（原表）'!A:D,4,FALSE)</f>
        <v>焦裕荣</v>
      </c>
      <c r="E1348" s="14" t="s">
        <v>1470</v>
      </c>
      <c r="F1348" s="14">
        <v>59</v>
      </c>
      <c r="G1348" s="14" t="s">
        <v>1279</v>
      </c>
      <c r="H1348" s="14" t="s">
        <v>1285</v>
      </c>
      <c r="I1348" s="14">
        <v>36</v>
      </c>
      <c r="J1348" s="18">
        <v>19</v>
      </c>
      <c r="K1348" s="18">
        <v>684</v>
      </c>
    </row>
    <row r="1349" s="3" customFormat="1" ht="14.25" customHeight="1" spans="1:11">
      <c r="A1349" s="13">
        <f t="shared" si="21"/>
        <v>1346</v>
      </c>
      <c r="B1349" s="14" t="str">
        <f>VLOOKUP(A:A,'[2]月在岗人员（原表）'!A:B,2,FALSE)</f>
        <v>源泉镇</v>
      </c>
      <c r="C1349" s="14" t="str">
        <f>VLOOKUP(A:A,'[2]月在岗人员（原表）'!A:C,3,FALSE)</f>
        <v>北崮山</v>
      </c>
      <c r="D1349" s="14" t="str">
        <f>VLOOKUP(A:A,'[2]月在岗人员（原表）'!A:D,4,FALSE)</f>
        <v>焦裕爱</v>
      </c>
      <c r="E1349" s="14" t="s">
        <v>1444</v>
      </c>
      <c r="F1349" s="14">
        <v>61</v>
      </c>
      <c r="G1349" s="14" t="s">
        <v>1279</v>
      </c>
      <c r="H1349" s="14" t="s">
        <v>1288</v>
      </c>
      <c r="I1349" s="14">
        <v>36</v>
      </c>
      <c r="J1349" s="18">
        <v>19</v>
      </c>
      <c r="K1349" s="18">
        <v>684</v>
      </c>
    </row>
    <row r="1350" s="3" customFormat="1" ht="14.25" customHeight="1" spans="1:11">
      <c r="A1350" s="13">
        <f t="shared" si="21"/>
        <v>1347</v>
      </c>
      <c r="B1350" s="14" t="str">
        <f>VLOOKUP(A:A,'[2]月在岗人员（原表）'!A:B,2,FALSE)</f>
        <v>源泉镇</v>
      </c>
      <c r="C1350" s="14" t="str">
        <f>VLOOKUP(A:A,'[2]月在岗人员（原表）'!A:C,3,FALSE)</f>
        <v>北崮山</v>
      </c>
      <c r="D1350" s="14" t="str">
        <f>VLOOKUP(A:A,'[2]月在岗人员（原表）'!A:D,4,FALSE)</f>
        <v>焦裕芹</v>
      </c>
      <c r="E1350" s="14" t="s">
        <v>1482</v>
      </c>
      <c r="F1350" s="14">
        <v>61</v>
      </c>
      <c r="G1350" s="14" t="s">
        <v>1279</v>
      </c>
      <c r="H1350" s="14" t="s">
        <v>1281</v>
      </c>
      <c r="I1350" s="14">
        <v>36</v>
      </c>
      <c r="J1350" s="18">
        <v>19</v>
      </c>
      <c r="K1350" s="18">
        <v>684</v>
      </c>
    </row>
    <row r="1351" s="3" customFormat="1" ht="14.25" customHeight="1" spans="1:11">
      <c r="A1351" s="13">
        <f t="shared" si="21"/>
        <v>1348</v>
      </c>
      <c r="B1351" s="14" t="str">
        <f>VLOOKUP(A:A,'[2]月在岗人员（原表）'!A:B,2,FALSE)</f>
        <v>源泉镇</v>
      </c>
      <c r="C1351" s="14" t="str">
        <f>VLOOKUP(A:A,'[2]月在岗人员（原表）'!A:C,3,FALSE)</f>
        <v>北崮山</v>
      </c>
      <c r="D1351" s="14" t="str">
        <f>VLOOKUP(A:A,'[2]月在岗人员（原表）'!A:D,4,FALSE)</f>
        <v>王耐坤</v>
      </c>
      <c r="E1351" s="14" t="s">
        <v>1455</v>
      </c>
      <c r="F1351" s="14">
        <v>59</v>
      </c>
      <c r="G1351" s="14" t="s">
        <v>1273</v>
      </c>
      <c r="H1351" s="14" t="s">
        <v>1300</v>
      </c>
      <c r="I1351" s="14">
        <v>36</v>
      </c>
      <c r="J1351" s="18">
        <v>19</v>
      </c>
      <c r="K1351" s="18">
        <v>684</v>
      </c>
    </row>
    <row r="1352" s="3" customFormat="1" ht="14.25" customHeight="1" spans="1:11">
      <c r="A1352" s="13">
        <f t="shared" si="21"/>
        <v>1349</v>
      </c>
      <c r="B1352" s="14" t="str">
        <f>VLOOKUP(A:A,'[2]月在岗人员（原表）'!A:B,2,FALSE)</f>
        <v>源泉镇</v>
      </c>
      <c r="C1352" s="14" t="str">
        <f>VLOOKUP(A:A,'[2]月在岗人员（原表）'!A:C,3,FALSE)</f>
        <v>北崮山</v>
      </c>
      <c r="D1352" s="14" t="str">
        <f>VLOOKUP(A:A,'[2]月在岗人员（原表）'!A:D,4,FALSE)</f>
        <v>李成英</v>
      </c>
      <c r="E1352" s="14" t="s">
        <v>1509</v>
      </c>
      <c r="F1352" s="14">
        <v>46</v>
      </c>
      <c r="G1352" s="14" t="s">
        <v>1279</v>
      </c>
      <c r="H1352" s="14" t="s">
        <v>1285</v>
      </c>
      <c r="I1352" s="14">
        <v>36</v>
      </c>
      <c r="J1352" s="18">
        <v>19</v>
      </c>
      <c r="K1352" s="18">
        <v>684</v>
      </c>
    </row>
    <row r="1353" s="3" customFormat="1" ht="14.25" customHeight="1" spans="1:11">
      <c r="A1353" s="13">
        <f t="shared" si="21"/>
        <v>1350</v>
      </c>
      <c r="B1353" s="14" t="str">
        <f>VLOOKUP(A:A,'[2]月在岗人员（原表）'!A:B,2,FALSE)</f>
        <v>源泉镇</v>
      </c>
      <c r="C1353" s="14" t="str">
        <f>VLOOKUP(A:A,'[2]月在岗人员（原表）'!A:C,3,FALSE)</f>
        <v>北崮山</v>
      </c>
      <c r="D1353" s="14" t="str">
        <f>VLOOKUP(A:A,'[2]月在岗人员（原表）'!A:D,4,FALSE)</f>
        <v>李桂英</v>
      </c>
      <c r="E1353" s="14" t="s">
        <v>1470</v>
      </c>
      <c r="F1353" s="14">
        <v>64</v>
      </c>
      <c r="G1353" s="14" t="s">
        <v>1279</v>
      </c>
      <c r="H1353" s="14" t="s">
        <v>1281</v>
      </c>
      <c r="I1353" s="14">
        <v>36</v>
      </c>
      <c r="J1353" s="18">
        <v>19</v>
      </c>
      <c r="K1353" s="18">
        <v>684</v>
      </c>
    </row>
    <row r="1354" s="3" customFormat="1" ht="14.25" customHeight="1" spans="1:11">
      <c r="A1354" s="13">
        <f t="shared" si="21"/>
        <v>1351</v>
      </c>
      <c r="B1354" s="14" t="str">
        <f>VLOOKUP(A:A,'[2]月在岗人员（原表）'!A:B,2,FALSE)</f>
        <v>源泉镇</v>
      </c>
      <c r="C1354" s="14" t="str">
        <f>VLOOKUP(A:A,'[2]月在岗人员（原表）'!A:C,3,FALSE)</f>
        <v>北崮山</v>
      </c>
      <c r="D1354" s="14" t="str">
        <f>VLOOKUP(A:A,'[2]月在岗人员（原表）'!A:D,4,FALSE)</f>
        <v>陈立秀</v>
      </c>
      <c r="E1354" s="14" t="s">
        <v>1509</v>
      </c>
      <c r="F1354" s="14">
        <v>64</v>
      </c>
      <c r="G1354" s="14" t="s">
        <v>1279</v>
      </c>
      <c r="H1354" s="14" t="s">
        <v>1281</v>
      </c>
      <c r="I1354" s="14">
        <v>36</v>
      </c>
      <c r="J1354" s="18">
        <v>19</v>
      </c>
      <c r="K1354" s="18">
        <v>684</v>
      </c>
    </row>
    <row r="1355" s="3" customFormat="1" ht="14.25" customHeight="1" spans="1:11">
      <c r="A1355" s="13">
        <f t="shared" si="21"/>
        <v>1352</v>
      </c>
      <c r="B1355" s="14" t="str">
        <f>VLOOKUP(A:A,'[2]月在岗人员（原表）'!A:B,2,FALSE)</f>
        <v>源泉镇</v>
      </c>
      <c r="C1355" s="14" t="str">
        <f>VLOOKUP(A:A,'[2]月在岗人员（原表）'!A:C,3,FALSE)</f>
        <v>西高村</v>
      </c>
      <c r="D1355" s="14" t="str">
        <f>VLOOKUP(A:A,'[2]月在岗人员（原表）'!A:D,4,FALSE)</f>
        <v>张勇</v>
      </c>
      <c r="E1355" s="14" t="s">
        <v>1175</v>
      </c>
      <c r="F1355" s="14">
        <v>56</v>
      </c>
      <c r="G1355" s="14" t="s">
        <v>1273</v>
      </c>
      <c r="H1355" s="14" t="s">
        <v>1274</v>
      </c>
      <c r="I1355" s="14">
        <v>36</v>
      </c>
      <c r="J1355" s="18">
        <v>19</v>
      </c>
      <c r="K1355" s="18">
        <v>684</v>
      </c>
    </row>
    <row r="1356" s="3" customFormat="1" ht="14.25" customHeight="1" spans="1:11">
      <c r="A1356" s="13">
        <f t="shared" si="21"/>
        <v>1353</v>
      </c>
      <c r="B1356" s="14" t="str">
        <f>VLOOKUP(A:A,'[2]月在岗人员（原表）'!A:B,2,FALSE)</f>
        <v>源泉镇</v>
      </c>
      <c r="C1356" s="14" t="str">
        <f>VLOOKUP(A:A,'[2]月在岗人员（原表）'!A:C,3,FALSE)</f>
        <v>西高村</v>
      </c>
      <c r="D1356" s="14" t="str">
        <f>VLOOKUP(A:A,'[2]月在岗人员（原表）'!A:D,4,FALSE)</f>
        <v>韦英杰</v>
      </c>
      <c r="E1356" s="14" t="s">
        <v>1138</v>
      </c>
      <c r="F1356" s="14">
        <v>53</v>
      </c>
      <c r="G1356" s="14" t="s">
        <v>1279</v>
      </c>
      <c r="H1356" s="14" t="s">
        <v>1281</v>
      </c>
      <c r="I1356" s="14">
        <v>36</v>
      </c>
      <c r="J1356" s="18">
        <v>19</v>
      </c>
      <c r="K1356" s="18">
        <v>684</v>
      </c>
    </row>
    <row r="1357" s="3" customFormat="1" ht="14.25" customHeight="1" spans="1:11">
      <c r="A1357" s="13">
        <f t="shared" si="21"/>
        <v>1354</v>
      </c>
      <c r="B1357" s="14" t="str">
        <f>VLOOKUP(A:A,'[2]月在岗人员（原表）'!A:B,2,FALSE)</f>
        <v>源泉镇</v>
      </c>
      <c r="C1357" s="14" t="str">
        <f>VLOOKUP(A:A,'[2]月在岗人员（原表）'!A:C,3,FALSE)</f>
        <v>西高村</v>
      </c>
      <c r="D1357" s="14" t="str">
        <f>VLOOKUP(A:A,'[2]月在岗人员（原表）'!A:D,4,FALSE)</f>
        <v>张衡</v>
      </c>
      <c r="E1357" s="14" t="s">
        <v>1175</v>
      </c>
      <c r="F1357" s="14">
        <v>63</v>
      </c>
      <c r="G1357" s="14" t="s">
        <v>1273</v>
      </c>
      <c r="H1357" s="14" t="s">
        <v>1288</v>
      </c>
      <c r="I1357" s="14">
        <v>36</v>
      </c>
      <c r="J1357" s="18">
        <v>19</v>
      </c>
      <c r="K1357" s="18">
        <v>684</v>
      </c>
    </row>
    <row r="1358" s="3" customFormat="1" ht="14.25" customHeight="1" spans="1:11">
      <c r="A1358" s="13">
        <f t="shared" si="21"/>
        <v>1355</v>
      </c>
      <c r="B1358" s="14" t="str">
        <f>VLOOKUP(A:A,'[2]月在岗人员（原表）'!A:B,2,FALSE)</f>
        <v>源泉镇</v>
      </c>
      <c r="C1358" s="14" t="str">
        <f>VLOOKUP(A:A,'[2]月在岗人员（原表）'!A:C,3,FALSE)</f>
        <v>西高村</v>
      </c>
      <c r="D1358" s="14" t="str">
        <f>VLOOKUP(A:A,'[2]月在岗人员（原表）'!A:D,4,FALSE)</f>
        <v>李涛</v>
      </c>
      <c r="E1358" s="14" t="s">
        <v>487</v>
      </c>
      <c r="F1358" s="14">
        <v>47</v>
      </c>
      <c r="G1358" s="14" t="s">
        <v>1273</v>
      </c>
      <c r="H1358" s="14" t="s">
        <v>1274</v>
      </c>
      <c r="I1358" s="14">
        <v>36</v>
      </c>
      <c r="J1358" s="18">
        <v>19</v>
      </c>
      <c r="K1358" s="18">
        <v>684</v>
      </c>
    </row>
    <row r="1359" s="3" customFormat="1" ht="14.25" customHeight="1" spans="1:11">
      <c r="A1359" s="13">
        <f t="shared" si="21"/>
        <v>1356</v>
      </c>
      <c r="B1359" s="14" t="str">
        <f>VLOOKUP(A:A,'[2]月在岗人员（原表）'!A:B,2,FALSE)</f>
        <v>源泉镇</v>
      </c>
      <c r="C1359" s="14" t="str">
        <f>VLOOKUP(A:A,'[2]月在岗人员（原表）'!A:C,3,FALSE)</f>
        <v>黄台村</v>
      </c>
      <c r="D1359" s="14" t="str">
        <f>VLOOKUP(A:A,'[2]月在岗人员（原表）'!A:D,4,FALSE)</f>
        <v>赵清旭</v>
      </c>
      <c r="E1359" s="14" t="s">
        <v>1259</v>
      </c>
      <c r="F1359" s="14">
        <v>64</v>
      </c>
      <c r="G1359" s="14" t="s">
        <v>1273</v>
      </c>
      <c r="H1359" s="14" t="s">
        <v>1288</v>
      </c>
      <c r="I1359" s="14">
        <v>36</v>
      </c>
      <c r="J1359" s="18">
        <v>19</v>
      </c>
      <c r="K1359" s="18">
        <v>684</v>
      </c>
    </row>
    <row r="1360" s="3" customFormat="1" ht="14.25" customHeight="1" spans="1:11">
      <c r="A1360" s="13">
        <f t="shared" si="21"/>
        <v>1357</v>
      </c>
      <c r="B1360" s="14" t="str">
        <f>VLOOKUP(A:A,'[2]月在岗人员（原表）'!A:B,2,FALSE)</f>
        <v>源泉镇</v>
      </c>
      <c r="C1360" s="14" t="str">
        <f>VLOOKUP(A:A,'[2]月在岗人员（原表）'!A:C,3,FALSE)</f>
        <v>黄台村</v>
      </c>
      <c r="D1360" s="14" t="str">
        <f>VLOOKUP(A:A,'[2]月在岗人员（原表）'!A:D,4,FALSE)</f>
        <v>焦方营</v>
      </c>
      <c r="E1360" s="14" t="s">
        <v>1502</v>
      </c>
      <c r="F1360" s="14">
        <v>60</v>
      </c>
      <c r="G1360" s="14" t="s">
        <v>1273</v>
      </c>
      <c r="H1360" s="14" t="s">
        <v>1281</v>
      </c>
      <c r="I1360" s="14">
        <v>36</v>
      </c>
      <c r="J1360" s="18">
        <v>19</v>
      </c>
      <c r="K1360" s="18">
        <v>684</v>
      </c>
    </row>
    <row r="1361" s="3" customFormat="1" ht="14.25" customHeight="1" spans="1:11">
      <c r="A1361" s="13">
        <f t="shared" si="21"/>
        <v>1358</v>
      </c>
      <c r="B1361" s="14" t="str">
        <f>VLOOKUP(A:A,'[2]月在岗人员（原表）'!A:B,2,FALSE)</f>
        <v>源泉镇</v>
      </c>
      <c r="C1361" s="14" t="str">
        <f>VLOOKUP(A:A,'[2]月在岗人员（原表）'!A:C,3,FALSE)</f>
        <v>黄台村</v>
      </c>
      <c r="D1361" s="14" t="str">
        <f>VLOOKUP(A:A,'[2]月在岗人员（原表）'!A:D,4,FALSE)</f>
        <v>赵新殿</v>
      </c>
      <c r="E1361" s="14" t="s">
        <v>1175</v>
      </c>
      <c r="F1361" s="14">
        <v>60</v>
      </c>
      <c r="G1361" s="14" t="s">
        <v>1273</v>
      </c>
      <c r="H1361" s="14" t="s">
        <v>1274</v>
      </c>
      <c r="I1361" s="14">
        <v>36</v>
      </c>
      <c r="J1361" s="18">
        <v>19</v>
      </c>
      <c r="K1361" s="18">
        <v>684</v>
      </c>
    </row>
    <row r="1362" s="3" customFormat="1" ht="14.25" customHeight="1" spans="1:11">
      <c r="A1362" s="13">
        <f t="shared" si="21"/>
        <v>1359</v>
      </c>
      <c r="B1362" s="14" t="str">
        <f>VLOOKUP(A:A,'[2]月在岗人员（原表）'!A:B,2,FALSE)</f>
        <v>源泉镇</v>
      </c>
      <c r="C1362" s="14" t="str">
        <f>VLOOKUP(A:A,'[2]月在岗人员（原表）'!A:C,3,FALSE)</f>
        <v>黄台村</v>
      </c>
      <c r="D1362" s="14" t="str">
        <f>VLOOKUP(A:A,'[2]月在岗人员（原表）'!A:D,4,FALSE)</f>
        <v>焦念君</v>
      </c>
      <c r="E1362" s="14" t="s">
        <v>1512</v>
      </c>
      <c r="F1362" s="14">
        <v>56</v>
      </c>
      <c r="G1362" s="14" t="s">
        <v>1273</v>
      </c>
      <c r="H1362" s="14" t="s">
        <v>1285</v>
      </c>
      <c r="I1362" s="14">
        <v>36</v>
      </c>
      <c r="J1362" s="18">
        <v>19</v>
      </c>
      <c r="K1362" s="18">
        <v>684</v>
      </c>
    </row>
    <row r="1363" s="3" customFormat="1" ht="14.25" customHeight="1" spans="1:11">
      <c r="A1363" s="13">
        <f t="shared" si="21"/>
        <v>1360</v>
      </c>
      <c r="B1363" s="14" t="str">
        <f>VLOOKUP(A:A,'[2]月在岗人员（原表）'!A:B,2,FALSE)</f>
        <v>源泉镇</v>
      </c>
      <c r="C1363" s="14" t="str">
        <f>VLOOKUP(A:A,'[2]月在岗人员（原表）'!A:C,3,FALSE)</f>
        <v>珍珠村</v>
      </c>
      <c r="D1363" s="14" t="str">
        <f>VLOOKUP(A:A,'[2]月在岗人员（原表）'!A:D,4,FALSE)</f>
        <v>李连霞</v>
      </c>
      <c r="E1363" s="14" t="s">
        <v>1503</v>
      </c>
      <c r="F1363" s="14">
        <v>60</v>
      </c>
      <c r="G1363" s="14" t="s">
        <v>1279</v>
      </c>
      <c r="H1363" s="14" t="s">
        <v>1285</v>
      </c>
      <c r="I1363" s="14">
        <v>36</v>
      </c>
      <c r="J1363" s="18">
        <v>19</v>
      </c>
      <c r="K1363" s="18">
        <v>684</v>
      </c>
    </row>
    <row r="1364" s="3" customFormat="1" ht="14.25" customHeight="1" spans="1:11">
      <c r="A1364" s="13">
        <f t="shared" si="21"/>
        <v>1361</v>
      </c>
      <c r="B1364" s="14" t="str">
        <f>VLOOKUP(A:A,'[2]月在岗人员（原表）'!A:B,2,FALSE)</f>
        <v>源泉镇</v>
      </c>
      <c r="C1364" s="14" t="str">
        <f>VLOOKUP(A:A,'[2]月在岗人员（原表）'!A:C,3,FALSE)</f>
        <v>珍珠村</v>
      </c>
      <c r="D1364" s="14" t="str">
        <f>VLOOKUP(A:A,'[2]月在岗人员（原表）'!A:D,4,FALSE)</f>
        <v>刘士庆</v>
      </c>
      <c r="E1364" s="14" t="s">
        <v>1725</v>
      </c>
      <c r="F1364" s="14">
        <v>58</v>
      </c>
      <c r="G1364" s="14" t="s">
        <v>1273</v>
      </c>
      <c r="H1364" s="14" t="s">
        <v>1288</v>
      </c>
      <c r="I1364" s="14">
        <v>36</v>
      </c>
      <c r="J1364" s="18">
        <v>19</v>
      </c>
      <c r="K1364" s="18">
        <v>684</v>
      </c>
    </row>
    <row r="1365" s="3" customFormat="1" ht="14.25" customHeight="1" spans="1:11">
      <c r="A1365" s="13">
        <f t="shared" si="21"/>
        <v>1362</v>
      </c>
      <c r="B1365" s="14" t="str">
        <f>VLOOKUP(A:A,'[2]月在岗人员（原表）'!A:B,2,FALSE)</f>
        <v>源泉镇</v>
      </c>
      <c r="C1365" s="14" t="str">
        <f>VLOOKUP(A:A,'[2]月在岗人员（原表）'!A:C,3,FALSE)</f>
        <v>珍珠村</v>
      </c>
      <c r="D1365" s="14" t="str">
        <f>VLOOKUP(A:A,'[2]月在岗人员（原表）'!A:D,4,FALSE)</f>
        <v>赵以清</v>
      </c>
      <c r="E1365" s="14" t="s">
        <v>1457</v>
      </c>
      <c r="F1365" s="14">
        <v>58</v>
      </c>
      <c r="G1365" s="14" t="s">
        <v>1279</v>
      </c>
      <c r="H1365" s="14" t="s">
        <v>1300</v>
      </c>
      <c r="I1365" s="14">
        <v>36</v>
      </c>
      <c r="J1365" s="18">
        <v>19</v>
      </c>
      <c r="K1365" s="18">
        <v>684</v>
      </c>
    </row>
    <row r="1366" s="3" customFormat="1" ht="14.25" customHeight="1" spans="1:11">
      <c r="A1366" s="13">
        <f t="shared" si="21"/>
        <v>1363</v>
      </c>
      <c r="B1366" s="14" t="str">
        <f>VLOOKUP(A:A,'[2]月在岗人员（原表）'!A:B,2,FALSE)</f>
        <v>源泉镇</v>
      </c>
      <c r="C1366" s="14" t="str">
        <f>VLOOKUP(A:A,'[2]月在岗人员（原表）'!A:C,3,FALSE)</f>
        <v>东高村</v>
      </c>
      <c r="D1366" s="14" t="str">
        <f>VLOOKUP(A:A,'[2]月在岗人员（原表）'!A:D,4,FALSE)</f>
        <v>李乐花</v>
      </c>
      <c r="E1366" s="14" t="s">
        <v>1457</v>
      </c>
      <c r="F1366" s="14">
        <v>60</v>
      </c>
      <c r="G1366" s="14" t="s">
        <v>1279</v>
      </c>
      <c r="H1366" s="14" t="s">
        <v>1300</v>
      </c>
      <c r="I1366" s="14">
        <v>36</v>
      </c>
      <c r="J1366" s="18">
        <v>19</v>
      </c>
      <c r="K1366" s="18">
        <v>684</v>
      </c>
    </row>
    <row r="1367" s="3" customFormat="1" ht="14.25" customHeight="1" spans="1:11">
      <c r="A1367" s="13">
        <f t="shared" si="21"/>
        <v>1364</v>
      </c>
      <c r="B1367" s="14" t="str">
        <f>VLOOKUP(A:A,'[2]月在岗人员（原表）'!A:B,2,FALSE)</f>
        <v>源泉镇</v>
      </c>
      <c r="C1367" s="14" t="str">
        <f>VLOOKUP(A:A,'[2]月在岗人员（原表）'!A:C,3,FALSE)</f>
        <v>东高村</v>
      </c>
      <c r="D1367" s="14" t="str">
        <f>VLOOKUP(A:A,'[2]月在岗人员（原表）'!A:D,4,FALSE)</f>
        <v>王德华</v>
      </c>
      <c r="E1367" s="14" t="s">
        <v>1539</v>
      </c>
      <c r="F1367" s="14">
        <v>55</v>
      </c>
      <c r="G1367" s="14" t="s">
        <v>1279</v>
      </c>
      <c r="H1367" s="14" t="s">
        <v>1274</v>
      </c>
      <c r="I1367" s="14">
        <v>36</v>
      </c>
      <c r="J1367" s="18">
        <v>19</v>
      </c>
      <c r="K1367" s="18">
        <v>684</v>
      </c>
    </row>
    <row r="1368" s="3" customFormat="1" ht="14.25" customHeight="1" spans="1:11">
      <c r="A1368" s="13">
        <f t="shared" si="21"/>
        <v>1365</v>
      </c>
      <c r="B1368" s="14" t="str">
        <f>VLOOKUP(A:A,'[2]月在岗人员（原表）'!A:B,2,FALSE)</f>
        <v>源泉镇</v>
      </c>
      <c r="C1368" s="14" t="str">
        <f>VLOOKUP(A:A,'[2]月在岗人员（原表）'!A:C,3,FALSE)</f>
        <v>东高村</v>
      </c>
      <c r="D1368" s="14" t="str">
        <f>VLOOKUP(A:A,'[2]月在岗人员（原表）'!A:D,4,FALSE)</f>
        <v>李纪贞</v>
      </c>
      <c r="E1368" s="14" t="s">
        <v>1448</v>
      </c>
      <c r="F1368" s="14">
        <v>60</v>
      </c>
      <c r="G1368" s="14" t="s">
        <v>1279</v>
      </c>
      <c r="H1368" s="14" t="s">
        <v>1281</v>
      </c>
      <c r="I1368" s="14">
        <v>36</v>
      </c>
      <c r="J1368" s="18">
        <v>19</v>
      </c>
      <c r="K1368" s="18">
        <v>684</v>
      </c>
    </row>
    <row r="1369" s="3" customFormat="1" ht="14.25" customHeight="1" spans="1:11">
      <c r="A1369" s="13">
        <f t="shared" si="21"/>
        <v>1366</v>
      </c>
      <c r="B1369" s="14" t="str">
        <f>VLOOKUP(A:A,'[2]月在岗人员（原表）'!A:B,2,FALSE)</f>
        <v>源泉镇</v>
      </c>
      <c r="C1369" s="14" t="str">
        <f>VLOOKUP(A:A,'[2]月在岗人员（原表）'!A:C,3,FALSE)</f>
        <v>郑家村</v>
      </c>
      <c r="D1369" s="14" t="str">
        <f>VLOOKUP(A:A,'[2]月在岗人员（原表）'!A:D,4,FALSE)</f>
        <v>李志乾</v>
      </c>
      <c r="E1369" s="14" t="s">
        <v>1507</v>
      </c>
      <c r="F1369" s="14">
        <v>56</v>
      </c>
      <c r="G1369" s="14" t="s">
        <v>1273</v>
      </c>
      <c r="H1369" s="14" t="s">
        <v>1285</v>
      </c>
      <c r="I1369" s="14">
        <v>36</v>
      </c>
      <c r="J1369" s="18">
        <v>19</v>
      </c>
      <c r="K1369" s="18">
        <v>684</v>
      </c>
    </row>
    <row r="1370" s="3" customFormat="1" ht="14.25" customHeight="1" spans="1:11">
      <c r="A1370" s="13">
        <f t="shared" si="21"/>
        <v>1367</v>
      </c>
      <c r="B1370" s="14" t="str">
        <f>VLOOKUP(A:A,'[2]月在岗人员（原表）'!A:B,2,FALSE)</f>
        <v>源泉镇</v>
      </c>
      <c r="C1370" s="14" t="str">
        <f>VLOOKUP(A:A,'[2]月在岗人员（原表）'!A:C,3,FALSE)</f>
        <v>郑家村</v>
      </c>
      <c r="D1370" s="14" t="str">
        <f>VLOOKUP(A:A,'[2]月在岗人员（原表）'!A:D,4,FALSE)</f>
        <v>李本永</v>
      </c>
      <c r="E1370" s="14" t="s">
        <v>1458</v>
      </c>
      <c r="F1370" s="14">
        <v>53</v>
      </c>
      <c r="G1370" s="14" t="s">
        <v>1273</v>
      </c>
      <c r="H1370" s="14" t="s">
        <v>1281</v>
      </c>
      <c r="I1370" s="14">
        <v>36</v>
      </c>
      <c r="J1370" s="18">
        <v>19</v>
      </c>
      <c r="K1370" s="18">
        <v>684</v>
      </c>
    </row>
    <row r="1371" s="3" customFormat="1" ht="14.25" customHeight="1" spans="1:11">
      <c r="A1371" s="13">
        <f t="shared" si="21"/>
        <v>1368</v>
      </c>
      <c r="B1371" s="14" t="str">
        <f>VLOOKUP(A:A,'[2]月在岗人员（原表）'!A:B,2,FALSE)</f>
        <v>源泉镇</v>
      </c>
      <c r="C1371" s="14" t="str">
        <f>VLOOKUP(A:A,'[2]月在岗人员（原表）'!A:C,3,FALSE)</f>
        <v>岱西村</v>
      </c>
      <c r="D1371" s="14" t="str">
        <f>VLOOKUP(A:A,'[2]月在岗人员（原表）'!A:D,4,FALSE)</f>
        <v>张宝令</v>
      </c>
      <c r="E1371" s="14" t="s">
        <v>1516</v>
      </c>
      <c r="F1371" s="14">
        <v>52</v>
      </c>
      <c r="G1371" s="14" t="s">
        <v>1279</v>
      </c>
      <c r="H1371" s="14" t="s">
        <v>1274</v>
      </c>
      <c r="I1371" s="14">
        <v>36</v>
      </c>
      <c r="J1371" s="18">
        <v>19</v>
      </c>
      <c r="K1371" s="18">
        <v>684</v>
      </c>
    </row>
    <row r="1372" s="3" customFormat="1" ht="14.25" customHeight="1" spans="1:11">
      <c r="A1372" s="13">
        <f t="shared" si="21"/>
        <v>1369</v>
      </c>
      <c r="B1372" s="14" t="str">
        <f>VLOOKUP(A:A,'[2]月在岗人员（原表）'!A:B,2,FALSE)</f>
        <v>源泉镇</v>
      </c>
      <c r="C1372" s="14" t="str">
        <f>VLOOKUP(A:A,'[2]月在岗人员（原表）'!A:C,3,FALSE)</f>
        <v>岱西村</v>
      </c>
      <c r="D1372" s="14" t="str">
        <f>VLOOKUP(A:A,'[2]月在岗人员（原表）'!A:D,4,FALSE)</f>
        <v>马爱芸</v>
      </c>
      <c r="E1372" s="14" t="s">
        <v>1495</v>
      </c>
      <c r="F1372" s="14">
        <v>57</v>
      </c>
      <c r="G1372" s="14" t="s">
        <v>1279</v>
      </c>
      <c r="H1372" s="14" t="s">
        <v>1281</v>
      </c>
      <c r="I1372" s="14">
        <v>36</v>
      </c>
      <c r="J1372" s="18">
        <v>19</v>
      </c>
      <c r="K1372" s="18">
        <v>684</v>
      </c>
    </row>
    <row r="1373" s="3" customFormat="1" ht="14.25" customHeight="1" spans="1:11">
      <c r="A1373" s="13">
        <f t="shared" si="21"/>
        <v>1370</v>
      </c>
      <c r="B1373" s="14" t="str">
        <f>VLOOKUP(A:A,'[2]月在岗人员（原表）'!A:B,2,FALSE)</f>
        <v>源泉镇</v>
      </c>
      <c r="C1373" s="14" t="str">
        <f>VLOOKUP(A:A,'[2]月在岗人员（原表）'!A:C,3,FALSE)</f>
        <v>岱西村</v>
      </c>
      <c r="D1373" s="14" t="str">
        <f>VLOOKUP(A:A,'[2]月在岗人员（原表）'!A:D,4,FALSE)</f>
        <v>李治永</v>
      </c>
      <c r="E1373" s="14" t="s">
        <v>1486</v>
      </c>
      <c r="F1373" s="14">
        <v>59</v>
      </c>
      <c r="G1373" s="14" t="s">
        <v>1273</v>
      </c>
      <c r="H1373" s="14" t="s">
        <v>1281</v>
      </c>
      <c r="I1373" s="14">
        <v>36</v>
      </c>
      <c r="J1373" s="18">
        <v>19</v>
      </c>
      <c r="K1373" s="18">
        <v>684</v>
      </c>
    </row>
    <row r="1374" s="3" customFormat="1" ht="14.25" customHeight="1" spans="1:11">
      <c r="A1374" s="13">
        <f t="shared" si="21"/>
        <v>1371</v>
      </c>
      <c r="B1374" s="14" t="str">
        <f>VLOOKUP(A:A,'[2]月在岗人员（原表）'!A:B,2,FALSE)</f>
        <v>源泉镇</v>
      </c>
      <c r="C1374" s="14" t="str">
        <f>VLOOKUP(A:A,'[2]月在岗人员（原表）'!A:C,3,FALSE)</f>
        <v>岱西村</v>
      </c>
      <c r="D1374" s="14" t="str">
        <f>VLOOKUP(A:A,'[2]月在岗人员（原表）'!A:D,4,FALSE)</f>
        <v>王以续</v>
      </c>
      <c r="E1374" s="14" t="s">
        <v>1486</v>
      </c>
      <c r="F1374" s="14">
        <v>57</v>
      </c>
      <c r="G1374" s="14" t="s">
        <v>1273</v>
      </c>
      <c r="H1374" s="14" t="s">
        <v>1276</v>
      </c>
      <c r="I1374" s="14">
        <v>36</v>
      </c>
      <c r="J1374" s="18">
        <v>19</v>
      </c>
      <c r="K1374" s="18">
        <v>684</v>
      </c>
    </row>
    <row r="1375" s="3" customFormat="1" ht="14.25" customHeight="1" spans="1:11">
      <c r="A1375" s="13">
        <f t="shared" si="21"/>
        <v>1372</v>
      </c>
      <c r="B1375" s="14" t="str">
        <f>VLOOKUP(A:A,'[2]月在岗人员（原表）'!A:B,2,FALSE)</f>
        <v>源泉镇</v>
      </c>
      <c r="C1375" s="14" t="str">
        <f>VLOOKUP(A:A,'[2]月在岗人员（原表）'!A:C,3,FALSE)</f>
        <v>岱西村</v>
      </c>
      <c r="D1375" s="14" t="str">
        <f>VLOOKUP(A:A,'[2]月在岗人员（原表）'!A:D,4,FALSE)</f>
        <v>商其美</v>
      </c>
      <c r="E1375" s="14" t="s">
        <v>1478</v>
      </c>
      <c r="F1375" s="14">
        <v>63</v>
      </c>
      <c r="G1375" s="14" t="s">
        <v>1279</v>
      </c>
      <c r="H1375" s="14" t="s">
        <v>1281</v>
      </c>
      <c r="I1375" s="14">
        <v>36</v>
      </c>
      <c r="J1375" s="18">
        <v>19</v>
      </c>
      <c r="K1375" s="18">
        <v>684</v>
      </c>
    </row>
    <row r="1376" s="3" customFormat="1" ht="14.25" customHeight="1" spans="1:11">
      <c r="A1376" s="13">
        <f t="shared" si="21"/>
        <v>1373</v>
      </c>
      <c r="B1376" s="14" t="str">
        <f>VLOOKUP(A:A,'[2]月在岗人员（原表）'!A:B,2,FALSE)</f>
        <v>源泉镇</v>
      </c>
      <c r="C1376" s="14" t="str">
        <f>VLOOKUP(A:A,'[2]月在岗人员（原表）'!A:C,3,FALSE)</f>
        <v>西皮村</v>
      </c>
      <c r="D1376" s="14" t="str">
        <f>VLOOKUP(A:A,'[2]月在岗人员（原表）'!A:D,4,FALSE)</f>
        <v>王永胜</v>
      </c>
      <c r="E1376" s="14" t="s">
        <v>1502</v>
      </c>
      <c r="F1376" s="14">
        <v>63</v>
      </c>
      <c r="G1376" s="14" t="s">
        <v>1273</v>
      </c>
      <c r="H1376" s="14" t="s">
        <v>1288</v>
      </c>
      <c r="I1376" s="14">
        <v>36</v>
      </c>
      <c r="J1376" s="18">
        <v>19</v>
      </c>
      <c r="K1376" s="18">
        <v>684</v>
      </c>
    </row>
    <row r="1377" s="3" customFormat="1" ht="14.25" customHeight="1" spans="1:11">
      <c r="A1377" s="13">
        <f t="shared" si="21"/>
        <v>1374</v>
      </c>
      <c r="B1377" s="14" t="str">
        <f>VLOOKUP(A:A,'[2]月在岗人员（原表）'!A:B,2,FALSE)</f>
        <v>源泉镇</v>
      </c>
      <c r="C1377" s="14" t="str">
        <f>VLOOKUP(A:A,'[2]月在岗人员（原表）'!A:C,3,FALSE)</f>
        <v>西皮村</v>
      </c>
      <c r="D1377" s="14" t="str">
        <f>VLOOKUP(A:A,'[2]月在岗人员（原表）'!A:D,4,FALSE)</f>
        <v>张立先</v>
      </c>
      <c r="E1377" s="14" t="s">
        <v>1259</v>
      </c>
      <c r="F1377" s="14">
        <v>61</v>
      </c>
      <c r="G1377" s="14" t="s">
        <v>1273</v>
      </c>
      <c r="H1377" s="14" t="s">
        <v>1281</v>
      </c>
      <c r="I1377" s="14">
        <v>36</v>
      </c>
      <c r="J1377" s="18">
        <v>19</v>
      </c>
      <c r="K1377" s="18">
        <v>684</v>
      </c>
    </row>
    <row r="1378" s="3" customFormat="1" ht="14.25" customHeight="1" spans="1:11">
      <c r="A1378" s="13">
        <f t="shared" si="21"/>
        <v>1375</v>
      </c>
      <c r="B1378" s="14" t="str">
        <f>VLOOKUP(A:A,'[2]月在岗人员（原表）'!A:B,2,FALSE)</f>
        <v>源泉镇</v>
      </c>
      <c r="C1378" s="14" t="str">
        <f>VLOOKUP(A:A,'[2]月在岗人员（原表）'!A:C,3,FALSE)</f>
        <v>东崮山</v>
      </c>
      <c r="D1378" s="14" t="str">
        <f>VLOOKUP(A:A,'[2]月在岗人员（原表）'!A:D,4,FALSE)</f>
        <v>徐学峰</v>
      </c>
      <c r="E1378" s="14" t="s">
        <v>1462</v>
      </c>
      <c r="F1378" s="14">
        <v>59</v>
      </c>
      <c r="G1378" s="14" t="s">
        <v>1273</v>
      </c>
      <c r="H1378" s="14" t="s">
        <v>1288</v>
      </c>
      <c r="I1378" s="14">
        <v>36</v>
      </c>
      <c r="J1378" s="18">
        <v>19</v>
      </c>
      <c r="K1378" s="18">
        <v>684</v>
      </c>
    </row>
    <row r="1379" s="3" customFormat="1" ht="14.25" customHeight="1" spans="1:11">
      <c r="A1379" s="13">
        <f t="shared" si="21"/>
        <v>1376</v>
      </c>
      <c r="B1379" s="14" t="str">
        <f>VLOOKUP(A:A,'[2]月在岗人员（原表）'!A:B,2,FALSE)</f>
        <v>源泉镇</v>
      </c>
      <c r="C1379" s="14" t="str">
        <f>VLOOKUP(A:A,'[2]月在岗人员（原表）'!A:C,3,FALSE)</f>
        <v>东崮山</v>
      </c>
      <c r="D1379" s="14" t="str">
        <f>VLOOKUP(A:A,'[2]月在岗人员（原表）'!A:D,4,FALSE)</f>
        <v>王木华</v>
      </c>
      <c r="E1379" s="14" t="s">
        <v>1479</v>
      </c>
      <c r="F1379" s="14">
        <v>60</v>
      </c>
      <c r="G1379" s="14" t="s">
        <v>1279</v>
      </c>
      <c r="H1379" s="14" t="s">
        <v>1285</v>
      </c>
      <c r="I1379" s="14">
        <v>36</v>
      </c>
      <c r="J1379" s="18">
        <v>19</v>
      </c>
      <c r="K1379" s="18">
        <v>684</v>
      </c>
    </row>
    <row r="1380" s="3" customFormat="1" ht="14.25" customHeight="1" spans="1:11">
      <c r="A1380" s="13">
        <f t="shared" si="21"/>
        <v>1377</v>
      </c>
      <c r="B1380" s="14" t="str">
        <f>VLOOKUP(A:A,'[2]月在岗人员（原表）'!A:B,2,FALSE)</f>
        <v>源泉镇</v>
      </c>
      <c r="C1380" s="14" t="str">
        <f>VLOOKUP(A:A,'[2]月在岗人员（原表）'!A:C,3,FALSE)</f>
        <v>东崮山</v>
      </c>
      <c r="D1380" s="14" t="str">
        <f>VLOOKUP(A:A,'[2]月在岗人员（原表）'!A:D,4,FALSE)</f>
        <v>丁翠芳</v>
      </c>
      <c r="E1380" s="14" t="s">
        <v>1479</v>
      </c>
      <c r="F1380" s="14">
        <v>63</v>
      </c>
      <c r="G1380" s="14" t="s">
        <v>1279</v>
      </c>
      <c r="H1380" s="14" t="s">
        <v>1281</v>
      </c>
      <c r="I1380" s="14">
        <v>36</v>
      </c>
      <c r="J1380" s="18">
        <v>19</v>
      </c>
      <c r="K1380" s="18">
        <v>684</v>
      </c>
    </row>
    <row r="1381" s="3" customFormat="1" ht="14.25" customHeight="1" spans="1:11">
      <c r="A1381" s="13">
        <f t="shared" si="21"/>
        <v>1378</v>
      </c>
      <c r="B1381" s="14" t="str">
        <f>VLOOKUP(A:A,'[2]月在岗人员（原表）'!A:B,2,FALSE)</f>
        <v>博山镇</v>
      </c>
      <c r="C1381" s="14" t="str">
        <f>VLOOKUP(A:A,'[2]月在岗人员（原表）'!A:C,3,FALSE)</f>
        <v>洪山口村</v>
      </c>
      <c r="D1381" s="14" t="str">
        <f>VLOOKUP(A:A,'[2]月在岗人员（原表）'!A:D,4,FALSE)</f>
        <v>李奉好</v>
      </c>
      <c r="E1381" s="14" t="s">
        <v>1305</v>
      </c>
      <c r="F1381" s="14">
        <v>62</v>
      </c>
      <c r="G1381" s="14" t="s">
        <v>1279</v>
      </c>
      <c r="H1381" s="14" t="s">
        <v>1281</v>
      </c>
      <c r="I1381" s="14">
        <v>36</v>
      </c>
      <c r="J1381" s="18">
        <v>19</v>
      </c>
      <c r="K1381" s="18">
        <v>684</v>
      </c>
    </row>
    <row r="1382" s="3" customFormat="1" ht="14.25" customHeight="1" spans="1:11">
      <c r="A1382" s="13">
        <f t="shared" si="21"/>
        <v>1379</v>
      </c>
      <c r="B1382" s="14" t="str">
        <f>VLOOKUP(A:A,'[2]月在岗人员（原表）'!A:B,2,FALSE)</f>
        <v>博山镇</v>
      </c>
      <c r="C1382" s="14" t="str">
        <f>VLOOKUP(A:A,'[2]月在岗人员（原表）'!A:C,3,FALSE)</f>
        <v>谢家店村</v>
      </c>
      <c r="D1382" s="14" t="str">
        <f>VLOOKUP(A:A,'[2]月在岗人员（原表）'!A:D,4,FALSE)</f>
        <v>谢春平</v>
      </c>
      <c r="E1382" s="14" t="s">
        <v>1313</v>
      </c>
      <c r="F1382" s="14">
        <v>60</v>
      </c>
      <c r="G1382" s="14" t="s">
        <v>1279</v>
      </c>
      <c r="H1382" s="14" t="s">
        <v>1281</v>
      </c>
      <c r="I1382" s="14">
        <v>36</v>
      </c>
      <c r="J1382" s="18">
        <v>19</v>
      </c>
      <c r="K1382" s="18">
        <v>684</v>
      </c>
    </row>
    <row r="1383" s="3" customFormat="1" ht="14.25" customHeight="1" spans="1:11">
      <c r="A1383" s="13">
        <f t="shared" si="21"/>
        <v>1380</v>
      </c>
      <c r="B1383" s="14" t="str">
        <f>VLOOKUP(A:A,'[2]月在岗人员（原表）'!A:B,2,FALSE)</f>
        <v>博山镇</v>
      </c>
      <c r="C1383" s="14" t="str">
        <f>VLOOKUP(A:A,'[2]月在岗人员（原表）'!A:C,3,FALSE)</f>
        <v>上瓦泉村</v>
      </c>
      <c r="D1383" s="14" t="str">
        <f>VLOOKUP(A:A,'[2]月在岗人员（原表）'!A:D,4,FALSE)</f>
        <v>刘秀兰</v>
      </c>
      <c r="E1383" s="14" t="s">
        <v>1553</v>
      </c>
      <c r="F1383" s="14">
        <v>64</v>
      </c>
      <c r="G1383" s="14" t="s">
        <v>1279</v>
      </c>
      <c r="H1383" s="14" t="s">
        <v>1281</v>
      </c>
      <c r="I1383" s="14">
        <v>36</v>
      </c>
      <c r="J1383" s="18">
        <v>19</v>
      </c>
      <c r="K1383" s="18">
        <v>684</v>
      </c>
    </row>
    <row r="1384" s="3" customFormat="1" ht="14.25" customHeight="1" spans="1:11">
      <c r="A1384" s="13">
        <f t="shared" si="21"/>
        <v>1381</v>
      </c>
      <c r="B1384" s="14" t="str">
        <f>VLOOKUP(A:A,'[2]月在岗人员（原表）'!A:B,2,FALSE)</f>
        <v>博山镇</v>
      </c>
      <c r="C1384" s="14" t="str">
        <f>VLOOKUP(A:A,'[2]月在岗人员（原表）'!A:C,3,FALSE)</f>
        <v>郑家庄村</v>
      </c>
      <c r="D1384" s="14" t="str">
        <f>VLOOKUP(A:A,'[2]月在岗人员（原表）'!A:D,4,FALSE)</f>
        <v>郑向太</v>
      </c>
      <c r="E1384" s="14" t="s">
        <v>1556</v>
      </c>
      <c r="F1384" s="14">
        <v>54</v>
      </c>
      <c r="G1384" s="14" t="s">
        <v>1273</v>
      </c>
      <c r="H1384" s="14" t="s">
        <v>1281</v>
      </c>
      <c r="I1384" s="14">
        <v>36</v>
      </c>
      <c r="J1384" s="18">
        <v>19</v>
      </c>
      <c r="K1384" s="18">
        <v>684</v>
      </c>
    </row>
    <row r="1385" s="3" customFormat="1" ht="14.25" customHeight="1" spans="1:11">
      <c r="A1385" s="13">
        <f t="shared" si="21"/>
        <v>1382</v>
      </c>
      <c r="B1385" s="14" t="str">
        <f>VLOOKUP(A:A,'[2]月在岗人员（原表）'!A:B,2,FALSE)</f>
        <v>石马镇</v>
      </c>
      <c r="C1385" s="14" t="str">
        <f>VLOOKUP(A:A,'[2]月在岗人员（原表）'!A:C,3,FALSE)</f>
        <v>响泉村</v>
      </c>
      <c r="D1385" s="14" t="str">
        <f>VLOOKUP(A:A,'[2]月在岗人员（原表）'!A:D,4,FALSE)</f>
        <v>许乐平</v>
      </c>
      <c r="E1385" s="14" t="s">
        <v>1683</v>
      </c>
      <c r="F1385" s="14">
        <v>61</v>
      </c>
      <c r="G1385" s="14" t="s">
        <v>1273</v>
      </c>
      <c r="H1385" s="14" t="s">
        <v>1274</v>
      </c>
      <c r="I1385" s="14">
        <v>36</v>
      </c>
      <c r="J1385" s="18">
        <v>19</v>
      </c>
      <c r="K1385" s="18">
        <v>684</v>
      </c>
    </row>
    <row r="1386" s="3" customFormat="1" ht="14.25" customHeight="1" spans="1:11">
      <c r="A1386" s="13">
        <f t="shared" si="21"/>
        <v>1383</v>
      </c>
      <c r="B1386" s="14" t="str">
        <f>VLOOKUP(A:A,'[2]月在岗人员（原表）'!A:B,2,FALSE)</f>
        <v>池上镇</v>
      </c>
      <c r="C1386" s="14" t="str">
        <f>VLOOKUP(A:A,'[2]月在岗人员（原表）'!A:C,3,FALSE)</f>
        <v>石臼村</v>
      </c>
      <c r="D1386" s="14" t="str">
        <f>VLOOKUP(A:A,'[2]月在岗人员（原表）'!A:D,4,FALSE)</f>
        <v>姬清苗</v>
      </c>
      <c r="E1386" s="14" t="s">
        <v>803</v>
      </c>
      <c r="F1386" s="14">
        <v>62</v>
      </c>
      <c r="G1386" s="14" t="s">
        <v>1279</v>
      </c>
      <c r="H1386" s="14" t="s">
        <v>1276</v>
      </c>
      <c r="I1386" s="14">
        <v>36</v>
      </c>
      <c r="J1386" s="18">
        <v>19</v>
      </c>
      <c r="K1386" s="18">
        <v>684</v>
      </c>
    </row>
    <row r="1387" s="3" customFormat="1" ht="14.25" customHeight="1" spans="1:11">
      <c r="A1387" s="13">
        <f t="shared" si="21"/>
        <v>1384</v>
      </c>
      <c r="B1387" s="14" t="str">
        <f>VLOOKUP(A:A,'[2]月在岗人员（原表）'!A:B,2,FALSE)</f>
        <v>池上镇</v>
      </c>
      <c r="C1387" s="14" t="str">
        <f>VLOOKUP(A:A,'[2]月在岗人员（原表）'!A:C,3,FALSE)</f>
        <v>石臼村</v>
      </c>
      <c r="D1387" s="14" t="str">
        <f>VLOOKUP(A:A,'[2]月在岗人员（原表）'!A:D,4,FALSE)</f>
        <v>李章花</v>
      </c>
      <c r="E1387" s="14" t="s">
        <v>1334</v>
      </c>
      <c r="F1387" s="14">
        <v>65</v>
      </c>
      <c r="G1387" s="14" t="s">
        <v>1279</v>
      </c>
      <c r="H1387" s="14" t="s">
        <v>1285</v>
      </c>
      <c r="I1387" s="14">
        <v>36</v>
      </c>
      <c r="J1387" s="18">
        <v>19</v>
      </c>
      <c r="K1387" s="18">
        <v>684</v>
      </c>
    </row>
    <row r="1388" s="3" customFormat="1" ht="14.25" customHeight="1" spans="1:11">
      <c r="A1388" s="13">
        <f t="shared" si="21"/>
        <v>1385</v>
      </c>
      <c r="B1388" s="14" t="str">
        <f>VLOOKUP(A:A,'[2]月在岗人员（原表）'!A:B,2,FALSE)</f>
        <v>池上镇</v>
      </c>
      <c r="C1388" s="14" t="str">
        <f>VLOOKUP(A:A,'[2]月在岗人员（原表）'!A:C,3,FALSE)</f>
        <v>西坡村</v>
      </c>
      <c r="D1388" s="14" t="str">
        <f>VLOOKUP(A:A,'[2]月在岗人员（原表）'!A:D,4,FALSE)</f>
        <v>王志花</v>
      </c>
      <c r="E1388" s="14" t="s">
        <v>1340</v>
      </c>
      <c r="F1388" s="14">
        <v>61</v>
      </c>
      <c r="G1388" s="14" t="s">
        <v>1279</v>
      </c>
      <c r="H1388" s="14" t="s">
        <v>1274</v>
      </c>
      <c r="I1388" s="14">
        <v>36</v>
      </c>
      <c r="J1388" s="18">
        <v>19</v>
      </c>
      <c r="K1388" s="18">
        <v>684</v>
      </c>
    </row>
    <row r="1389" s="3" customFormat="1" ht="14.25" customHeight="1" spans="1:11">
      <c r="A1389" s="13">
        <f t="shared" si="21"/>
        <v>1386</v>
      </c>
      <c r="B1389" s="14" t="str">
        <f>VLOOKUP(A:A,'[2]月在岗人员（原表）'!A:B,2,FALSE)</f>
        <v>博山镇</v>
      </c>
      <c r="C1389" s="14" t="str">
        <f>VLOOKUP(A:A,'[2]月在岗人员（原表）'!A:C,3,FALSE)</f>
        <v>西瓦峪村</v>
      </c>
      <c r="D1389" s="14" t="str">
        <f>VLOOKUP(A:A,'[2]月在岗人员（原表）'!A:D,4,FALSE)</f>
        <v>谢孔武</v>
      </c>
      <c r="E1389" s="14" t="s">
        <v>1581</v>
      </c>
      <c r="F1389" s="14">
        <v>47</v>
      </c>
      <c r="G1389" s="14" t="s">
        <v>1273</v>
      </c>
      <c r="H1389" s="14" t="s">
        <v>1281</v>
      </c>
      <c r="I1389" s="14">
        <v>36</v>
      </c>
      <c r="J1389" s="18">
        <v>19</v>
      </c>
      <c r="K1389" s="18">
        <v>684</v>
      </c>
    </row>
    <row r="1390" s="3" customFormat="1" ht="14.25" customHeight="1" spans="1:11">
      <c r="A1390" s="13">
        <f t="shared" si="21"/>
        <v>1387</v>
      </c>
      <c r="B1390" s="14" t="str">
        <f>VLOOKUP(A:A,'[2]月在岗人员（原表）'!A:B,2,FALSE)</f>
        <v>源泉镇</v>
      </c>
      <c r="C1390" s="14" t="str">
        <f>VLOOKUP(A:A,'[2]月在岗人员（原表）'!A:C,3,FALSE)</f>
        <v>南北村</v>
      </c>
      <c r="D1390" s="14" t="str">
        <f>VLOOKUP(A:A,'[2]月在岗人员（原表）'!A:D,4,FALSE)</f>
        <v>王立菊</v>
      </c>
      <c r="E1390" s="14" t="s">
        <v>1456</v>
      </c>
      <c r="F1390" s="14">
        <v>58</v>
      </c>
      <c r="G1390" s="14" t="s">
        <v>1279</v>
      </c>
      <c r="H1390" s="14" t="s">
        <v>1281</v>
      </c>
      <c r="I1390" s="14">
        <v>36</v>
      </c>
      <c r="J1390" s="18">
        <v>19</v>
      </c>
      <c r="K1390" s="18">
        <v>684</v>
      </c>
    </row>
    <row r="1391" s="3" customFormat="1" ht="14.25" customHeight="1" spans="1:11">
      <c r="A1391" s="13">
        <f t="shared" si="21"/>
        <v>1388</v>
      </c>
      <c r="B1391" s="14" t="str">
        <f>VLOOKUP(A:A,'[2]月在岗人员（原表）'!A:B,2,FALSE)</f>
        <v>池上镇</v>
      </c>
      <c r="C1391" s="14" t="str">
        <f>VLOOKUP(A:A,'[2]月在岗人员（原表）'!A:C,3,FALSE)</f>
        <v>大南峪村</v>
      </c>
      <c r="D1391" s="14" t="str">
        <f>VLOOKUP(A:A,'[2]月在岗人员（原表）'!A:D,4,FALSE)</f>
        <v>范春禄</v>
      </c>
      <c r="E1391" s="14" t="s">
        <v>1338</v>
      </c>
      <c r="F1391" s="14">
        <v>56</v>
      </c>
      <c r="G1391" s="14" t="s">
        <v>1273</v>
      </c>
      <c r="H1391" s="14" t="s">
        <v>1285</v>
      </c>
      <c r="I1391" s="14">
        <v>36</v>
      </c>
      <c r="J1391" s="18">
        <v>19</v>
      </c>
      <c r="K1391" s="18">
        <v>684</v>
      </c>
    </row>
    <row r="1392" s="3" customFormat="1" ht="14.25" customHeight="1" spans="1:11">
      <c r="A1392" s="13">
        <f t="shared" si="21"/>
        <v>1389</v>
      </c>
      <c r="B1392" s="14" t="str">
        <f>VLOOKUP(A:A,'[2]月在岗人员（原表）'!A:B,2,FALSE)</f>
        <v>池上镇</v>
      </c>
      <c r="C1392" s="14" t="str">
        <f>VLOOKUP(A:A,'[2]月在岗人员（原表）'!A:C,3,FALSE)</f>
        <v>冯家村</v>
      </c>
      <c r="D1392" s="14" t="str">
        <f>VLOOKUP(A:A,'[2]月在岗人员（原表）'!A:D,4,FALSE)</f>
        <v>张永香</v>
      </c>
      <c r="E1392" s="14" t="s">
        <v>1340</v>
      </c>
      <c r="F1392" s="14">
        <v>64</v>
      </c>
      <c r="G1392" s="14" t="s">
        <v>1279</v>
      </c>
      <c r="H1392" s="14" t="s">
        <v>1281</v>
      </c>
      <c r="I1392" s="14">
        <v>36</v>
      </c>
      <c r="J1392" s="18">
        <v>19</v>
      </c>
      <c r="K1392" s="18">
        <v>684</v>
      </c>
    </row>
    <row r="1393" s="3" customFormat="1" ht="14.25" customHeight="1" spans="1:11">
      <c r="A1393" s="13">
        <f t="shared" si="21"/>
        <v>1390</v>
      </c>
      <c r="B1393" s="14" t="str">
        <f>VLOOKUP(A:A,'[2]月在岗人员（原表）'!A:B,2,FALSE)</f>
        <v>池上镇</v>
      </c>
      <c r="C1393" s="14" t="str">
        <f>VLOOKUP(A:A,'[2]月在岗人员（原表）'!A:C,3,FALSE)</f>
        <v>吴家台村</v>
      </c>
      <c r="D1393" s="14" t="str">
        <f>VLOOKUP(A:A,'[2]月在岗人员（原表）'!A:D,4,FALSE)</f>
        <v>张平武</v>
      </c>
      <c r="E1393" s="14" t="s">
        <v>163</v>
      </c>
      <c r="F1393" s="14">
        <v>46</v>
      </c>
      <c r="G1393" s="14" t="s">
        <v>1273</v>
      </c>
      <c r="H1393" s="14" t="s">
        <v>1276</v>
      </c>
      <c r="I1393" s="14">
        <v>36</v>
      </c>
      <c r="J1393" s="18">
        <v>19</v>
      </c>
      <c r="K1393" s="18">
        <v>684</v>
      </c>
    </row>
    <row r="1394" s="3" customFormat="1" ht="14.25" customHeight="1" spans="1:11">
      <c r="A1394" s="13">
        <f t="shared" si="21"/>
        <v>1391</v>
      </c>
      <c r="B1394" s="14" t="str">
        <f>VLOOKUP(A:A,'[2]月在岗人员（原表）'!A:B,2,FALSE)</f>
        <v>池上镇</v>
      </c>
      <c r="C1394" s="14" t="str">
        <f>VLOOKUP(A:A,'[2]月在岗人员（原表）'!A:C,3,FALSE)</f>
        <v>大里村</v>
      </c>
      <c r="D1394" s="14" t="str">
        <f>VLOOKUP(A:A,'[2]月在岗人员（原表）'!A:D,4,FALSE)</f>
        <v>管纪芹</v>
      </c>
      <c r="E1394" s="14" t="s">
        <v>1726</v>
      </c>
      <c r="F1394" s="14">
        <v>53</v>
      </c>
      <c r="G1394" s="14" t="s">
        <v>1279</v>
      </c>
      <c r="H1394" s="14" t="s">
        <v>1274</v>
      </c>
      <c r="I1394" s="14">
        <v>36</v>
      </c>
      <c r="J1394" s="18">
        <v>19</v>
      </c>
      <c r="K1394" s="18">
        <v>684</v>
      </c>
    </row>
    <row r="1395" s="3" customFormat="1" ht="14.25" customHeight="1" spans="1:11">
      <c r="A1395" s="13">
        <f t="shared" si="21"/>
        <v>1392</v>
      </c>
      <c r="B1395" s="14" t="str">
        <f>VLOOKUP(A:A,'[2]月在岗人员（原表）'!A:B,2,FALSE)</f>
        <v>域城镇</v>
      </c>
      <c r="C1395" s="14" t="str">
        <f>VLOOKUP(A:A,'[2]月在岗人员（原表）'!A:C,3,FALSE)</f>
        <v>荫柳村</v>
      </c>
      <c r="D1395" s="14" t="str">
        <f>VLOOKUP(A:A,'[2]月在岗人员（原表）'!A:D,4,FALSE)</f>
        <v>蒋红梅</v>
      </c>
      <c r="E1395" s="14" t="s">
        <v>1716</v>
      </c>
      <c r="F1395" s="14">
        <v>52</v>
      </c>
      <c r="G1395" s="14" t="s">
        <v>1279</v>
      </c>
      <c r="H1395" s="14" t="s">
        <v>1274</v>
      </c>
      <c r="I1395" s="14">
        <v>36</v>
      </c>
      <c r="J1395" s="18">
        <v>19</v>
      </c>
      <c r="K1395" s="18">
        <v>684</v>
      </c>
    </row>
    <row r="1396" s="3" customFormat="1" ht="14.25" customHeight="1" spans="1:11">
      <c r="A1396" s="13">
        <f t="shared" si="21"/>
        <v>1393</v>
      </c>
      <c r="B1396" s="14" t="str">
        <f>VLOOKUP(A:A,'[2]月在岗人员（原表）'!A:B,2,FALSE)</f>
        <v>源泉镇</v>
      </c>
      <c r="C1396" s="14" t="str">
        <f>VLOOKUP(A:A,'[2]月在岗人员（原表）'!A:C,3,FALSE)</f>
        <v>岳西村</v>
      </c>
      <c r="D1396" s="14" t="str">
        <f>VLOOKUP(A:A,'[2]月在岗人员（原表）'!A:D,4,FALSE)</f>
        <v>岳喜云</v>
      </c>
      <c r="E1396" s="14" t="s">
        <v>1727</v>
      </c>
      <c r="F1396" s="14">
        <v>61</v>
      </c>
      <c r="G1396" s="14" t="s">
        <v>1279</v>
      </c>
      <c r="H1396" s="14" t="s">
        <v>1285</v>
      </c>
      <c r="I1396" s="14">
        <v>36</v>
      </c>
      <c r="J1396" s="18">
        <v>19</v>
      </c>
      <c r="K1396" s="18">
        <v>684</v>
      </c>
    </row>
    <row r="1397" s="3" customFormat="1" ht="14.25" customHeight="1" spans="1:11">
      <c r="A1397" s="13">
        <f t="shared" si="21"/>
        <v>1394</v>
      </c>
      <c r="B1397" s="14" t="str">
        <f>VLOOKUP(A:A,'[2]月在岗人员（原表）'!A:B,2,FALSE)</f>
        <v>池上镇</v>
      </c>
      <c r="C1397" s="14" t="str">
        <f>VLOOKUP(A:A,'[2]月在岗人员（原表）'!A:C,3,FALSE)</f>
        <v>赵庄村</v>
      </c>
      <c r="D1397" s="14" t="str">
        <f>VLOOKUP(A:A,'[2]月在岗人员（原表）'!A:D,4,FALSE)</f>
        <v>孙其香</v>
      </c>
      <c r="E1397" s="14" t="s">
        <v>1673</v>
      </c>
      <c r="F1397" s="14">
        <v>57</v>
      </c>
      <c r="G1397" s="14" t="s">
        <v>1279</v>
      </c>
      <c r="H1397" s="14" t="s">
        <v>1276</v>
      </c>
      <c r="I1397" s="14">
        <v>36</v>
      </c>
      <c r="J1397" s="18">
        <v>19</v>
      </c>
      <c r="K1397" s="18">
        <v>684</v>
      </c>
    </row>
    <row r="1398" s="3" customFormat="1" ht="14.25" customHeight="1" spans="1:11">
      <c r="A1398" s="13">
        <f t="shared" si="21"/>
        <v>1395</v>
      </c>
      <c r="B1398" s="14" t="str">
        <f>VLOOKUP(A:A,'[2]月在岗人员（原表）'!A:B,2,FALSE)</f>
        <v>池上镇</v>
      </c>
      <c r="C1398" s="14" t="str">
        <f>VLOOKUP(A:A,'[2]月在岗人员（原表）'!A:C,3,FALSE)</f>
        <v>大马石村</v>
      </c>
      <c r="D1398" s="14" t="str">
        <f>VLOOKUP(A:A,'[2]月在岗人员（原表）'!A:D,4,FALSE)</f>
        <v>于守芸</v>
      </c>
      <c r="E1398" s="14" t="s">
        <v>1363</v>
      </c>
      <c r="F1398" s="14">
        <v>54</v>
      </c>
      <c r="G1398" s="14" t="s">
        <v>1279</v>
      </c>
      <c r="H1398" s="14" t="s">
        <v>1276</v>
      </c>
      <c r="I1398" s="14">
        <v>36</v>
      </c>
      <c r="J1398" s="18">
        <v>19</v>
      </c>
      <c r="K1398" s="18">
        <v>684</v>
      </c>
    </row>
    <row r="1399" s="3" customFormat="1" ht="14.25" customHeight="1" spans="1:11">
      <c r="A1399" s="13">
        <f t="shared" si="21"/>
        <v>1396</v>
      </c>
      <c r="B1399" s="14" t="str">
        <f>VLOOKUP(A:A,'[2]月在岗人员（原表）'!A:B,2,FALSE)</f>
        <v>池上镇</v>
      </c>
      <c r="C1399" s="14" t="str">
        <f>VLOOKUP(A:A,'[2]月在岗人员（原表）'!A:C,3,FALSE)</f>
        <v>韩庄村</v>
      </c>
      <c r="D1399" s="14" t="str">
        <f>VLOOKUP(A:A,'[2]月在岗人员（原表）'!A:D,4,FALSE)</f>
        <v>戴本发</v>
      </c>
      <c r="E1399" s="14" t="s">
        <v>1350</v>
      </c>
      <c r="F1399" s="14">
        <v>54</v>
      </c>
      <c r="G1399" s="14" t="s">
        <v>1273</v>
      </c>
      <c r="H1399" s="14" t="s">
        <v>1276</v>
      </c>
      <c r="I1399" s="14">
        <v>36</v>
      </c>
      <c r="J1399" s="18">
        <v>19</v>
      </c>
      <c r="K1399" s="18">
        <v>684</v>
      </c>
    </row>
    <row r="1400" s="3" customFormat="1" ht="14.25" customHeight="1" spans="1:11">
      <c r="A1400" s="13">
        <f t="shared" si="21"/>
        <v>1397</v>
      </c>
      <c r="B1400" s="14" t="str">
        <f>VLOOKUP(A:A,'[2]月在岗人员（原表）'!A:B,2,FALSE)</f>
        <v>池上镇</v>
      </c>
      <c r="C1400" s="14" t="str">
        <f>VLOOKUP(A:A,'[2]月在岗人员（原表）'!A:C,3,FALSE)</f>
        <v>李家块村</v>
      </c>
      <c r="D1400" s="14" t="str">
        <f>VLOOKUP(A:A,'[2]月在岗人员（原表）'!A:D,4,FALSE)</f>
        <v>贺光洪</v>
      </c>
      <c r="E1400" s="14" t="s">
        <v>1330</v>
      </c>
      <c r="F1400" s="14">
        <v>61</v>
      </c>
      <c r="G1400" s="14" t="s">
        <v>1273</v>
      </c>
      <c r="H1400" s="14" t="s">
        <v>1276</v>
      </c>
      <c r="I1400" s="14">
        <v>36</v>
      </c>
      <c r="J1400" s="18">
        <v>19</v>
      </c>
      <c r="K1400" s="18">
        <v>684</v>
      </c>
    </row>
    <row r="1401" s="3" customFormat="1" ht="14.25" customHeight="1" spans="1:11">
      <c r="A1401" s="13">
        <f t="shared" si="21"/>
        <v>1398</v>
      </c>
      <c r="B1401" s="14" t="str">
        <f>VLOOKUP(A:A,'[2]月在岗人员（原表）'!A:B,2,FALSE)</f>
        <v>池上镇</v>
      </c>
      <c r="C1401" s="14" t="str">
        <f>VLOOKUP(A:A,'[2]月在岗人员（原表）'!A:C,3,FALSE)</f>
        <v>大南峪村</v>
      </c>
      <c r="D1401" s="14" t="str">
        <f>VLOOKUP(A:A,'[2]月在岗人员（原表）'!A:D,4,FALSE)</f>
        <v>范春清</v>
      </c>
      <c r="E1401" s="14" t="s">
        <v>1356</v>
      </c>
      <c r="F1401" s="14">
        <v>60</v>
      </c>
      <c r="G1401" s="14" t="s">
        <v>1273</v>
      </c>
      <c r="H1401" s="14" t="s">
        <v>1285</v>
      </c>
      <c r="I1401" s="14">
        <v>36</v>
      </c>
      <c r="J1401" s="18">
        <v>19</v>
      </c>
      <c r="K1401" s="18">
        <v>684</v>
      </c>
    </row>
    <row r="1402" s="3" customFormat="1" ht="14.25" customHeight="1" spans="1:11">
      <c r="A1402" s="13">
        <f t="shared" si="21"/>
        <v>1399</v>
      </c>
      <c r="B1402" s="14" t="str">
        <f>VLOOKUP(A:A,'[2]月在岗人员（原表）'!A:B,2,FALSE)</f>
        <v>源泉镇</v>
      </c>
      <c r="C1402" s="14" t="str">
        <f>VLOOKUP(A:A,'[2]月在岗人员（原表）'!A:C,3,FALSE)</f>
        <v>东崮山</v>
      </c>
      <c r="D1402" s="14" t="str">
        <f>VLOOKUP(A:A,'[2]月在岗人员（原表）'!A:D,4,FALSE)</f>
        <v>段翠芝</v>
      </c>
      <c r="E1402" s="14" t="s">
        <v>1482</v>
      </c>
      <c r="F1402" s="14">
        <v>58</v>
      </c>
      <c r="G1402" s="14" t="s">
        <v>1279</v>
      </c>
      <c r="H1402" s="14" t="s">
        <v>1274</v>
      </c>
      <c r="I1402" s="14">
        <v>36</v>
      </c>
      <c r="J1402" s="18">
        <v>19</v>
      </c>
      <c r="K1402" s="18">
        <v>684</v>
      </c>
    </row>
    <row r="1403" s="3" customFormat="1" ht="14.25" customHeight="1" spans="1:11">
      <c r="A1403" s="13">
        <f t="shared" si="21"/>
        <v>1400</v>
      </c>
      <c r="B1403" s="14" t="str">
        <f>VLOOKUP(A:A,'[2]月在岗人员（原表）'!A:B,2,FALSE)</f>
        <v>源泉镇</v>
      </c>
      <c r="C1403" s="14" t="str">
        <f>VLOOKUP(A:A,'[2]月在岗人员（原表）'!A:C,3,FALSE)</f>
        <v>黄台村</v>
      </c>
      <c r="D1403" s="14" t="str">
        <f>VLOOKUP(A:A,'[2]月在岗人员（原表）'!A:D,4,FALSE)</f>
        <v>王宝玉</v>
      </c>
      <c r="E1403" s="14" t="s">
        <v>1725</v>
      </c>
      <c r="F1403" s="14">
        <v>58</v>
      </c>
      <c r="G1403" s="14" t="s">
        <v>1273</v>
      </c>
      <c r="H1403" s="14" t="s">
        <v>1285</v>
      </c>
      <c r="I1403" s="14">
        <v>36</v>
      </c>
      <c r="J1403" s="18">
        <v>19</v>
      </c>
      <c r="K1403" s="18">
        <v>684</v>
      </c>
    </row>
    <row r="1404" s="3" customFormat="1" ht="14.25" customHeight="1" spans="1:11">
      <c r="A1404" s="13">
        <f t="shared" si="21"/>
        <v>1401</v>
      </c>
      <c r="B1404" s="14" t="str">
        <f>VLOOKUP(A:A,'[2]月在岗人员（原表）'!A:B,2,FALSE)</f>
        <v>源泉镇</v>
      </c>
      <c r="C1404" s="14" t="str">
        <f>VLOOKUP(A:A,'[2]月在岗人员（原表）'!A:C,3,FALSE)</f>
        <v>岱南村</v>
      </c>
      <c r="D1404" s="14" t="str">
        <f>VLOOKUP(A:A,'[2]月在岗人员（原表）'!A:D,4,FALSE)</f>
        <v>王宗孝</v>
      </c>
      <c r="E1404" s="14" t="s">
        <v>1488</v>
      </c>
      <c r="F1404" s="14">
        <v>60</v>
      </c>
      <c r="G1404" s="14" t="s">
        <v>1273</v>
      </c>
      <c r="H1404" s="14" t="s">
        <v>1285</v>
      </c>
      <c r="I1404" s="14">
        <v>36</v>
      </c>
      <c r="J1404" s="18">
        <v>19</v>
      </c>
      <c r="K1404" s="18">
        <v>684</v>
      </c>
    </row>
    <row r="1405" s="3" customFormat="1" ht="14.25" customHeight="1" spans="1:11">
      <c r="A1405" s="13">
        <f t="shared" si="21"/>
        <v>1402</v>
      </c>
      <c r="B1405" s="14" t="str">
        <f>VLOOKUP(A:A,'[2]月在岗人员（原表）'!A:B,2,FALSE)</f>
        <v>源泉镇</v>
      </c>
      <c r="C1405" s="14" t="str">
        <f>VLOOKUP(A:A,'[2]月在岗人员（原表）'!A:C,3,FALSE)</f>
        <v>黄台村</v>
      </c>
      <c r="D1405" s="14" t="str">
        <f>VLOOKUP(A:A,'[2]月在岗人员（原表）'!A:D,4,FALSE)</f>
        <v>李翠美</v>
      </c>
      <c r="E1405" s="14" t="s">
        <v>1448</v>
      </c>
      <c r="F1405" s="14">
        <v>58</v>
      </c>
      <c r="G1405" s="14" t="s">
        <v>1279</v>
      </c>
      <c r="H1405" s="14" t="s">
        <v>1276</v>
      </c>
      <c r="I1405" s="14">
        <v>36</v>
      </c>
      <c r="J1405" s="18">
        <v>19</v>
      </c>
      <c r="K1405" s="18">
        <v>684</v>
      </c>
    </row>
    <row r="1406" s="3" customFormat="1" ht="14.25" customHeight="1" spans="1:11">
      <c r="A1406" s="13">
        <f t="shared" si="21"/>
        <v>1403</v>
      </c>
      <c r="B1406" s="14" t="str">
        <f>VLOOKUP(A:A,'[2]月在岗人员（原表）'!A:B,2,FALSE)</f>
        <v>域城镇</v>
      </c>
      <c r="C1406" s="14" t="str">
        <f>VLOOKUP(A:A,'[2]月在岗人员（原表）'!A:C,3,FALSE)</f>
        <v>尚庄村</v>
      </c>
      <c r="D1406" s="14" t="str">
        <f>VLOOKUP(A:A,'[2]月在岗人员（原表）'!A:D,4,FALSE)</f>
        <v>孙秀琴</v>
      </c>
      <c r="E1406" s="14" t="s">
        <v>1728</v>
      </c>
      <c r="F1406" s="14">
        <v>59</v>
      </c>
      <c r="G1406" s="14" t="s">
        <v>1279</v>
      </c>
      <c r="H1406" s="14" t="s">
        <v>1288</v>
      </c>
      <c r="I1406" s="14">
        <v>36</v>
      </c>
      <c r="J1406" s="18">
        <v>19</v>
      </c>
      <c r="K1406" s="18">
        <v>684</v>
      </c>
    </row>
    <row r="1407" s="3" customFormat="1" ht="14.25" customHeight="1" spans="1:11">
      <c r="A1407" s="13">
        <f t="shared" si="21"/>
        <v>1404</v>
      </c>
      <c r="B1407" s="14" t="str">
        <f>VLOOKUP(A:A,'[2]月在岗人员（原表）'!A:B,2,FALSE)</f>
        <v>域城镇</v>
      </c>
      <c r="C1407" s="14" t="str">
        <f>VLOOKUP(A:A,'[2]月在岗人员（原表）'!A:C,3,FALSE)</f>
        <v>西厢村</v>
      </c>
      <c r="D1407" s="14" t="str">
        <f>VLOOKUP(A:A,'[2]月在岗人员（原表）'!A:D,4,FALSE)</f>
        <v>杨洪芬</v>
      </c>
      <c r="E1407" s="14" t="s">
        <v>1729</v>
      </c>
      <c r="F1407" s="14">
        <v>53</v>
      </c>
      <c r="G1407" s="14" t="s">
        <v>1279</v>
      </c>
      <c r="H1407" s="14" t="s">
        <v>1283</v>
      </c>
      <c r="I1407" s="14">
        <v>30</v>
      </c>
      <c r="J1407" s="18">
        <v>19</v>
      </c>
      <c r="K1407" s="18">
        <v>570</v>
      </c>
    </row>
    <row r="1408" s="3" customFormat="1" ht="14.25" customHeight="1" spans="1:11">
      <c r="A1408" s="13">
        <f t="shared" si="21"/>
        <v>1405</v>
      </c>
      <c r="B1408" s="14" t="str">
        <f>VLOOKUP(A:A,'[2]月在岗人员（原表）'!A:B,2,FALSE)</f>
        <v>域城镇</v>
      </c>
      <c r="C1408" s="14" t="str">
        <f>VLOOKUP(A:A,'[2]月在岗人员（原表）'!A:C,3,FALSE)</f>
        <v>荫柳村</v>
      </c>
      <c r="D1408" s="14" t="str">
        <f>VLOOKUP(A:A,'[2]月在岗人员（原表）'!A:D,4,FALSE)</f>
        <v>刘玉芝</v>
      </c>
      <c r="E1408" s="14" t="s">
        <v>1413</v>
      </c>
      <c r="F1408" s="14">
        <v>56</v>
      </c>
      <c r="G1408" s="14" t="s">
        <v>1279</v>
      </c>
      <c r="H1408" s="14" t="s">
        <v>1276</v>
      </c>
      <c r="I1408" s="14">
        <v>36</v>
      </c>
      <c r="J1408" s="18">
        <v>19</v>
      </c>
      <c r="K1408" s="18">
        <v>684</v>
      </c>
    </row>
    <row r="1409" s="3" customFormat="1" ht="14.25" customHeight="1" spans="1:11">
      <c r="A1409" s="13">
        <f t="shared" si="21"/>
        <v>1406</v>
      </c>
      <c r="B1409" s="14" t="str">
        <f>VLOOKUP(A:A,'[2]月在岗人员（原表）'!A:B,2,FALSE)</f>
        <v>域城镇</v>
      </c>
      <c r="C1409" s="14" t="str">
        <f>VLOOKUP(A:A,'[2]月在岗人员（原表）'!A:C,3,FALSE)</f>
        <v>石门村</v>
      </c>
      <c r="D1409" s="14" t="str">
        <f>VLOOKUP(A:A,'[2]月在岗人员（原表）'!A:D,4,FALSE)</f>
        <v>殷胜利</v>
      </c>
      <c r="E1409" s="14" t="s">
        <v>1730</v>
      </c>
      <c r="F1409" s="14">
        <v>64</v>
      </c>
      <c r="G1409" s="14" t="s">
        <v>1273</v>
      </c>
      <c r="H1409" s="14" t="s">
        <v>1281</v>
      </c>
      <c r="I1409" s="14">
        <v>36</v>
      </c>
      <c r="J1409" s="18">
        <v>19</v>
      </c>
      <c r="K1409" s="18">
        <v>684</v>
      </c>
    </row>
    <row r="1410" s="3" customFormat="1" ht="14.25" customHeight="1" spans="1:11">
      <c r="A1410" s="13">
        <f t="shared" si="21"/>
        <v>1407</v>
      </c>
      <c r="B1410" s="14" t="str">
        <f>VLOOKUP(A:A,'[2]月在岗人员（原表）'!A:B,2,FALSE)</f>
        <v>博山镇</v>
      </c>
      <c r="C1410" s="14" t="str">
        <f>VLOOKUP(A:A,'[2]月在岗人员（原表）'!A:C,3,FALSE)</f>
        <v>南邢村</v>
      </c>
      <c r="D1410" s="14" t="str">
        <f>VLOOKUP(A:A,'[2]月在岗人员（原表）'!A:D,4,FALSE)</f>
        <v>王凤霞</v>
      </c>
      <c r="E1410" s="14" t="s">
        <v>1592</v>
      </c>
      <c r="F1410" s="14">
        <v>52</v>
      </c>
      <c r="G1410" s="14" t="s">
        <v>1279</v>
      </c>
      <c r="H1410" s="14" t="s">
        <v>1285</v>
      </c>
      <c r="I1410" s="14">
        <v>36</v>
      </c>
      <c r="J1410" s="18">
        <v>19</v>
      </c>
      <c r="K1410" s="18">
        <v>684</v>
      </c>
    </row>
    <row r="1411" s="3" customFormat="1" ht="14.25" customHeight="1" spans="1:11">
      <c r="A1411" s="13">
        <f t="shared" si="21"/>
        <v>1408</v>
      </c>
      <c r="B1411" s="14" t="str">
        <f>VLOOKUP(A:A,'[2]月在岗人员（原表）'!A:B,2,FALSE)</f>
        <v>博山镇</v>
      </c>
      <c r="C1411" s="14" t="str">
        <f>VLOOKUP(A:A,'[2]月在岗人员（原表）'!A:C,3,FALSE)</f>
        <v>南邢村</v>
      </c>
      <c r="D1411" s="14" t="str">
        <f>VLOOKUP(A:A,'[2]月在岗人员（原表）'!A:D,4,FALSE)</f>
        <v>孙义</v>
      </c>
      <c r="E1411" s="14" t="s">
        <v>1731</v>
      </c>
      <c r="F1411" s="14">
        <v>47</v>
      </c>
      <c r="G1411" s="14" t="s">
        <v>1273</v>
      </c>
      <c r="H1411" s="14" t="s">
        <v>1281</v>
      </c>
      <c r="I1411" s="14">
        <v>36</v>
      </c>
      <c r="J1411" s="18">
        <v>19</v>
      </c>
      <c r="K1411" s="18">
        <v>684</v>
      </c>
    </row>
    <row r="1412" s="3" customFormat="1" ht="14.25" customHeight="1" spans="1:11">
      <c r="A1412" s="13">
        <f t="shared" ref="A1412:A1475" si="22">ROW()-3</f>
        <v>1409</v>
      </c>
      <c r="B1412" s="14" t="str">
        <f>VLOOKUP(A:A,'[2]月在岗人员（原表）'!A:B,2,FALSE)</f>
        <v>源泉镇</v>
      </c>
      <c r="C1412" s="14" t="str">
        <f>VLOOKUP(A:A,'[2]月在岗人员（原表）'!A:C,3,FALSE)</f>
        <v>天津湾西村</v>
      </c>
      <c r="D1412" s="14" t="str">
        <f>VLOOKUP(A:A,'[2]月在岗人员（原表）'!A:D,4,FALSE)</f>
        <v>李成英</v>
      </c>
      <c r="E1412" s="14" t="s">
        <v>1444</v>
      </c>
      <c r="F1412" s="14">
        <v>60</v>
      </c>
      <c r="G1412" s="14" t="s">
        <v>1279</v>
      </c>
      <c r="H1412" s="14" t="s">
        <v>1281</v>
      </c>
      <c r="I1412" s="14">
        <v>36</v>
      </c>
      <c r="J1412" s="18">
        <v>19</v>
      </c>
      <c r="K1412" s="18">
        <v>684</v>
      </c>
    </row>
    <row r="1413" s="3" customFormat="1" ht="14.25" customHeight="1" spans="1:11">
      <c r="A1413" s="13">
        <f t="shared" si="22"/>
        <v>1410</v>
      </c>
      <c r="B1413" s="14" t="str">
        <f>VLOOKUP(A:A,'[2]月在岗人员（原表）'!A:B,2,FALSE)</f>
        <v>源泉镇</v>
      </c>
      <c r="C1413" s="14" t="str">
        <f>VLOOKUP(A:A,'[2]月在岗人员（原表）'!A:C,3,FALSE)</f>
        <v>南庄村</v>
      </c>
      <c r="D1413" s="14" t="str">
        <f>VLOOKUP(A:A,'[2]月在岗人员（原表）'!A:D,4,FALSE)</f>
        <v>苏念君</v>
      </c>
      <c r="E1413" s="14" t="s">
        <v>1718</v>
      </c>
      <c r="F1413" s="14">
        <v>59</v>
      </c>
      <c r="G1413" s="14" t="s">
        <v>1273</v>
      </c>
      <c r="H1413" s="14" t="s">
        <v>1285</v>
      </c>
      <c r="I1413" s="14">
        <v>36</v>
      </c>
      <c r="J1413" s="18">
        <v>19</v>
      </c>
      <c r="K1413" s="18">
        <v>684</v>
      </c>
    </row>
    <row r="1414" s="3" customFormat="1" ht="14.25" customHeight="1" spans="1:11">
      <c r="A1414" s="13">
        <f t="shared" si="22"/>
        <v>1411</v>
      </c>
      <c r="B1414" s="14" t="str">
        <f>VLOOKUP(A:A,'[2]月在岗人员（原表）'!A:B,2,FALSE)</f>
        <v>源泉镇</v>
      </c>
      <c r="C1414" s="14" t="str">
        <f>VLOOKUP(A:A,'[2]月在岗人员（原表）'!A:C,3,FALSE)</f>
        <v>西山村</v>
      </c>
      <c r="D1414" s="14" t="str">
        <f>VLOOKUP(A:A,'[2]月在岗人员（原表）'!A:D,4,FALSE)</f>
        <v>赵兰芬</v>
      </c>
      <c r="E1414" s="14" t="s">
        <v>1466</v>
      </c>
      <c r="F1414" s="14">
        <v>61</v>
      </c>
      <c r="G1414" s="14" t="s">
        <v>1279</v>
      </c>
      <c r="H1414" s="14" t="s">
        <v>1281</v>
      </c>
      <c r="I1414" s="14">
        <v>36</v>
      </c>
      <c r="J1414" s="18">
        <v>19</v>
      </c>
      <c r="K1414" s="18">
        <v>684</v>
      </c>
    </row>
    <row r="1415" s="3" customFormat="1" ht="14.25" customHeight="1" spans="1:11">
      <c r="A1415" s="13">
        <f t="shared" si="22"/>
        <v>1412</v>
      </c>
      <c r="B1415" s="14" t="str">
        <f>VLOOKUP(A:A,'[2]月在岗人员（原表）'!A:B,2,FALSE)</f>
        <v>源泉镇</v>
      </c>
      <c r="C1415" s="14" t="str">
        <f>VLOOKUP(A:A,'[2]月在岗人员（原表）'!A:C,3,FALSE)</f>
        <v>南南村</v>
      </c>
      <c r="D1415" s="14" t="str">
        <f>VLOOKUP(A:A,'[2]月在岗人员（原表）'!A:D,4,FALSE)</f>
        <v>阚方娟</v>
      </c>
      <c r="E1415" s="14" t="s">
        <v>1509</v>
      </c>
      <c r="F1415" s="14">
        <v>53</v>
      </c>
      <c r="G1415" s="14" t="s">
        <v>1279</v>
      </c>
      <c r="H1415" s="14" t="s">
        <v>1274</v>
      </c>
      <c r="I1415" s="14">
        <v>36</v>
      </c>
      <c r="J1415" s="18">
        <v>19</v>
      </c>
      <c r="K1415" s="18">
        <v>684</v>
      </c>
    </row>
    <row r="1416" s="3" customFormat="1" ht="14.25" customHeight="1" spans="1:11">
      <c r="A1416" s="13">
        <f t="shared" si="22"/>
        <v>1413</v>
      </c>
      <c r="B1416" s="14" t="str">
        <f>VLOOKUP(A:A,'[2]月在岗人员（原表）'!A:B,2,FALSE)</f>
        <v>源泉镇</v>
      </c>
      <c r="C1416" s="14" t="str">
        <f>VLOOKUP(A:A,'[2]月在岗人员（原表）'!A:C,3,FALSE)</f>
        <v>西皮村</v>
      </c>
      <c r="D1416" s="14" t="str">
        <f>VLOOKUP(A:A,'[2]月在岗人员（原表）'!A:D,4,FALSE)</f>
        <v>陈翠英</v>
      </c>
      <c r="E1416" s="14" t="s">
        <v>1485</v>
      </c>
      <c r="F1416" s="14">
        <v>54</v>
      </c>
      <c r="G1416" s="14" t="s">
        <v>1279</v>
      </c>
      <c r="H1416" s="14" t="s">
        <v>1300</v>
      </c>
      <c r="I1416" s="14">
        <v>36</v>
      </c>
      <c r="J1416" s="18">
        <v>19</v>
      </c>
      <c r="K1416" s="18">
        <v>684</v>
      </c>
    </row>
    <row r="1417" s="3" customFormat="1" ht="14.25" customHeight="1" spans="1:11">
      <c r="A1417" s="13">
        <f t="shared" si="22"/>
        <v>1414</v>
      </c>
      <c r="B1417" s="14" t="str">
        <f>VLOOKUP(A:A,'[2]月在岗人员（原表）'!A:B,2,FALSE)</f>
        <v>源泉镇</v>
      </c>
      <c r="C1417" s="14" t="str">
        <f>VLOOKUP(A:A,'[2]月在岗人员（原表）'!A:C,3,FALSE)</f>
        <v>珍珠村</v>
      </c>
      <c r="D1417" s="14" t="str">
        <f>VLOOKUP(A:A,'[2]月在岗人员（原表）'!A:D,4,FALSE)</f>
        <v>焦方荣</v>
      </c>
      <c r="E1417" s="14" t="s">
        <v>1448</v>
      </c>
      <c r="F1417" s="14">
        <v>60</v>
      </c>
      <c r="G1417" s="14" t="s">
        <v>1279</v>
      </c>
      <c r="H1417" s="14" t="s">
        <v>1274</v>
      </c>
      <c r="I1417" s="14">
        <v>36</v>
      </c>
      <c r="J1417" s="18">
        <v>19</v>
      </c>
      <c r="K1417" s="18">
        <v>684</v>
      </c>
    </row>
    <row r="1418" s="3" customFormat="1" ht="14.25" customHeight="1" spans="1:11">
      <c r="A1418" s="13">
        <f t="shared" si="22"/>
        <v>1415</v>
      </c>
      <c r="B1418" s="14" t="str">
        <f>VLOOKUP(A:A,'[2]月在岗人员（原表）'!A:B,2,FALSE)</f>
        <v>博山镇</v>
      </c>
      <c r="C1418" s="14" t="str">
        <f>VLOOKUP(A:A,'[2]月在岗人员（原表）'!A:C,3,FALSE)</f>
        <v>上庄村</v>
      </c>
      <c r="D1418" s="14" t="str">
        <f>VLOOKUP(A:A,'[2]月在岗人员（原表）'!A:D,4,FALSE)</f>
        <v>谢加彩</v>
      </c>
      <c r="E1418" s="14" t="s">
        <v>1578</v>
      </c>
      <c r="F1418" s="14">
        <v>58</v>
      </c>
      <c r="G1418" s="14" t="s">
        <v>1273</v>
      </c>
      <c r="H1418" s="14" t="s">
        <v>1281</v>
      </c>
      <c r="I1418" s="14">
        <v>36</v>
      </c>
      <c r="J1418" s="18">
        <v>19</v>
      </c>
      <c r="K1418" s="18">
        <v>684</v>
      </c>
    </row>
    <row r="1419" s="3" customFormat="1" ht="14.25" customHeight="1" spans="1:11">
      <c r="A1419" s="13">
        <f t="shared" si="22"/>
        <v>1416</v>
      </c>
      <c r="B1419" s="14" t="str">
        <f>VLOOKUP(A:A,'[2]月在岗人员（原表）'!A:B,2,FALSE)</f>
        <v>博山镇</v>
      </c>
      <c r="C1419" s="14" t="str">
        <f>VLOOKUP(A:A,'[2]月在岗人员（原表）'!A:C,3,FALSE)</f>
        <v>朱家庄南村</v>
      </c>
      <c r="D1419" s="14" t="str">
        <f>VLOOKUP(A:A,'[2]月在岗人员（原表）'!A:D,4,FALSE)</f>
        <v>郑桂忠</v>
      </c>
      <c r="E1419" s="14" t="s">
        <v>1541</v>
      </c>
      <c r="F1419" s="14">
        <v>61</v>
      </c>
      <c r="G1419" s="14" t="s">
        <v>1273</v>
      </c>
      <c r="H1419" s="14" t="s">
        <v>1281</v>
      </c>
      <c r="I1419" s="14">
        <v>36</v>
      </c>
      <c r="J1419" s="18">
        <v>19</v>
      </c>
      <c r="K1419" s="18">
        <v>684</v>
      </c>
    </row>
    <row r="1420" s="3" customFormat="1" ht="14.25" customHeight="1" spans="1:11">
      <c r="A1420" s="13">
        <f t="shared" si="22"/>
        <v>1417</v>
      </c>
      <c r="B1420" s="14" t="str">
        <f>VLOOKUP(A:A,'[2]月在岗人员（原表）'!A:B,2,FALSE)</f>
        <v>博山镇</v>
      </c>
      <c r="C1420" s="14" t="str">
        <f>VLOOKUP(A:A,'[2]月在岗人员（原表）'!A:C,3,FALSE)</f>
        <v>朱家庄北村</v>
      </c>
      <c r="D1420" s="14" t="str">
        <f>VLOOKUP(A:A,'[2]月在岗人员（原表）'!A:D,4,FALSE)</f>
        <v>王学花</v>
      </c>
      <c r="E1420" s="14" t="s">
        <v>1543</v>
      </c>
      <c r="F1420" s="14">
        <v>60</v>
      </c>
      <c r="G1420" s="14" t="s">
        <v>1279</v>
      </c>
      <c r="H1420" s="14" t="s">
        <v>1288</v>
      </c>
      <c r="I1420" s="14">
        <v>36</v>
      </c>
      <c r="J1420" s="18">
        <v>19</v>
      </c>
      <c r="K1420" s="18">
        <v>684</v>
      </c>
    </row>
    <row r="1421" s="3" customFormat="1" ht="14.25" customHeight="1" spans="1:11">
      <c r="A1421" s="13">
        <f t="shared" si="22"/>
        <v>1418</v>
      </c>
      <c r="B1421" s="14" t="str">
        <f>VLOOKUP(A:A,'[2]月在岗人员（原表）'!A:B,2,FALSE)</f>
        <v>博山镇</v>
      </c>
      <c r="C1421" s="14" t="str">
        <f>VLOOKUP(A:A,'[2]月在岗人员（原表）'!A:C,3,FALSE)</f>
        <v>郭庄西村</v>
      </c>
      <c r="D1421" s="14" t="str">
        <f>VLOOKUP(A:A,'[2]月在岗人员（原表）'!A:D,4,FALSE)</f>
        <v>李守华</v>
      </c>
      <c r="E1421" s="14" t="s">
        <v>1540</v>
      </c>
      <c r="F1421" s="14">
        <v>63</v>
      </c>
      <c r="G1421" s="14" t="s">
        <v>1273</v>
      </c>
      <c r="H1421" s="14" t="s">
        <v>1300</v>
      </c>
      <c r="I1421" s="14">
        <v>36</v>
      </c>
      <c r="J1421" s="18">
        <v>19</v>
      </c>
      <c r="K1421" s="18">
        <v>684</v>
      </c>
    </row>
    <row r="1422" s="3" customFormat="1" ht="14.25" customHeight="1" spans="1:11">
      <c r="A1422" s="13">
        <f t="shared" si="22"/>
        <v>1419</v>
      </c>
      <c r="B1422" s="14" t="str">
        <f>VLOOKUP(A:A,'[2]月在岗人员（原表）'!A:B,2,FALSE)</f>
        <v>博山镇</v>
      </c>
      <c r="C1422" s="14" t="str">
        <f>VLOOKUP(A:A,'[2]月在岗人员（原表）'!A:C,3,FALSE)</f>
        <v>郭庄西村</v>
      </c>
      <c r="D1422" s="14" t="str">
        <f>VLOOKUP(A:A,'[2]月在岗人员（原表）'!A:D,4,FALSE)</f>
        <v>王秉英</v>
      </c>
      <c r="E1422" s="14" t="s">
        <v>1539</v>
      </c>
      <c r="F1422" s="14">
        <v>63</v>
      </c>
      <c r="G1422" s="14" t="s">
        <v>1279</v>
      </c>
      <c r="H1422" s="14" t="s">
        <v>1281</v>
      </c>
      <c r="I1422" s="14">
        <v>36</v>
      </c>
      <c r="J1422" s="18">
        <v>19</v>
      </c>
      <c r="K1422" s="18">
        <v>684</v>
      </c>
    </row>
    <row r="1423" s="3" customFormat="1" ht="14.25" customHeight="1" spans="1:11">
      <c r="A1423" s="13">
        <f t="shared" si="22"/>
        <v>1420</v>
      </c>
      <c r="B1423" s="14" t="str">
        <f>VLOOKUP(A:A,'[2]月在岗人员（原表）'!A:B,2,FALSE)</f>
        <v>博山镇</v>
      </c>
      <c r="C1423" s="14" t="str">
        <f>VLOOKUP(A:A,'[2]月在岗人员（原表）'!A:C,3,FALSE)</f>
        <v>杨峪村</v>
      </c>
      <c r="D1423" s="14" t="str">
        <f>VLOOKUP(A:A,'[2]月在岗人员（原表）'!A:D,4,FALSE)</f>
        <v>谢孔福</v>
      </c>
      <c r="E1423" s="14" t="s">
        <v>1562</v>
      </c>
      <c r="F1423" s="14">
        <v>58</v>
      </c>
      <c r="G1423" s="14" t="s">
        <v>1273</v>
      </c>
      <c r="H1423" s="14" t="s">
        <v>1276</v>
      </c>
      <c r="I1423" s="14">
        <v>36</v>
      </c>
      <c r="J1423" s="18">
        <v>19</v>
      </c>
      <c r="K1423" s="18">
        <v>684</v>
      </c>
    </row>
    <row r="1424" s="3" customFormat="1" ht="14.25" customHeight="1" spans="1:11">
      <c r="A1424" s="13">
        <f t="shared" si="22"/>
        <v>1421</v>
      </c>
      <c r="B1424" s="14" t="str">
        <f>VLOOKUP(A:A,'[2]月在岗人员（原表）'!A:B,2,FALSE)</f>
        <v>博山镇</v>
      </c>
      <c r="C1424" s="14" t="str">
        <f>VLOOKUP(A:A,'[2]月在岗人员（原表）'!A:C,3,FALSE)</f>
        <v>朱家庄西村</v>
      </c>
      <c r="D1424" s="14" t="str">
        <f>VLOOKUP(A:A,'[2]月在岗人员（原表）'!A:D,4,FALSE)</f>
        <v>丁玉炜</v>
      </c>
      <c r="E1424" s="14" t="s">
        <v>1298</v>
      </c>
      <c r="F1424" s="14">
        <v>55</v>
      </c>
      <c r="G1424" s="14" t="s">
        <v>1273</v>
      </c>
      <c r="H1424" s="14" t="s">
        <v>1281</v>
      </c>
      <c r="I1424" s="14">
        <v>36</v>
      </c>
      <c r="J1424" s="18">
        <v>19</v>
      </c>
      <c r="K1424" s="18">
        <v>684</v>
      </c>
    </row>
    <row r="1425" s="3" customFormat="1" ht="14.25" customHeight="1" spans="1:11">
      <c r="A1425" s="13">
        <f t="shared" si="22"/>
        <v>1422</v>
      </c>
      <c r="B1425" s="14" t="str">
        <f>VLOOKUP(A:A,'[2]月在岗人员（原表）'!A:B,2,FALSE)</f>
        <v>八陡镇</v>
      </c>
      <c r="C1425" s="14" t="str">
        <f>VLOOKUP(A:A,'[2]月在岗人员（原表）'!A:C,3,FALSE)</f>
        <v>茂岭村</v>
      </c>
      <c r="D1425" s="14" t="str">
        <f>VLOOKUP(A:A,'[2]月在岗人员（原表）'!A:D,4,FALSE)</f>
        <v>房本宽</v>
      </c>
      <c r="E1425" s="14" t="s">
        <v>1275</v>
      </c>
      <c r="F1425" s="14">
        <v>55</v>
      </c>
      <c r="G1425" s="14" t="s">
        <v>1273</v>
      </c>
      <c r="H1425" s="14" t="s">
        <v>1285</v>
      </c>
      <c r="I1425" s="14">
        <v>36</v>
      </c>
      <c r="J1425" s="18">
        <v>19</v>
      </c>
      <c r="K1425" s="18">
        <v>684</v>
      </c>
    </row>
    <row r="1426" s="3" customFormat="1" ht="14.25" customHeight="1" spans="1:11">
      <c r="A1426" s="13">
        <f t="shared" si="22"/>
        <v>1423</v>
      </c>
      <c r="B1426" s="14" t="str">
        <f>VLOOKUP(A:A,'[2]月在岗人员（原表）'!A:B,2,FALSE)</f>
        <v>池上镇</v>
      </c>
      <c r="C1426" s="14" t="str">
        <f>VLOOKUP(A:A,'[2]月在岗人员（原表）'!A:C,3,FALSE)</f>
        <v>李家块村</v>
      </c>
      <c r="D1426" s="14" t="str">
        <f>VLOOKUP(A:A,'[2]月在岗人员（原表）'!A:D,4,FALSE)</f>
        <v>刘太华</v>
      </c>
      <c r="E1426" s="14" t="s">
        <v>165</v>
      </c>
      <c r="F1426" s="14">
        <v>63</v>
      </c>
      <c r="G1426" s="14" t="s">
        <v>1279</v>
      </c>
      <c r="H1426" s="14" t="s">
        <v>1285</v>
      </c>
      <c r="I1426" s="14">
        <v>36</v>
      </c>
      <c r="J1426" s="18">
        <v>19</v>
      </c>
      <c r="K1426" s="18">
        <v>684</v>
      </c>
    </row>
    <row r="1427" s="3" customFormat="1" ht="14.25" customHeight="1" spans="1:11">
      <c r="A1427" s="13">
        <f t="shared" si="22"/>
        <v>1424</v>
      </c>
      <c r="B1427" s="14" t="str">
        <f>VLOOKUP(A:A,'[2]月在岗人员（原表）'!A:B,2,FALSE)</f>
        <v>池上镇</v>
      </c>
      <c r="C1427" s="14" t="str">
        <f>VLOOKUP(A:A,'[2]月在岗人员（原表）'!A:C,3,FALSE)</f>
        <v>紫峪村</v>
      </c>
      <c r="D1427" s="14" t="str">
        <f>VLOOKUP(A:A,'[2]月在岗人员（原表）'!A:D,4,FALSE)</f>
        <v>苏承祥</v>
      </c>
      <c r="E1427" s="14" t="s">
        <v>1338</v>
      </c>
      <c r="F1427" s="14">
        <v>56</v>
      </c>
      <c r="G1427" s="14" t="s">
        <v>1273</v>
      </c>
      <c r="H1427" s="14" t="s">
        <v>1276</v>
      </c>
      <c r="I1427" s="14">
        <v>36</v>
      </c>
      <c r="J1427" s="18">
        <v>19</v>
      </c>
      <c r="K1427" s="18">
        <v>684</v>
      </c>
    </row>
    <row r="1428" s="3" customFormat="1" ht="14.25" customHeight="1" spans="1:11">
      <c r="A1428" s="13">
        <f t="shared" si="22"/>
        <v>1425</v>
      </c>
      <c r="B1428" s="14" t="str">
        <f>VLOOKUP(A:A,'[2]月在岗人员（原表）'!A:B,2,FALSE)</f>
        <v>池上镇</v>
      </c>
      <c r="C1428" s="14" t="str">
        <f>VLOOKUP(A:A,'[2]月在岗人员（原表）'!A:C,3,FALSE)</f>
        <v>西坡村</v>
      </c>
      <c r="D1428" s="14" t="str">
        <f>VLOOKUP(A:A,'[2]月在岗人员（原表）'!A:D,4,FALSE)</f>
        <v>周和香</v>
      </c>
      <c r="E1428" s="14" t="s">
        <v>1663</v>
      </c>
      <c r="F1428" s="14">
        <v>58</v>
      </c>
      <c r="G1428" s="14" t="s">
        <v>1279</v>
      </c>
      <c r="H1428" s="14" t="s">
        <v>1276</v>
      </c>
      <c r="I1428" s="14">
        <v>36</v>
      </c>
      <c r="J1428" s="18">
        <v>19</v>
      </c>
      <c r="K1428" s="18">
        <v>684</v>
      </c>
    </row>
    <row r="1429" s="3" customFormat="1" ht="14.25" customHeight="1" spans="1:11">
      <c r="A1429" s="13">
        <f t="shared" si="22"/>
        <v>1426</v>
      </c>
      <c r="B1429" s="14" t="str">
        <f>VLOOKUP(A:A,'[2]月在岗人员（原表）'!A:B,2,FALSE)</f>
        <v>池上镇</v>
      </c>
      <c r="C1429" s="14" t="str">
        <f>VLOOKUP(A:A,'[2]月在岗人员（原表）'!A:C,3,FALSE)</f>
        <v>李家村</v>
      </c>
      <c r="D1429" s="14" t="str">
        <f>VLOOKUP(A:A,'[2]月在岗人员（原表）'!A:D,4,FALSE)</f>
        <v>耿佩国</v>
      </c>
      <c r="E1429" s="14" t="s">
        <v>1350</v>
      </c>
      <c r="F1429" s="14">
        <v>53</v>
      </c>
      <c r="G1429" s="14" t="s">
        <v>1273</v>
      </c>
      <c r="H1429" s="14" t="s">
        <v>1274</v>
      </c>
      <c r="I1429" s="14">
        <v>36</v>
      </c>
      <c r="J1429" s="18">
        <v>19</v>
      </c>
      <c r="K1429" s="18">
        <v>684</v>
      </c>
    </row>
    <row r="1430" s="3" customFormat="1" ht="14.25" customHeight="1" spans="1:11">
      <c r="A1430" s="13">
        <f t="shared" si="22"/>
        <v>1427</v>
      </c>
      <c r="B1430" s="14" t="str">
        <f>VLOOKUP(A:A,'[2]月在岗人员（原表）'!A:B,2,FALSE)</f>
        <v>池上镇</v>
      </c>
      <c r="C1430" s="14" t="str">
        <f>VLOOKUP(A:A,'[2]月在岗人员（原表）'!A:C,3,FALSE)</f>
        <v>上小峰村</v>
      </c>
      <c r="D1430" s="14" t="str">
        <f>VLOOKUP(A:A,'[2]月在岗人员（原表）'!A:D,4,FALSE)</f>
        <v>牛思强</v>
      </c>
      <c r="E1430" s="14" t="s">
        <v>1330</v>
      </c>
      <c r="F1430" s="14">
        <v>50</v>
      </c>
      <c r="G1430" s="14" t="s">
        <v>1273</v>
      </c>
      <c r="H1430" s="14" t="s">
        <v>1281</v>
      </c>
      <c r="I1430" s="14">
        <v>36</v>
      </c>
      <c r="J1430" s="18">
        <v>19</v>
      </c>
      <c r="K1430" s="18">
        <v>684</v>
      </c>
    </row>
    <row r="1431" s="3" customFormat="1" ht="14.25" customHeight="1" spans="1:11">
      <c r="A1431" s="13">
        <f t="shared" si="22"/>
        <v>1428</v>
      </c>
      <c r="B1431" s="14" t="str">
        <f>VLOOKUP(A:A,'[2]月在岗人员（原表）'!A:B,2,FALSE)</f>
        <v>山头街道</v>
      </c>
      <c r="C1431" s="14" t="str">
        <f>VLOOKUP(A:A,'[2]月在岗人员（原表）'!A:C,3,FALSE)</f>
        <v>白杨河村</v>
      </c>
      <c r="D1431" s="14" t="str">
        <f>VLOOKUP(A:A,'[2]月在岗人员（原表）'!A:D,4,FALSE)</f>
        <v>孙启恒</v>
      </c>
      <c r="E1431" s="14" t="s">
        <v>1603</v>
      </c>
      <c r="F1431" s="14">
        <v>61</v>
      </c>
      <c r="G1431" s="14" t="s">
        <v>1273</v>
      </c>
      <c r="H1431" s="14" t="s">
        <v>1288</v>
      </c>
      <c r="I1431" s="14">
        <v>36</v>
      </c>
      <c r="J1431" s="18">
        <v>19</v>
      </c>
      <c r="K1431" s="18">
        <v>684</v>
      </c>
    </row>
    <row r="1432" s="3" customFormat="1" ht="14.25" customHeight="1" spans="1:11">
      <c r="A1432" s="13">
        <f t="shared" si="22"/>
        <v>1429</v>
      </c>
      <c r="B1432" s="14" t="str">
        <f>VLOOKUP(A:A,'[2]月在岗人员（原表）'!A:B,2,FALSE)</f>
        <v>山头街道</v>
      </c>
      <c r="C1432" s="14" t="str">
        <f>VLOOKUP(A:A,'[2]月在岗人员（原表）'!A:C,3,FALSE)</f>
        <v>樵岭前村</v>
      </c>
      <c r="D1432" s="14" t="str">
        <f>VLOOKUP(A:A,'[2]月在岗人员（原表）'!A:D,4,FALSE)</f>
        <v>孙希宁</v>
      </c>
      <c r="E1432" s="14" t="s">
        <v>463</v>
      </c>
      <c r="F1432" s="14">
        <v>51</v>
      </c>
      <c r="G1432" s="14" t="s">
        <v>1273</v>
      </c>
      <c r="H1432" s="14" t="s">
        <v>1288</v>
      </c>
      <c r="I1432" s="14">
        <v>36</v>
      </c>
      <c r="J1432" s="18">
        <v>19</v>
      </c>
      <c r="K1432" s="18">
        <v>684</v>
      </c>
    </row>
    <row r="1433" s="3" customFormat="1" ht="14.25" customHeight="1" spans="1:11">
      <c r="A1433" s="13">
        <f t="shared" si="22"/>
        <v>1430</v>
      </c>
      <c r="B1433" s="14" t="str">
        <f>VLOOKUP(A:A,'[2]月在岗人员（原表）'!A:B,2,FALSE)</f>
        <v>山头街道</v>
      </c>
      <c r="C1433" s="14" t="str">
        <f>VLOOKUP(A:A,'[2]月在岗人员（原表）'!A:C,3,FALSE)</f>
        <v>樵岭前村</v>
      </c>
      <c r="D1433" s="14" t="str">
        <f>VLOOKUP(A:A,'[2]月在岗人员（原表）'!A:D,4,FALSE)</f>
        <v>杨慧英</v>
      </c>
      <c r="E1433" s="14" t="s">
        <v>191</v>
      </c>
      <c r="F1433" s="14">
        <v>60</v>
      </c>
      <c r="G1433" s="14" t="s">
        <v>1279</v>
      </c>
      <c r="H1433" s="14" t="s">
        <v>1281</v>
      </c>
      <c r="I1433" s="14">
        <v>36</v>
      </c>
      <c r="J1433" s="18">
        <v>19</v>
      </c>
      <c r="K1433" s="18">
        <v>684</v>
      </c>
    </row>
    <row r="1434" s="3" customFormat="1" ht="14.25" customHeight="1" spans="1:11">
      <c r="A1434" s="13">
        <f t="shared" si="22"/>
        <v>1431</v>
      </c>
      <c r="B1434" s="14" t="str">
        <f>VLOOKUP(A:A,'[2]月在岗人员（原表）'!A:B,2,FALSE)</f>
        <v>山头街道</v>
      </c>
      <c r="C1434" s="14" t="str">
        <f>VLOOKUP(A:A,'[2]月在岗人员（原表）'!A:C,3,FALSE)</f>
        <v>尖西村</v>
      </c>
      <c r="D1434" s="14" t="str">
        <f>VLOOKUP(A:A,'[2]月在岗人员（原表）'!A:D,4,FALSE)</f>
        <v>许红菊</v>
      </c>
      <c r="E1434" s="14" t="s">
        <v>1600</v>
      </c>
      <c r="F1434" s="14">
        <v>61</v>
      </c>
      <c r="G1434" s="14" t="s">
        <v>1279</v>
      </c>
      <c r="H1434" s="14" t="s">
        <v>1281</v>
      </c>
      <c r="I1434" s="14">
        <v>36</v>
      </c>
      <c r="J1434" s="18">
        <v>19</v>
      </c>
      <c r="K1434" s="18">
        <v>684</v>
      </c>
    </row>
    <row r="1435" s="3" customFormat="1" ht="14.25" customHeight="1" spans="1:11">
      <c r="A1435" s="13">
        <f t="shared" si="22"/>
        <v>1432</v>
      </c>
      <c r="B1435" s="14" t="str">
        <f>VLOOKUP(A:A,'[2]月在岗人员（原表）'!A:B,2,FALSE)</f>
        <v>山头街道</v>
      </c>
      <c r="C1435" s="14" t="str">
        <f>VLOOKUP(A:A,'[2]月在岗人员（原表）'!A:C,3,FALSE)</f>
        <v>尖西村</v>
      </c>
      <c r="D1435" s="14" t="str">
        <f>VLOOKUP(A:A,'[2]月在岗人员（原表）'!A:D,4,FALSE)</f>
        <v>杨春玲</v>
      </c>
      <c r="E1435" s="14" t="s">
        <v>1732</v>
      </c>
      <c r="F1435" s="14">
        <v>51</v>
      </c>
      <c r="G1435" s="14" t="s">
        <v>1279</v>
      </c>
      <c r="H1435" s="14" t="s">
        <v>1288</v>
      </c>
      <c r="I1435" s="14">
        <v>36</v>
      </c>
      <c r="J1435" s="18">
        <v>19</v>
      </c>
      <c r="K1435" s="18">
        <v>684</v>
      </c>
    </row>
    <row r="1436" s="3" customFormat="1" ht="14.25" customHeight="1" spans="1:11">
      <c r="A1436" s="13">
        <f t="shared" si="22"/>
        <v>1433</v>
      </c>
      <c r="B1436" s="14" t="str">
        <f>VLOOKUP(A:A,'[2]月在岗人员（原表）'!A:B,2,FALSE)</f>
        <v>石马镇</v>
      </c>
      <c r="C1436" s="14" t="str">
        <f>VLOOKUP(A:A,'[2]月在岗人员（原表）'!A:C,3,FALSE)</f>
        <v>南沙井村</v>
      </c>
      <c r="D1436" s="14" t="str">
        <f>VLOOKUP(A:A,'[2]月在岗人员（原表）'!A:D,4,FALSE)</f>
        <v>魏红芳</v>
      </c>
      <c r="E1436" s="14" t="s">
        <v>1306</v>
      </c>
      <c r="F1436" s="14">
        <v>54</v>
      </c>
      <c r="G1436" s="14" t="s">
        <v>1279</v>
      </c>
      <c r="H1436" s="14" t="s">
        <v>1285</v>
      </c>
      <c r="I1436" s="14">
        <v>36</v>
      </c>
      <c r="J1436" s="18">
        <v>19</v>
      </c>
      <c r="K1436" s="18">
        <v>684</v>
      </c>
    </row>
    <row r="1437" s="3" customFormat="1" ht="14.25" customHeight="1" spans="1:11">
      <c r="A1437" s="13">
        <f t="shared" si="22"/>
        <v>1434</v>
      </c>
      <c r="B1437" s="14" t="str">
        <f>VLOOKUP(A:A,'[2]月在岗人员（原表）'!A:B,2,FALSE)</f>
        <v>石马镇</v>
      </c>
      <c r="C1437" s="14" t="str">
        <f>VLOOKUP(A:A,'[2]月在岗人员（原表）'!A:C,3,FALSE)</f>
        <v>下焦村</v>
      </c>
      <c r="D1437" s="14" t="str">
        <f>VLOOKUP(A:A,'[2]月在岗人员（原表）'!A:D,4,FALSE)</f>
        <v>张银翠</v>
      </c>
      <c r="E1437" s="14" t="s">
        <v>1323</v>
      </c>
      <c r="F1437" s="14">
        <v>56</v>
      </c>
      <c r="G1437" s="14" t="s">
        <v>1279</v>
      </c>
      <c r="H1437" s="14" t="s">
        <v>1276</v>
      </c>
      <c r="I1437" s="14">
        <v>36</v>
      </c>
      <c r="J1437" s="18">
        <v>19</v>
      </c>
      <c r="K1437" s="18">
        <v>684</v>
      </c>
    </row>
    <row r="1438" s="3" customFormat="1" ht="14.25" customHeight="1" spans="1:11">
      <c r="A1438" s="13">
        <f t="shared" si="22"/>
        <v>1435</v>
      </c>
      <c r="B1438" s="14" t="str">
        <f>VLOOKUP(A:A,'[2]月在岗人员（原表）'!A:B,2,FALSE)</f>
        <v>石马镇</v>
      </c>
      <c r="C1438" s="14" t="str">
        <f>VLOOKUP(A:A,'[2]月在岗人员（原表）'!A:C,3,FALSE)</f>
        <v>盆泉村</v>
      </c>
      <c r="D1438" s="14" t="str">
        <f>VLOOKUP(A:A,'[2]月在岗人员（原表）'!A:D,4,FALSE)</f>
        <v>栾红俊</v>
      </c>
      <c r="E1438" s="14" t="s">
        <v>1304</v>
      </c>
      <c r="F1438" s="14">
        <v>53</v>
      </c>
      <c r="G1438" s="14" t="s">
        <v>1279</v>
      </c>
      <c r="H1438" s="14" t="s">
        <v>1281</v>
      </c>
      <c r="I1438" s="14">
        <v>36</v>
      </c>
      <c r="J1438" s="18">
        <v>19</v>
      </c>
      <c r="K1438" s="18">
        <v>684</v>
      </c>
    </row>
    <row r="1439" s="3" customFormat="1" ht="14.25" customHeight="1" spans="1:11">
      <c r="A1439" s="13">
        <f t="shared" si="22"/>
        <v>1436</v>
      </c>
      <c r="B1439" s="14" t="str">
        <f>VLOOKUP(A:A,'[2]月在岗人员（原表）'!A:B,2,FALSE)</f>
        <v>域城镇</v>
      </c>
      <c r="C1439" s="14" t="str">
        <f>VLOOKUP(A:A,'[2]月在岗人员（原表）'!A:C,3,FALSE)</f>
        <v>青龙湾村</v>
      </c>
      <c r="D1439" s="14" t="str">
        <f>VLOOKUP(A:A,'[2]月在岗人员（原表）'!A:D,4,FALSE)</f>
        <v>沈风云</v>
      </c>
      <c r="E1439" s="14" t="s">
        <v>1391</v>
      </c>
      <c r="F1439" s="14">
        <v>52</v>
      </c>
      <c r="G1439" s="14" t="s">
        <v>1279</v>
      </c>
      <c r="H1439" s="14" t="s">
        <v>1276</v>
      </c>
      <c r="I1439" s="14">
        <v>36</v>
      </c>
      <c r="J1439" s="18">
        <v>19</v>
      </c>
      <c r="K1439" s="18">
        <v>684</v>
      </c>
    </row>
    <row r="1440" s="3" customFormat="1" ht="14.25" customHeight="1" spans="1:11">
      <c r="A1440" s="13">
        <f t="shared" si="22"/>
        <v>1437</v>
      </c>
      <c r="B1440" s="14" t="str">
        <f>VLOOKUP(A:A,'[2]月在岗人员（原表）'!A:B,2,FALSE)</f>
        <v>域城镇</v>
      </c>
      <c r="C1440" s="14" t="str">
        <f>VLOOKUP(A:A,'[2]月在岗人员（原表）'!A:C,3,FALSE)</f>
        <v>青龙湾村</v>
      </c>
      <c r="D1440" s="14" t="str">
        <f>VLOOKUP(A:A,'[2]月在岗人员（原表）'!A:D,4,FALSE)</f>
        <v>董树霞</v>
      </c>
      <c r="E1440" s="14" t="s">
        <v>1733</v>
      </c>
      <c r="F1440" s="14">
        <v>56</v>
      </c>
      <c r="G1440" s="14" t="s">
        <v>1279</v>
      </c>
      <c r="H1440" s="14" t="s">
        <v>1281</v>
      </c>
      <c r="I1440" s="14">
        <v>36</v>
      </c>
      <c r="J1440" s="18">
        <v>19</v>
      </c>
      <c r="K1440" s="18">
        <v>684</v>
      </c>
    </row>
    <row r="1441" s="3" customFormat="1" ht="14.25" customHeight="1" spans="1:11">
      <c r="A1441" s="13">
        <f t="shared" si="22"/>
        <v>1438</v>
      </c>
      <c r="B1441" s="14" t="str">
        <f>VLOOKUP(A:A,'[2]月在岗人员（原表）'!A:B,2,FALSE)</f>
        <v>域城镇</v>
      </c>
      <c r="C1441" s="14" t="str">
        <f>VLOOKUP(A:A,'[2]月在岗人员（原表）'!A:C,3,FALSE)</f>
        <v>上虎</v>
      </c>
      <c r="D1441" s="14" t="str">
        <f>VLOOKUP(A:A,'[2]月在岗人员（原表）'!A:D,4,FALSE)</f>
        <v>李秀荣</v>
      </c>
      <c r="E1441" s="14" t="s">
        <v>1441</v>
      </c>
      <c r="F1441" s="14">
        <v>64</v>
      </c>
      <c r="G1441" s="14" t="s">
        <v>1279</v>
      </c>
      <c r="H1441" s="14" t="s">
        <v>1274</v>
      </c>
      <c r="I1441" s="14">
        <v>36</v>
      </c>
      <c r="J1441" s="18">
        <v>19</v>
      </c>
      <c r="K1441" s="18">
        <v>684</v>
      </c>
    </row>
    <row r="1442" s="3" customFormat="1" ht="14.25" customHeight="1" spans="1:11">
      <c r="A1442" s="13">
        <f t="shared" si="22"/>
        <v>1439</v>
      </c>
      <c r="B1442" s="14" t="str">
        <f>VLOOKUP(A:A,'[2]月在岗人员（原表）'!A:B,2,FALSE)</f>
        <v>域城镇</v>
      </c>
      <c r="C1442" s="14" t="str">
        <f>VLOOKUP(A:A,'[2]月在岗人员（原表）'!A:C,3,FALSE)</f>
        <v>峪口村</v>
      </c>
      <c r="D1442" s="14" t="str">
        <f>VLOOKUP(A:A,'[2]月在岗人员（原表）'!A:D,4,FALSE)</f>
        <v>刘杰</v>
      </c>
      <c r="E1442" s="14" t="s">
        <v>1389</v>
      </c>
      <c r="F1442" s="14">
        <v>54</v>
      </c>
      <c r="G1442" s="14" t="s">
        <v>1273</v>
      </c>
      <c r="H1442" s="14" t="s">
        <v>1281</v>
      </c>
      <c r="I1442" s="14">
        <v>36</v>
      </c>
      <c r="J1442" s="18">
        <v>19</v>
      </c>
      <c r="K1442" s="18">
        <v>684</v>
      </c>
    </row>
    <row r="1443" s="3" customFormat="1" ht="14.25" customHeight="1" spans="1:11">
      <c r="A1443" s="13">
        <f t="shared" si="22"/>
        <v>1440</v>
      </c>
      <c r="B1443" s="14" t="str">
        <f>VLOOKUP(A:A,'[2]月在岗人员（原表）'!A:B,2,FALSE)</f>
        <v>域城镇</v>
      </c>
      <c r="C1443" s="14" t="str">
        <f>VLOOKUP(A:A,'[2]月在岗人员（原表）'!A:C,3,FALSE)</f>
        <v>岭西村</v>
      </c>
      <c r="D1443" s="14" t="str">
        <f>VLOOKUP(A:A,'[2]月在岗人员（原表）'!A:D,4,FALSE)</f>
        <v>宋爱花</v>
      </c>
      <c r="E1443" s="14" t="s">
        <v>1734</v>
      </c>
      <c r="F1443" s="14">
        <v>57</v>
      </c>
      <c r="G1443" s="14" t="s">
        <v>1279</v>
      </c>
      <c r="H1443" s="14" t="s">
        <v>1288</v>
      </c>
      <c r="I1443" s="14">
        <v>36</v>
      </c>
      <c r="J1443" s="18">
        <v>19</v>
      </c>
      <c r="K1443" s="18">
        <v>684</v>
      </c>
    </row>
    <row r="1444" s="3" customFormat="1" ht="14.25" customHeight="1" spans="1:11">
      <c r="A1444" s="13">
        <f t="shared" si="22"/>
        <v>1441</v>
      </c>
      <c r="B1444" s="14" t="str">
        <f>VLOOKUP(A:A,'[2]月在岗人员（原表）'!A:B,2,FALSE)</f>
        <v>域城镇</v>
      </c>
      <c r="C1444" s="14" t="str">
        <f>VLOOKUP(A:A,'[2]月在岗人员（原表）'!A:C,3,FALSE)</f>
        <v>山王庄村</v>
      </c>
      <c r="D1444" s="14" t="str">
        <f>VLOOKUP(A:A,'[2]月在岗人员（原表）'!A:D,4,FALSE)</f>
        <v>齐翠兰</v>
      </c>
      <c r="E1444" s="14" t="s">
        <v>1436</v>
      </c>
      <c r="F1444" s="14">
        <v>63</v>
      </c>
      <c r="G1444" s="14" t="s">
        <v>1279</v>
      </c>
      <c r="H1444" s="14" t="s">
        <v>1276</v>
      </c>
      <c r="I1444" s="14">
        <v>36</v>
      </c>
      <c r="J1444" s="18">
        <v>19</v>
      </c>
      <c r="K1444" s="18">
        <v>684</v>
      </c>
    </row>
    <row r="1445" s="3" customFormat="1" ht="14.25" customHeight="1" spans="1:11">
      <c r="A1445" s="13">
        <f t="shared" si="22"/>
        <v>1442</v>
      </c>
      <c r="B1445" s="14" t="str">
        <f>VLOOKUP(A:A,'[2]月在岗人员（原表）'!A:B,2,FALSE)</f>
        <v>域城镇</v>
      </c>
      <c r="C1445" s="14" t="str">
        <f>VLOOKUP(A:A,'[2]月在岗人员（原表）'!A:C,3,FALSE)</f>
        <v>牛角</v>
      </c>
      <c r="D1445" s="14" t="str">
        <f>VLOOKUP(A:A,'[2]月在岗人员（原表）'!A:D,4,FALSE)</f>
        <v>房春莲</v>
      </c>
      <c r="E1445" s="14" t="s">
        <v>1371</v>
      </c>
      <c r="F1445" s="14">
        <v>61</v>
      </c>
      <c r="G1445" s="14" t="s">
        <v>1279</v>
      </c>
      <c r="H1445" s="14" t="s">
        <v>1281</v>
      </c>
      <c r="I1445" s="14">
        <v>36</v>
      </c>
      <c r="J1445" s="18">
        <v>19</v>
      </c>
      <c r="K1445" s="18">
        <v>684</v>
      </c>
    </row>
    <row r="1446" s="3" customFormat="1" ht="14.25" customHeight="1" spans="1:11">
      <c r="A1446" s="13">
        <f t="shared" si="22"/>
        <v>1443</v>
      </c>
      <c r="B1446" s="14" t="str">
        <f>VLOOKUP(A:A,'[2]月在岗人员（原表）'!A:B,2,FALSE)</f>
        <v>域城镇</v>
      </c>
      <c r="C1446" s="14" t="str">
        <f>VLOOKUP(A:A,'[2]月在岗人员（原表）'!A:C,3,FALSE)</f>
        <v>石门村</v>
      </c>
      <c r="D1446" s="14" t="str">
        <f>VLOOKUP(A:A,'[2]月在岗人员（原表）'!A:D,4,FALSE)</f>
        <v>程海霞</v>
      </c>
      <c r="E1446" s="14" t="s">
        <v>65</v>
      </c>
      <c r="F1446" s="14">
        <v>64</v>
      </c>
      <c r="G1446" s="14" t="s">
        <v>1279</v>
      </c>
      <c r="H1446" s="14" t="s">
        <v>1300</v>
      </c>
      <c r="I1446" s="14">
        <v>36</v>
      </c>
      <c r="J1446" s="18">
        <v>19</v>
      </c>
      <c r="K1446" s="18">
        <v>684</v>
      </c>
    </row>
    <row r="1447" s="3" customFormat="1" ht="14.25" customHeight="1" spans="1:11">
      <c r="A1447" s="13">
        <f t="shared" si="22"/>
        <v>1444</v>
      </c>
      <c r="B1447" s="14" t="str">
        <f>VLOOKUP(A:A,'[2]月在岗人员（原表）'!A:B,2,FALSE)</f>
        <v>域城镇</v>
      </c>
      <c r="C1447" s="14" t="str">
        <f>VLOOKUP(A:A,'[2]月在岗人员（原表）'!A:C,3,FALSE)</f>
        <v>黄石坞</v>
      </c>
      <c r="D1447" s="14" t="str">
        <f>VLOOKUP(A:A,'[2]月在岗人员（原表）'!A:D,4,FALSE)</f>
        <v>李在美</v>
      </c>
      <c r="E1447" s="14" t="s">
        <v>1394</v>
      </c>
      <c r="F1447" s="14">
        <v>58</v>
      </c>
      <c r="G1447" s="14" t="s">
        <v>1279</v>
      </c>
      <c r="H1447" s="14" t="s">
        <v>1288</v>
      </c>
      <c r="I1447" s="14">
        <v>36</v>
      </c>
      <c r="J1447" s="18">
        <v>19</v>
      </c>
      <c r="K1447" s="18">
        <v>684</v>
      </c>
    </row>
    <row r="1448" s="3" customFormat="1" ht="14.25" customHeight="1" spans="1:11">
      <c r="A1448" s="13">
        <f t="shared" si="22"/>
        <v>1445</v>
      </c>
      <c r="B1448" s="14" t="str">
        <f>VLOOKUP(A:A,'[2]月在岗人员（原表）'!A:B,2,FALSE)</f>
        <v>域城镇</v>
      </c>
      <c r="C1448" s="14" t="str">
        <f>VLOOKUP(A:A,'[2]月在岗人员（原表）'!A:C,3,FALSE)</f>
        <v>黄石坞</v>
      </c>
      <c r="D1448" s="14" t="str">
        <f>VLOOKUP(A:A,'[2]月在岗人员（原表）'!A:D,4,FALSE)</f>
        <v>刘梅英</v>
      </c>
      <c r="E1448" s="14" t="s">
        <v>1069</v>
      </c>
      <c r="F1448" s="14">
        <v>62</v>
      </c>
      <c r="G1448" s="14" t="s">
        <v>1279</v>
      </c>
      <c r="H1448" s="14" t="s">
        <v>1281</v>
      </c>
      <c r="I1448" s="14">
        <v>36</v>
      </c>
      <c r="J1448" s="18">
        <v>19</v>
      </c>
      <c r="K1448" s="18">
        <v>684</v>
      </c>
    </row>
    <row r="1449" s="3" customFormat="1" ht="14.25" customHeight="1" spans="1:11">
      <c r="A1449" s="13">
        <f t="shared" si="22"/>
        <v>1446</v>
      </c>
      <c r="B1449" s="14" t="str">
        <f>VLOOKUP(A:A,'[2]月在岗人员（原表）'!A:B,2,FALSE)</f>
        <v>源泉镇</v>
      </c>
      <c r="C1449" s="14" t="str">
        <f>VLOOKUP(A:A,'[2]月在岗人员（原表）'!A:C,3,FALSE)</f>
        <v>岳东村</v>
      </c>
      <c r="D1449" s="14" t="str">
        <f>VLOOKUP(A:A,'[2]月在岗人员（原表）'!A:D,4,FALSE)</f>
        <v>曲凤英</v>
      </c>
      <c r="E1449" s="14" t="s">
        <v>937</v>
      </c>
      <c r="F1449" s="14">
        <v>60</v>
      </c>
      <c r="G1449" s="14" t="s">
        <v>1279</v>
      </c>
      <c r="H1449" s="14" t="s">
        <v>1276</v>
      </c>
      <c r="I1449" s="14">
        <v>36</v>
      </c>
      <c r="J1449" s="18">
        <v>19</v>
      </c>
      <c r="K1449" s="18">
        <v>684</v>
      </c>
    </row>
    <row r="1450" s="3" customFormat="1" ht="14.25" customHeight="1" spans="1:11">
      <c r="A1450" s="13">
        <f t="shared" si="22"/>
        <v>1447</v>
      </c>
      <c r="B1450" s="14" t="str">
        <f>VLOOKUP(A:A,'[2]月在岗人员（原表）'!A:B,2,FALSE)</f>
        <v>源泉镇</v>
      </c>
      <c r="C1450" s="14" t="str">
        <f>VLOOKUP(A:A,'[2]月在岗人员（原表）'!A:C,3,FALSE)</f>
        <v>黄台村</v>
      </c>
      <c r="D1450" s="14" t="str">
        <f>VLOOKUP(A:A,'[2]月在岗人员（原表）'!A:D,4,FALSE)</f>
        <v>郑良军</v>
      </c>
      <c r="E1450" s="14" t="s">
        <v>487</v>
      </c>
      <c r="F1450" s="14">
        <v>61</v>
      </c>
      <c r="G1450" s="14" t="s">
        <v>1273</v>
      </c>
      <c r="H1450" s="14" t="s">
        <v>1300</v>
      </c>
      <c r="I1450" s="14">
        <v>36</v>
      </c>
      <c r="J1450" s="18">
        <v>19</v>
      </c>
      <c r="K1450" s="18">
        <v>684</v>
      </c>
    </row>
    <row r="1451" s="3" customFormat="1" ht="14.25" customHeight="1" spans="1:11">
      <c r="A1451" s="13">
        <f t="shared" si="22"/>
        <v>1448</v>
      </c>
      <c r="B1451" s="14" t="str">
        <f>VLOOKUP(A:A,'[2]月在岗人员（原表）'!A:B,2,FALSE)</f>
        <v>博山镇</v>
      </c>
      <c r="C1451" s="14" t="str">
        <f>VLOOKUP(A:A,'[2]月在岗人员（原表）'!A:C,3,FALSE)</f>
        <v>王家庄村</v>
      </c>
      <c r="D1451" s="14" t="str">
        <f>VLOOKUP(A:A,'[2]月在岗人员（原表）'!A:D,4,FALSE)</f>
        <v>王玉强</v>
      </c>
      <c r="E1451" s="14" t="s">
        <v>1574</v>
      </c>
      <c r="F1451" s="14">
        <v>61</v>
      </c>
      <c r="G1451" s="14" t="s">
        <v>1273</v>
      </c>
      <c r="H1451" s="14" t="s">
        <v>1300</v>
      </c>
      <c r="I1451" s="14">
        <v>36</v>
      </c>
      <c r="J1451" s="18">
        <v>19</v>
      </c>
      <c r="K1451" s="18">
        <v>684</v>
      </c>
    </row>
    <row r="1452" s="3" customFormat="1" ht="14.25" customHeight="1" spans="1:11">
      <c r="A1452" s="13">
        <f t="shared" si="22"/>
        <v>1449</v>
      </c>
      <c r="B1452" s="14" t="str">
        <f>VLOOKUP(A:A,'[2]月在岗人员（原表）'!A:B,2,FALSE)</f>
        <v>博山镇</v>
      </c>
      <c r="C1452" s="14" t="str">
        <f>VLOOKUP(A:A,'[2]月在岗人员（原表）'!A:C,3,FALSE)</f>
        <v>朱家庄西村</v>
      </c>
      <c r="D1452" s="14" t="str">
        <f>VLOOKUP(A:A,'[2]月在岗人员（原表）'!A:D,4,FALSE)</f>
        <v>翟凤玲</v>
      </c>
      <c r="E1452" s="14" t="s">
        <v>1308</v>
      </c>
      <c r="F1452" s="14">
        <v>64</v>
      </c>
      <c r="G1452" s="14" t="s">
        <v>1279</v>
      </c>
      <c r="H1452" s="14" t="s">
        <v>1285</v>
      </c>
      <c r="I1452" s="14">
        <v>36</v>
      </c>
      <c r="J1452" s="18">
        <v>19</v>
      </c>
      <c r="K1452" s="18">
        <v>684</v>
      </c>
    </row>
    <row r="1453" s="3" customFormat="1" ht="14.25" customHeight="1" spans="1:11">
      <c r="A1453" s="13">
        <f t="shared" si="22"/>
        <v>1450</v>
      </c>
      <c r="B1453" s="14" t="str">
        <f>VLOOKUP(A:A,'[2]月在岗人员（原表）'!A:B,2,FALSE)</f>
        <v>博山镇</v>
      </c>
      <c r="C1453" s="14" t="str">
        <f>VLOOKUP(A:A,'[2]月在岗人员（原表）'!A:C,3,FALSE)</f>
        <v>五老峪村</v>
      </c>
      <c r="D1453" s="14" t="str">
        <f>VLOOKUP(A:A,'[2]月在岗人员（原表）'!A:D,4,FALSE)</f>
        <v>孙桂芳</v>
      </c>
      <c r="E1453" s="14" t="s">
        <v>1655</v>
      </c>
      <c r="F1453" s="14">
        <v>60</v>
      </c>
      <c r="G1453" s="14" t="s">
        <v>1279</v>
      </c>
      <c r="H1453" s="14" t="s">
        <v>1274</v>
      </c>
      <c r="I1453" s="14">
        <v>36</v>
      </c>
      <c r="J1453" s="18">
        <v>19</v>
      </c>
      <c r="K1453" s="18">
        <v>684</v>
      </c>
    </row>
    <row r="1454" s="3" customFormat="1" ht="14.25" customHeight="1" spans="1:11">
      <c r="A1454" s="13">
        <f t="shared" si="22"/>
        <v>1451</v>
      </c>
      <c r="B1454" s="14" t="str">
        <f>VLOOKUP(A:A,'[2]月在岗人员（原表）'!A:B,2,FALSE)</f>
        <v>池上镇</v>
      </c>
      <c r="C1454" s="14" t="str">
        <f>VLOOKUP(A:A,'[2]月在岗人员（原表）'!A:C,3,FALSE)</f>
        <v>大马石村</v>
      </c>
      <c r="D1454" s="14" t="str">
        <f>VLOOKUP(A:A,'[2]月在岗人员（原表）'!A:D,4,FALSE)</f>
        <v>刘延梅</v>
      </c>
      <c r="E1454" s="14" t="s">
        <v>1336</v>
      </c>
      <c r="F1454" s="14">
        <v>47</v>
      </c>
      <c r="G1454" s="14" t="s">
        <v>1279</v>
      </c>
      <c r="H1454" s="14" t="s">
        <v>1285</v>
      </c>
      <c r="I1454" s="14">
        <v>36</v>
      </c>
      <c r="J1454" s="18">
        <v>19</v>
      </c>
      <c r="K1454" s="18">
        <v>684</v>
      </c>
    </row>
    <row r="1455" s="3" customFormat="1" ht="14.25" customHeight="1" spans="1:11">
      <c r="A1455" s="13">
        <f t="shared" si="22"/>
        <v>1452</v>
      </c>
      <c r="B1455" s="14" t="str">
        <f>VLOOKUP(A:A,'[2]月在岗人员（原表）'!A:B,2,FALSE)</f>
        <v>源泉镇</v>
      </c>
      <c r="C1455" s="14" t="str">
        <f>VLOOKUP(A:A,'[2]月在岗人员（原表）'!A:C,3,FALSE)</f>
        <v>西山村</v>
      </c>
      <c r="D1455" s="14" t="str">
        <f>VLOOKUP(A:A,'[2]月在岗人员（原表）'!A:D,4,FALSE)</f>
        <v>焦玉花</v>
      </c>
      <c r="E1455" s="14" t="s">
        <v>1466</v>
      </c>
      <c r="F1455" s="14">
        <v>60</v>
      </c>
      <c r="G1455" s="14" t="s">
        <v>1279</v>
      </c>
      <c r="H1455" s="14" t="s">
        <v>1281</v>
      </c>
      <c r="I1455" s="14">
        <v>36</v>
      </c>
      <c r="J1455" s="18">
        <v>19</v>
      </c>
      <c r="K1455" s="18">
        <v>684</v>
      </c>
    </row>
    <row r="1456" s="3" customFormat="1" ht="14.25" customHeight="1" spans="1:11">
      <c r="A1456" s="13">
        <f t="shared" si="22"/>
        <v>1453</v>
      </c>
      <c r="B1456" s="14" t="str">
        <f>VLOOKUP(A:A,'[2]月在岗人员（原表）'!A:B,2,FALSE)</f>
        <v>源泉镇</v>
      </c>
      <c r="C1456" s="14" t="str">
        <f>VLOOKUP(A:A,'[2]月在岗人员（原表）'!A:C,3,FALSE)</f>
        <v>郑家村</v>
      </c>
      <c r="D1456" s="14" t="str">
        <f>VLOOKUP(A:A,'[2]月在岗人员（原表）'!A:D,4,FALSE)</f>
        <v>赵汝霞</v>
      </c>
      <c r="E1456" s="14" t="s">
        <v>1138</v>
      </c>
      <c r="F1456" s="14">
        <v>55</v>
      </c>
      <c r="G1456" s="14" t="s">
        <v>1279</v>
      </c>
      <c r="H1456" s="14" t="s">
        <v>1276</v>
      </c>
      <c r="I1456" s="14">
        <v>36</v>
      </c>
      <c r="J1456" s="18">
        <v>19</v>
      </c>
      <c r="K1456" s="18">
        <v>684</v>
      </c>
    </row>
    <row r="1457" s="3" customFormat="1" ht="14.25" customHeight="1" spans="1:11">
      <c r="A1457" s="13">
        <f t="shared" si="22"/>
        <v>1454</v>
      </c>
      <c r="B1457" s="14" t="str">
        <f>VLOOKUP(A:A,'[2]月在岗人员（原表）'!A:B,2,FALSE)</f>
        <v>源泉镇</v>
      </c>
      <c r="C1457" s="14" t="str">
        <f>VLOOKUP(A:A,'[2]月在岗人员（原表）'!A:C,3,FALSE)</f>
        <v>郑家村</v>
      </c>
      <c r="D1457" s="14" t="str">
        <f>VLOOKUP(A:A,'[2]月在岗人员（原表）'!A:D,4,FALSE)</f>
        <v>韦忠民</v>
      </c>
      <c r="E1457" s="14" t="s">
        <v>1175</v>
      </c>
      <c r="F1457" s="14">
        <v>50</v>
      </c>
      <c r="G1457" s="14" t="s">
        <v>1273</v>
      </c>
      <c r="H1457" s="14" t="s">
        <v>1276</v>
      </c>
      <c r="I1457" s="14">
        <v>36</v>
      </c>
      <c r="J1457" s="18">
        <v>19</v>
      </c>
      <c r="K1457" s="18">
        <v>684</v>
      </c>
    </row>
    <row r="1458" s="3" customFormat="1" ht="14.25" customHeight="1" spans="1:11">
      <c r="A1458" s="13">
        <f t="shared" si="22"/>
        <v>1455</v>
      </c>
      <c r="B1458" s="14" t="str">
        <f>VLOOKUP(A:A,'[2]月在岗人员（原表）'!A:B,2,FALSE)</f>
        <v>域城镇</v>
      </c>
      <c r="C1458" s="14" t="str">
        <f>VLOOKUP(A:A,'[2]月在岗人员（原表）'!A:C,3,FALSE)</f>
        <v>石匣</v>
      </c>
      <c r="D1458" s="14" t="str">
        <f>VLOOKUP(A:A,'[2]月在岗人员（原表）'!A:D,4,FALSE)</f>
        <v>刘银凤</v>
      </c>
      <c r="E1458" s="14" t="s">
        <v>1254</v>
      </c>
      <c r="F1458" s="14">
        <v>62</v>
      </c>
      <c r="G1458" s="14" t="s">
        <v>1279</v>
      </c>
      <c r="H1458" s="14" t="s">
        <v>1276</v>
      </c>
      <c r="I1458" s="14">
        <v>36</v>
      </c>
      <c r="J1458" s="18">
        <v>19</v>
      </c>
      <c r="K1458" s="18">
        <v>684</v>
      </c>
    </row>
    <row r="1459" s="3" customFormat="1" ht="14.25" customHeight="1" spans="1:11">
      <c r="A1459" s="13">
        <f t="shared" si="22"/>
        <v>1456</v>
      </c>
      <c r="B1459" s="14" t="str">
        <f>VLOOKUP(A:A,'[2]月在岗人员（原表）'!A:B,2,FALSE)</f>
        <v>域城镇</v>
      </c>
      <c r="C1459" s="14" t="str">
        <f>VLOOKUP(A:A,'[2]月在岗人员（原表）'!A:C,3,FALSE)</f>
        <v>尚庄村</v>
      </c>
      <c r="D1459" s="14" t="str">
        <f>VLOOKUP(A:A,'[2]月在岗人员（原表）'!A:D,4,FALSE)</f>
        <v>戴秀贞</v>
      </c>
      <c r="E1459" s="14" t="s">
        <v>1383</v>
      </c>
      <c r="F1459" s="14">
        <v>57</v>
      </c>
      <c r="G1459" s="14" t="s">
        <v>1279</v>
      </c>
      <c r="H1459" s="14" t="s">
        <v>1281</v>
      </c>
      <c r="I1459" s="14">
        <v>36</v>
      </c>
      <c r="J1459" s="18">
        <v>19</v>
      </c>
      <c r="K1459" s="18">
        <v>684</v>
      </c>
    </row>
    <row r="1460" s="3" customFormat="1" ht="14.25" customHeight="1" spans="1:11">
      <c r="A1460" s="13">
        <f t="shared" si="22"/>
        <v>1457</v>
      </c>
      <c r="B1460" s="14" t="str">
        <f>VLOOKUP(A:A,'[2]月在岗人员（原表）'!A:B,2,FALSE)</f>
        <v>域城镇</v>
      </c>
      <c r="C1460" s="14" t="str">
        <f>VLOOKUP(A:A,'[2]月在岗人员（原表）'!A:C,3,FALSE)</f>
        <v>黄连峪</v>
      </c>
      <c r="D1460" s="14" t="str">
        <f>VLOOKUP(A:A,'[2]月在岗人员（原表）'!A:D,4,FALSE)</f>
        <v>苏春英</v>
      </c>
      <c r="E1460" s="14" t="s">
        <v>1370</v>
      </c>
      <c r="F1460" s="14">
        <v>59</v>
      </c>
      <c r="G1460" s="14" t="s">
        <v>1279</v>
      </c>
      <c r="H1460" s="14" t="s">
        <v>1281</v>
      </c>
      <c r="I1460" s="14">
        <v>36</v>
      </c>
      <c r="J1460" s="18">
        <v>19</v>
      </c>
      <c r="K1460" s="18">
        <v>684</v>
      </c>
    </row>
    <row r="1461" s="3" customFormat="1" ht="14.25" customHeight="1" spans="1:11">
      <c r="A1461" s="13">
        <f t="shared" si="22"/>
        <v>1458</v>
      </c>
      <c r="B1461" s="14" t="str">
        <f>VLOOKUP(A:A,'[2]月在岗人员（原表）'!A:B,2,FALSE)</f>
        <v>博山镇</v>
      </c>
      <c r="C1461" s="14" t="str">
        <f>VLOOKUP(A:A,'[2]月在岗人员（原表）'!A:C,3,FALSE)</f>
        <v>朱家庄东村</v>
      </c>
      <c r="D1461" s="14" t="str">
        <f>VLOOKUP(A:A,'[2]月在岗人员（原表）'!A:D,4,FALSE)</f>
        <v>于恩美</v>
      </c>
      <c r="E1461" s="14" t="s">
        <v>1305</v>
      </c>
      <c r="F1461" s="14">
        <v>51</v>
      </c>
      <c r="G1461" s="14" t="s">
        <v>1279</v>
      </c>
      <c r="H1461" s="14" t="s">
        <v>1288</v>
      </c>
      <c r="I1461" s="14">
        <v>36</v>
      </c>
      <c r="J1461" s="18">
        <v>19</v>
      </c>
      <c r="K1461" s="18">
        <v>684</v>
      </c>
    </row>
    <row r="1462" s="3" customFormat="1" ht="14.25" customHeight="1" spans="1:11">
      <c r="A1462" s="13">
        <f t="shared" si="22"/>
        <v>1459</v>
      </c>
      <c r="B1462" s="14" t="str">
        <f>VLOOKUP(A:A,'[2]月在岗人员（原表）'!A:B,2,FALSE)</f>
        <v>源泉镇</v>
      </c>
      <c r="C1462" s="14" t="str">
        <f>VLOOKUP(A:A,'[2]月在岗人员（原表）'!A:C,3,FALSE)</f>
        <v>北崮山</v>
      </c>
      <c r="D1462" s="14" t="str">
        <f>VLOOKUP(A:A,'[2]月在岗人员（原表）'!A:D,4,FALSE)</f>
        <v>郑翠云</v>
      </c>
      <c r="E1462" s="14" t="s">
        <v>1735</v>
      </c>
      <c r="F1462" s="14">
        <v>60</v>
      </c>
      <c r="G1462" s="14" t="s">
        <v>1279</v>
      </c>
      <c r="H1462" s="14" t="s">
        <v>1736</v>
      </c>
      <c r="I1462" s="14">
        <v>36</v>
      </c>
      <c r="J1462" s="18">
        <v>19</v>
      </c>
      <c r="K1462" s="18">
        <v>684</v>
      </c>
    </row>
    <row r="1463" s="3" customFormat="1" ht="14.25" customHeight="1" spans="1:11">
      <c r="A1463" s="13">
        <f t="shared" si="22"/>
        <v>1460</v>
      </c>
      <c r="B1463" s="14" t="str">
        <f>VLOOKUP(A:A,'[2]月在岗人员（原表）'!A:B,2,FALSE)</f>
        <v>源泉镇</v>
      </c>
      <c r="C1463" s="14" t="str">
        <f>VLOOKUP(A:A,'[2]月在岗人员（原表）'!A:C,3,FALSE)</f>
        <v>北崮山</v>
      </c>
      <c r="D1463" s="14" t="str">
        <f>VLOOKUP(A:A,'[2]月在岗人员（原表）'!A:D,4,FALSE)</f>
        <v>焦爱玲</v>
      </c>
      <c r="E1463" s="14" t="s">
        <v>1444</v>
      </c>
      <c r="F1463" s="14">
        <v>55</v>
      </c>
      <c r="G1463" s="14" t="s">
        <v>1279</v>
      </c>
      <c r="H1463" s="14" t="s">
        <v>1737</v>
      </c>
      <c r="I1463" s="14">
        <v>36</v>
      </c>
      <c r="J1463" s="18">
        <v>19</v>
      </c>
      <c r="K1463" s="18">
        <v>684</v>
      </c>
    </row>
    <row r="1464" s="3" customFormat="1" ht="14.25" customHeight="1" spans="1:11">
      <c r="A1464" s="13">
        <f t="shared" si="22"/>
        <v>1461</v>
      </c>
      <c r="B1464" s="14" t="str">
        <f>VLOOKUP(A:A,'[2]月在岗人员（原表）'!A:B,2,FALSE)</f>
        <v>源泉镇</v>
      </c>
      <c r="C1464" s="14" t="str">
        <f>VLOOKUP(A:A,'[2]月在岗人员（原表）'!A:C,3,FALSE)</f>
        <v>北崮山</v>
      </c>
      <c r="D1464" s="14" t="str">
        <f>VLOOKUP(A:A,'[2]月在岗人员（原表）'!A:D,4,FALSE)</f>
        <v>王纪芬</v>
      </c>
      <c r="E1464" s="14" t="s">
        <v>1470</v>
      </c>
      <c r="F1464" s="14">
        <v>60</v>
      </c>
      <c r="G1464" s="14" t="s">
        <v>1279</v>
      </c>
      <c r="H1464" s="14" t="s">
        <v>1737</v>
      </c>
      <c r="I1464" s="14">
        <v>36</v>
      </c>
      <c r="J1464" s="18">
        <v>19</v>
      </c>
      <c r="K1464" s="18">
        <v>684</v>
      </c>
    </row>
    <row r="1465" s="3" customFormat="1" ht="14.25" customHeight="1" spans="1:11">
      <c r="A1465" s="13">
        <f t="shared" si="22"/>
        <v>1462</v>
      </c>
      <c r="B1465" s="14" t="str">
        <f>VLOOKUP(A:A,'[2]月在岗人员（原表）'!A:B,2,FALSE)</f>
        <v>源泉镇</v>
      </c>
      <c r="C1465" s="14" t="str">
        <f>VLOOKUP(A:A,'[2]月在岗人员（原表）'!A:C,3,FALSE)</f>
        <v>北崮山</v>
      </c>
      <c r="D1465" s="14" t="str">
        <f>VLOOKUP(A:A,'[2]月在岗人员（原表）'!A:D,4,FALSE)</f>
        <v>李桂美</v>
      </c>
      <c r="E1465" s="14" t="s">
        <v>1482</v>
      </c>
      <c r="F1465" s="14">
        <v>62</v>
      </c>
      <c r="G1465" s="14" t="s">
        <v>1279</v>
      </c>
      <c r="H1465" s="19" t="s">
        <v>1737</v>
      </c>
      <c r="I1465" s="14">
        <v>36</v>
      </c>
      <c r="J1465" s="18">
        <v>19</v>
      </c>
      <c r="K1465" s="18">
        <v>684</v>
      </c>
    </row>
    <row r="1466" s="3" customFormat="1" ht="14.25" customHeight="1" spans="1:11">
      <c r="A1466" s="13">
        <f t="shared" si="22"/>
        <v>1463</v>
      </c>
      <c r="B1466" s="14" t="str">
        <f>VLOOKUP(A:A,'[2]月在岗人员（原表）'!A:B,2,FALSE)</f>
        <v>源泉镇</v>
      </c>
      <c r="C1466" s="14" t="str">
        <f>VLOOKUP(A:A,'[2]月在岗人员（原表）'!A:C,3,FALSE)</f>
        <v>北崮山</v>
      </c>
      <c r="D1466" s="14" t="str">
        <f>VLOOKUP(A:A,'[2]月在岗人员（原表）'!A:D,4,FALSE)</f>
        <v>郭菊香</v>
      </c>
      <c r="E1466" s="14" t="s">
        <v>1503</v>
      </c>
      <c r="F1466" s="14">
        <v>58</v>
      </c>
      <c r="G1466" s="14" t="s">
        <v>1279</v>
      </c>
      <c r="H1466" s="19" t="s">
        <v>1737</v>
      </c>
      <c r="I1466" s="14">
        <v>36</v>
      </c>
      <c r="J1466" s="18">
        <v>19</v>
      </c>
      <c r="K1466" s="18">
        <v>684</v>
      </c>
    </row>
    <row r="1467" s="3" customFormat="1" ht="14.25" customHeight="1" spans="1:11">
      <c r="A1467" s="13">
        <f t="shared" si="22"/>
        <v>1464</v>
      </c>
      <c r="B1467" s="14" t="str">
        <f>VLOOKUP(A:A,'[2]月在岗人员（原表）'!A:B,2,FALSE)</f>
        <v>源泉镇</v>
      </c>
      <c r="C1467" s="14" t="str">
        <f>VLOOKUP(A:A,'[2]月在岗人员（原表）'!A:C,3,FALSE)</f>
        <v>北崮山</v>
      </c>
      <c r="D1467" s="14" t="str">
        <f>VLOOKUP(A:A,'[2]月在岗人员（原表）'!A:D,4,FALSE)</f>
        <v>李艳</v>
      </c>
      <c r="E1467" s="14" t="s">
        <v>1452</v>
      </c>
      <c r="F1467" s="14">
        <v>61</v>
      </c>
      <c r="G1467" s="14" t="s">
        <v>1279</v>
      </c>
      <c r="H1467" s="19" t="s">
        <v>1737</v>
      </c>
      <c r="I1467" s="14">
        <v>36</v>
      </c>
      <c r="J1467" s="18">
        <v>19</v>
      </c>
      <c r="K1467" s="18">
        <v>684</v>
      </c>
    </row>
    <row r="1468" s="3" customFormat="1" ht="14.25" customHeight="1" spans="1:11">
      <c r="A1468" s="13">
        <f t="shared" si="22"/>
        <v>1465</v>
      </c>
      <c r="B1468" s="14" t="str">
        <f>VLOOKUP(A:A,'[2]月在岗人员（原表）'!A:B,2,FALSE)</f>
        <v>源泉镇</v>
      </c>
      <c r="C1468" s="14" t="str">
        <f>VLOOKUP(A:A,'[2]月在岗人员（原表）'!A:C,3,FALSE)</f>
        <v>北崮山</v>
      </c>
      <c r="D1468" s="14" t="str">
        <f>VLOOKUP(A:A,'[2]月在岗人员（原表）'!A:D,4,FALSE)</f>
        <v>焦甲方</v>
      </c>
      <c r="E1468" s="14" t="s">
        <v>1455</v>
      </c>
      <c r="F1468" s="14">
        <v>53</v>
      </c>
      <c r="G1468" s="14" t="s">
        <v>1273</v>
      </c>
      <c r="H1468" s="19" t="s">
        <v>1738</v>
      </c>
      <c r="I1468" s="14">
        <v>36</v>
      </c>
      <c r="J1468" s="18">
        <v>19</v>
      </c>
      <c r="K1468" s="18">
        <v>684</v>
      </c>
    </row>
    <row r="1469" s="3" customFormat="1" ht="14.25" customHeight="1" spans="1:11">
      <c r="A1469" s="13">
        <f t="shared" si="22"/>
        <v>1466</v>
      </c>
      <c r="B1469" s="14" t="str">
        <f>VLOOKUP(A:A,'[2]月在岗人员（原表）'!A:B,2,FALSE)</f>
        <v>源泉镇</v>
      </c>
      <c r="C1469" s="14" t="str">
        <f>VLOOKUP(A:A,'[2]月在岗人员（原表）'!A:C,3,FALSE)</f>
        <v>北崮山</v>
      </c>
      <c r="D1469" s="14" t="str">
        <f>VLOOKUP(A:A,'[2]月在岗人员（原表）'!A:D,4,FALSE)</f>
        <v>郑素霞</v>
      </c>
      <c r="E1469" s="14" t="s">
        <v>1454</v>
      </c>
      <c r="F1469" s="14">
        <v>63</v>
      </c>
      <c r="G1469" s="14" t="s">
        <v>1279</v>
      </c>
      <c r="H1469" s="19" t="s">
        <v>1739</v>
      </c>
      <c r="I1469" s="14">
        <v>36</v>
      </c>
      <c r="J1469" s="18">
        <v>19</v>
      </c>
      <c r="K1469" s="18">
        <v>684</v>
      </c>
    </row>
    <row r="1470" s="3" customFormat="1" ht="14.25" customHeight="1" spans="1:11">
      <c r="A1470" s="13">
        <f t="shared" si="22"/>
        <v>1467</v>
      </c>
      <c r="B1470" s="14" t="str">
        <f>VLOOKUP(A:A,'[2]月在岗人员（原表）'!A:B,2,FALSE)</f>
        <v>源泉镇</v>
      </c>
      <c r="C1470" s="14" t="str">
        <f>VLOOKUP(A:A,'[2]月在岗人员（原表）'!A:C,3,FALSE)</f>
        <v>北崮山</v>
      </c>
      <c r="D1470" s="14" t="str">
        <f>VLOOKUP(A:A,'[2]月在岗人员（原表）'!A:D,4,FALSE)</f>
        <v>李维海</v>
      </c>
      <c r="E1470" s="14" t="s">
        <v>1740</v>
      </c>
      <c r="F1470" s="14">
        <v>63</v>
      </c>
      <c r="G1470" s="14" t="s">
        <v>1273</v>
      </c>
      <c r="H1470" s="19" t="s">
        <v>1276</v>
      </c>
      <c r="I1470" s="14">
        <v>36</v>
      </c>
      <c r="J1470" s="18">
        <v>19</v>
      </c>
      <c r="K1470" s="18">
        <v>684</v>
      </c>
    </row>
    <row r="1471" s="3" customFormat="1" ht="14.25" customHeight="1" spans="1:11">
      <c r="A1471" s="13">
        <f t="shared" si="22"/>
        <v>1468</v>
      </c>
      <c r="B1471" s="14" t="str">
        <f>VLOOKUP(A:A,'[2]月在岗人员（原表）'!A:B,2,FALSE)</f>
        <v>源泉镇</v>
      </c>
      <c r="C1471" s="14" t="str">
        <f>VLOOKUP(A:A,'[2]月在岗人员（原表）'!A:C,3,FALSE)</f>
        <v>北崮山</v>
      </c>
      <c r="D1471" s="14" t="str">
        <f>VLOOKUP(A:A,'[2]月在岗人员（原表）'!A:D,4,FALSE)</f>
        <v>焦红英</v>
      </c>
      <c r="E1471" s="14" t="s">
        <v>1452</v>
      </c>
      <c r="F1471" s="14">
        <v>51</v>
      </c>
      <c r="G1471" s="14" t="s">
        <v>1279</v>
      </c>
      <c r="H1471" s="19" t="s">
        <v>1276</v>
      </c>
      <c r="I1471" s="14">
        <v>36</v>
      </c>
      <c r="J1471" s="18">
        <v>19</v>
      </c>
      <c r="K1471" s="18">
        <v>684</v>
      </c>
    </row>
    <row r="1472" s="3" customFormat="1" ht="14.25" customHeight="1" spans="1:11">
      <c r="A1472" s="13">
        <f t="shared" si="22"/>
        <v>1469</v>
      </c>
      <c r="B1472" s="14" t="str">
        <f>VLOOKUP(A:A,'[2]月在岗人员（原表）'!A:B,2,FALSE)</f>
        <v>源泉镇</v>
      </c>
      <c r="C1472" s="14" t="str">
        <f>VLOOKUP(A:A,'[2]月在岗人员（原表）'!A:C,3,FALSE)</f>
        <v>北崮山</v>
      </c>
      <c r="D1472" s="14" t="str">
        <f>VLOOKUP(A:A,'[2]月在岗人员（原表）'!A:D,4,FALSE)</f>
        <v>焦葵方</v>
      </c>
      <c r="E1472" s="14" t="s">
        <v>1735</v>
      </c>
      <c r="F1472" s="14">
        <v>60</v>
      </c>
      <c r="G1472" s="14" t="s">
        <v>1279</v>
      </c>
      <c r="H1472" s="19" t="s">
        <v>1276</v>
      </c>
      <c r="I1472" s="14">
        <v>36</v>
      </c>
      <c r="J1472" s="18">
        <v>19</v>
      </c>
      <c r="K1472" s="18">
        <v>684</v>
      </c>
    </row>
    <row r="1473" s="3" customFormat="1" ht="14.25" customHeight="1" spans="1:11">
      <c r="A1473" s="13">
        <f t="shared" si="22"/>
        <v>1470</v>
      </c>
      <c r="B1473" s="14" t="str">
        <f>VLOOKUP(A:A,'[2]月在岗人员（原表）'!A:B,2,FALSE)</f>
        <v>源泉镇</v>
      </c>
      <c r="C1473" s="14" t="str">
        <f>VLOOKUP(A:A,'[2]月在岗人员（原表）'!A:C,3,FALSE)</f>
        <v>北崮山</v>
      </c>
      <c r="D1473" s="14" t="str">
        <f>VLOOKUP(A:A,'[2]月在岗人员（原表）'!A:D,4,FALSE)</f>
        <v>李信青</v>
      </c>
      <c r="E1473" s="14" t="s">
        <v>1479</v>
      </c>
      <c r="F1473" s="14">
        <v>60</v>
      </c>
      <c r="G1473" s="14" t="s">
        <v>1279</v>
      </c>
      <c r="H1473" s="19" t="s">
        <v>1281</v>
      </c>
      <c r="I1473" s="14">
        <v>36</v>
      </c>
      <c r="J1473" s="18">
        <v>19</v>
      </c>
      <c r="K1473" s="18">
        <v>684</v>
      </c>
    </row>
    <row r="1474" s="3" customFormat="1" ht="14.25" customHeight="1" spans="1:11">
      <c r="A1474" s="13">
        <f t="shared" si="22"/>
        <v>1471</v>
      </c>
      <c r="B1474" s="14" t="str">
        <f>VLOOKUP(A:A,'[2]月在岗人员（原表）'!A:B,2,FALSE)</f>
        <v>源泉镇</v>
      </c>
      <c r="C1474" s="14" t="str">
        <f>VLOOKUP(A:A,'[2]月在岗人员（原表）'!A:C,3,FALSE)</f>
        <v>北崮山</v>
      </c>
      <c r="D1474" s="14" t="str">
        <f>VLOOKUP(A:A,'[2]月在岗人员（原表）'!A:D,4,FALSE)</f>
        <v>王淑云</v>
      </c>
      <c r="E1474" s="14" t="s">
        <v>1463</v>
      </c>
      <c r="F1474" s="14">
        <v>62</v>
      </c>
      <c r="G1474" s="14" t="s">
        <v>1279</v>
      </c>
      <c r="H1474" s="19" t="s">
        <v>1281</v>
      </c>
      <c r="I1474" s="14">
        <v>36</v>
      </c>
      <c r="J1474" s="18">
        <v>19</v>
      </c>
      <c r="K1474" s="18">
        <v>684</v>
      </c>
    </row>
    <row r="1475" s="3" customFormat="1" ht="14.25" customHeight="1" spans="1:11">
      <c r="A1475" s="13">
        <f t="shared" si="22"/>
        <v>1472</v>
      </c>
      <c r="B1475" s="14" t="str">
        <f>VLOOKUP(A:A,'[2]月在岗人员（原表）'!A:B,2,FALSE)</f>
        <v>源泉镇</v>
      </c>
      <c r="C1475" s="14" t="str">
        <f>VLOOKUP(A:A,'[2]月在岗人员（原表）'!A:C,3,FALSE)</f>
        <v>北崮山</v>
      </c>
      <c r="D1475" s="14" t="str">
        <f>VLOOKUP(A:A,'[2]月在岗人员（原表）'!A:D,4,FALSE)</f>
        <v>徐德爱</v>
      </c>
      <c r="E1475" s="14" t="s">
        <v>1461</v>
      </c>
      <c r="F1475" s="14">
        <v>58</v>
      </c>
      <c r="G1475" s="14" t="s">
        <v>1279</v>
      </c>
      <c r="H1475" s="19" t="s">
        <v>1281</v>
      </c>
      <c r="I1475" s="14">
        <v>36</v>
      </c>
      <c r="J1475" s="18">
        <v>19</v>
      </c>
      <c r="K1475" s="18">
        <v>684</v>
      </c>
    </row>
    <row r="1476" s="3" customFormat="1" ht="14.25" customHeight="1" spans="1:11">
      <c r="A1476" s="13">
        <f t="shared" ref="A1476:A1539" si="23">ROW()-3</f>
        <v>1473</v>
      </c>
      <c r="B1476" s="14" t="str">
        <f>VLOOKUP(A:A,'[2]月在岗人员（原表）'!A:B,2,FALSE)</f>
        <v>源泉镇</v>
      </c>
      <c r="C1476" s="14" t="str">
        <f>VLOOKUP(A:A,'[2]月在岗人员（原表）'!A:C,3,FALSE)</f>
        <v>北崮山</v>
      </c>
      <c r="D1476" s="14" t="str">
        <f>VLOOKUP(A:A,'[2]月在岗人员（原表）'!A:D,4,FALSE)</f>
        <v>阚翠凤</v>
      </c>
      <c r="E1476" s="14" t="s">
        <v>1509</v>
      </c>
      <c r="F1476" s="14">
        <v>55</v>
      </c>
      <c r="G1476" s="14" t="s">
        <v>1279</v>
      </c>
      <c r="H1476" s="19" t="s">
        <v>1281</v>
      </c>
      <c r="I1476" s="14">
        <v>36</v>
      </c>
      <c r="J1476" s="18">
        <v>19</v>
      </c>
      <c r="K1476" s="18">
        <v>684</v>
      </c>
    </row>
    <row r="1477" s="3" customFormat="1" ht="14.25" customHeight="1" spans="1:11">
      <c r="A1477" s="13">
        <f t="shared" si="23"/>
        <v>1474</v>
      </c>
      <c r="B1477" s="14" t="str">
        <f>VLOOKUP(A:A,'[2]月在岗人员（原表）'!A:B,2,FALSE)</f>
        <v>源泉镇</v>
      </c>
      <c r="C1477" s="14" t="str">
        <f>VLOOKUP(A:A,'[2]月在岗人员（原表）'!A:C,3,FALSE)</f>
        <v>北崮山</v>
      </c>
      <c r="D1477" s="14" t="str">
        <f>VLOOKUP(A:A,'[2]月在岗人员（原表）'!A:D,4,FALSE)</f>
        <v>李实霞</v>
      </c>
      <c r="E1477" s="14" t="s">
        <v>1510</v>
      </c>
      <c r="F1477" s="14">
        <v>56</v>
      </c>
      <c r="G1477" s="14" t="s">
        <v>1279</v>
      </c>
      <c r="H1477" s="19" t="s">
        <v>1285</v>
      </c>
      <c r="I1477" s="14">
        <v>36</v>
      </c>
      <c r="J1477" s="18">
        <v>19</v>
      </c>
      <c r="K1477" s="18">
        <v>684</v>
      </c>
    </row>
    <row r="1478" s="3" customFormat="1" ht="14.25" customHeight="1" spans="1:11">
      <c r="A1478" s="13">
        <f t="shared" si="23"/>
        <v>1475</v>
      </c>
      <c r="B1478" s="14" t="str">
        <f>VLOOKUP(A:A,'[2]月在岗人员（原表）'!A:B,2,FALSE)</f>
        <v>源泉镇</v>
      </c>
      <c r="C1478" s="14" t="str">
        <f>VLOOKUP(A:A,'[2]月在岗人员（原表）'!A:C,3,FALSE)</f>
        <v>北崮山</v>
      </c>
      <c r="D1478" s="14" t="str">
        <f>VLOOKUP(A:A,'[2]月在岗人员（原表）'!A:D,4,FALSE)</f>
        <v>李桂荣</v>
      </c>
      <c r="E1478" s="14" t="s">
        <v>216</v>
      </c>
      <c r="F1478" s="14">
        <v>57</v>
      </c>
      <c r="G1478" s="14" t="s">
        <v>1279</v>
      </c>
      <c r="H1478" s="19" t="s">
        <v>1285</v>
      </c>
      <c r="I1478" s="14">
        <v>36</v>
      </c>
      <c r="J1478" s="18">
        <v>19</v>
      </c>
      <c r="K1478" s="18">
        <v>684</v>
      </c>
    </row>
    <row r="1479" s="3" customFormat="1" ht="14.25" customHeight="1" spans="1:11">
      <c r="A1479" s="13">
        <f t="shared" si="23"/>
        <v>1476</v>
      </c>
      <c r="B1479" s="14" t="str">
        <f>VLOOKUP(A:A,'[2]月在岗人员（原表）'!A:B,2,FALSE)</f>
        <v>源泉镇</v>
      </c>
      <c r="C1479" s="14" t="str">
        <f>VLOOKUP(A:A,'[2]月在岗人员（原表）'!A:C,3,FALSE)</f>
        <v>北崮山</v>
      </c>
      <c r="D1479" s="14" t="str">
        <f>VLOOKUP(A:A,'[2]月在岗人员（原表）'!A:D,4,FALSE)</f>
        <v>李成高</v>
      </c>
      <c r="E1479" s="14" t="s">
        <v>1740</v>
      </c>
      <c r="F1479" s="14">
        <v>54</v>
      </c>
      <c r="G1479" s="14" t="s">
        <v>1273</v>
      </c>
      <c r="H1479" s="19" t="s">
        <v>1285</v>
      </c>
      <c r="I1479" s="14">
        <v>36</v>
      </c>
      <c r="J1479" s="18">
        <v>19</v>
      </c>
      <c r="K1479" s="18">
        <v>684</v>
      </c>
    </row>
    <row r="1480" s="3" customFormat="1" ht="14.25" customHeight="1" spans="1:11">
      <c r="A1480" s="13">
        <f t="shared" si="23"/>
        <v>1477</v>
      </c>
      <c r="B1480" s="14" t="str">
        <f>VLOOKUP(A:A,'[2]月在岗人员（原表）'!A:B,2,FALSE)</f>
        <v>源泉镇</v>
      </c>
      <c r="C1480" s="14" t="str">
        <f>VLOOKUP(A:A,'[2]月在岗人员（原表）'!A:C,3,FALSE)</f>
        <v>北崮山</v>
      </c>
      <c r="D1480" s="14" t="str">
        <f>VLOOKUP(A:A,'[2]月在岗人员（原表）'!A:D,4,FALSE)</f>
        <v>房信兰</v>
      </c>
      <c r="E1480" s="14" t="s">
        <v>1454</v>
      </c>
      <c r="F1480" s="14">
        <v>60</v>
      </c>
      <c r="G1480" s="14" t="s">
        <v>1279</v>
      </c>
      <c r="H1480" s="19" t="s">
        <v>1288</v>
      </c>
      <c r="I1480" s="14">
        <v>36</v>
      </c>
      <c r="J1480" s="18">
        <v>19</v>
      </c>
      <c r="K1480" s="18">
        <v>684</v>
      </c>
    </row>
    <row r="1481" s="3" customFormat="1" ht="14.25" customHeight="1" spans="1:11">
      <c r="A1481" s="13">
        <f t="shared" si="23"/>
        <v>1478</v>
      </c>
      <c r="B1481" s="14" t="str">
        <f>VLOOKUP(A:A,'[2]月在岗人员（原表）'!A:B,2,FALSE)</f>
        <v>源泉镇</v>
      </c>
      <c r="C1481" s="14" t="str">
        <f>VLOOKUP(A:A,'[2]月在岗人员（原表）'!A:C,3,FALSE)</f>
        <v>北崮山</v>
      </c>
      <c r="D1481" s="14" t="str">
        <f>VLOOKUP(A:A,'[2]月在岗人员（原表）'!A:D,4,FALSE)</f>
        <v>王玉兰</v>
      </c>
      <c r="E1481" s="14" t="s">
        <v>321</v>
      </c>
      <c r="F1481" s="14">
        <v>60</v>
      </c>
      <c r="G1481" s="14" t="s">
        <v>1279</v>
      </c>
      <c r="H1481" s="19" t="s">
        <v>1288</v>
      </c>
      <c r="I1481" s="14">
        <v>36</v>
      </c>
      <c r="J1481" s="18">
        <v>19</v>
      </c>
      <c r="K1481" s="18">
        <v>684</v>
      </c>
    </row>
    <row r="1482" s="3" customFormat="1" ht="14.25" customHeight="1" spans="1:11">
      <c r="A1482" s="13">
        <f t="shared" si="23"/>
        <v>1479</v>
      </c>
      <c r="B1482" s="14" t="str">
        <f>VLOOKUP(A:A,'[2]月在岗人员（原表）'!A:B,2,FALSE)</f>
        <v>源泉镇</v>
      </c>
      <c r="C1482" s="14" t="str">
        <f>VLOOKUP(A:A,'[2]月在岗人员（原表）'!A:C,3,FALSE)</f>
        <v>北崮山</v>
      </c>
      <c r="D1482" s="14" t="str">
        <f>VLOOKUP(A:A,'[2]月在岗人员（原表）'!A:D,4,FALSE)</f>
        <v>焦裕霞</v>
      </c>
      <c r="E1482" s="14" t="s">
        <v>216</v>
      </c>
      <c r="F1482" s="14">
        <v>58</v>
      </c>
      <c r="G1482" s="14" t="s">
        <v>1279</v>
      </c>
      <c r="H1482" s="19" t="s">
        <v>1288</v>
      </c>
      <c r="I1482" s="14">
        <v>36</v>
      </c>
      <c r="J1482" s="18">
        <v>19</v>
      </c>
      <c r="K1482" s="18">
        <v>684</v>
      </c>
    </row>
    <row r="1483" s="3" customFormat="1" ht="14.25" customHeight="1" spans="1:11">
      <c r="A1483" s="13">
        <f t="shared" si="23"/>
        <v>1480</v>
      </c>
      <c r="B1483" s="14" t="str">
        <f>VLOOKUP(A:A,'[2]月在岗人员（原表）'!A:B,2,FALSE)</f>
        <v>源泉镇</v>
      </c>
      <c r="C1483" s="14" t="str">
        <f>VLOOKUP(A:A,'[2]月在岗人员（原表）'!A:C,3,FALSE)</f>
        <v>北崮山</v>
      </c>
      <c r="D1483" s="14" t="str">
        <f>VLOOKUP(A:A,'[2]月在岗人员（原表）'!A:D,4,FALSE)</f>
        <v>王纪芹</v>
      </c>
      <c r="E1483" s="14" t="s">
        <v>321</v>
      </c>
      <c r="F1483" s="14">
        <v>50</v>
      </c>
      <c r="G1483" s="14" t="s">
        <v>1279</v>
      </c>
      <c r="H1483" s="19" t="s">
        <v>1300</v>
      </c>
      <c r="I1483" s="14">
        <v>36</v>
      </c>
      <c r="J1483" s="18">
        <v>19</v>
      </c>
      <c r="K1483" s="18">
        <v>684</v>
      </c>
    </row>
    <row r="1484" s="3" customFormat="1" ht="14.25" customHeight="1" spans="1:11">
      <c r="A1484" s="13">
        <f t="shared" si="23"/>
        <v>1481</v>
      </c>
      <c r="B1484" s="14" t="str">
        <f>VLOOKUP(A:A,'[2]月在岗人员（原表）'!A:B,2,FALSE)</f>
        <v>源泉镇</v>
      </c>
      <c r="C1484" s="14" t="str">
        <f>VLOOKUP(A:A,'[2]月在岗人员（原表）'!A:C,3,FALSE)</f>
        <v>北崮山</v>
      </c>
      <c r="D1484" s="14" t="str">
        <f>VLOOKUP(A:A,'[2]月在岗人员（原表）'!A:D,4,FALSE)</f>
        <v>范永玲</v>
      </c>
      <c r="E1484" s="14" t="s">
        <v>1346</v>
      </c>
      <c r="F1484" s="14">
        <v>61</v>
      </c>
      <c r="G1484" s="14" t="s">
        <v>1279</v>
      </c>
      <c r="H1484" s="19" t="s">
        <v>1300</v>
      </c>
      <c r="I1484" s="14">
        <v>36</v>
      </c>
      <c r="J1484" s="18">
        <v>19</v>
      </c>
      <c r="K1484" s="18">
        <v>684</v>
      </c>
    </row>
    <row r="1485" s="3" customFormat="1" ht="14.25" customHeight="1" spans="1:11">
      <c r="A1485" s="13">
        <f t="shared" si="23"/>
        <v>1482</v>
      </c>
      <c r="B1485" s="14" t="str">
        <f>VLOOKUP(A:A,'[2]月在岗人员（原表）'!A:B,2,FALSE)</f>
        <v>源泉镇</v>
      </c>
      <c r="C1485" s="14" t="str">
        <f>VLOOKUP(A:A,'[2]月在岗人员（原表）'!A:C,3,FALSE)</f>
        <v>北崮山</v>
      </c>
      <c r="D1485" s="14" t="str">
        <f>VLOOKUP(A:A,'[2]月在岗人员（原表）'!A:D,4,FALSE)</f>
        <v>李爱玲</v>
      </c>
      <c r="E1485" s="14" t="s">
        <v>1463</v>
      </c>
      <c r="F1485" s="14">
        <v>55</v>
      </c>
      <c r="G1485" s="14" t="s">
        <v>1279</v>
      </c>
      <c r="H1485" s="19" t="s">
        <v>1300</v>
      </c>
      <c r="I1485" s="14">
        <v>36</v>
      </c>
      <c r="J1485" s="18">
        <v>19</v>
      </c>
      <c r="K1485" s="18">
        <v>684</v>
      </c>
    </row>
    <row r="1486" s="3" customFormat="1" ht="14.25" customHeight="1" spans="1:11">
      <c r="A1486" s="13">
        <f t="shared" si="23"/>
        <v>1483</v>
      </c>
      <c r="B1486" s="14" t="str">
        <f>VLOOKUP(A:A,'[2]月在岗人员（原表）'!A:B,2,FALSE)</f>
        <v>源泉镇</v>
      </c>
      <c r="C1486" s="14" t="str">
        <f>VLOOKUP(A:A,'[2]月在岗人员（原表）'!A:C,3,FALSE)</f>
        <v>东崮山</v>
      </c>
      <c r="D1486" s="14" t="str">
        <f>VLOOKUP(A:A,'[2]月在岗人员（原表）'!A:D,4,FALSE)</f>
        <v>王在芬</v>
      </c>
      <c r="E1486" s="14" t="s">
        <v>1482</v>
      </c>
      <c r="F1486" s="14">
        <v>63</v>
      </c>
      <c r="G1486" s="14" t="s">
        <v>1279</v>
      </c>
      <c r="H1486" s="19" t="s">
        <v>1736</v>
      </c>
      <c r="I1486" s="14">
        <v>36</v>
      </c>
      <c r="J1486" s="18">
        <v>19</v>
      </c>
      <c r="K1486" s="18">
        <v>684</v>
      </c>
    </row>
    <row r="1487" s="3" customFormat="1" ht="14.25" customHeight="1" spans="1:11">
      <c r="A1487" s="13">
        <f t="shared" si="23"/>
        <v>1484</v>
      </c>
      <c r="B1487" s="14" t="str">
        <f>VLOOKUP(A:A,'[2]月在岗人员（原表）'!A:B,2,FALSE)</f>
        <v>源泉镇</v>
      </c>
      <c r="C1487" s="14" t="str">
        <f>VLOOKUP(A:A,'[2]月在岗人员（原表）'!A:C,3,FALSE)</f>
        <v>东崮山</v>
      </c>
      <c r="D1487" s="14" t="str">
        <f>VLOOKUP(A:A,'[2]月在岗人员（原表）'!A:D,4,FALSE)</f>
        <v>李永胜</v>
      </c>
      <c r="E1487" s="14" t="s">
        <v>1460</v>
      </c>
      <c r="F1487" s="14">
        <v>46</v>
      </c>
      <c r="G1487" s="14" t="s">
        <v>1273</v>
      </c>
      <c r="H1487" s="19" t="s">
        <v>1737</v>
      </c>
      <c r="I1487" s="14">
        <v>36</v>
      </c>
      <c r="J1487" s="18">
        <v>19</v>
      </c>
      <c r="K1487" s="18">
        <v>684</v>
      </c>
    </row>
    <row r="1488" s="3" customFormat="1" ht="14.25" customHeight="1" spans="1:11">
      <c r="A1488" s="13">
        <f t="shared" si="23"/>
        <v>1485</v>
      </c>
      <c r="B1488" s="14" t="str">
        <f>VLOOKUP(A:A,'[2]月在岗人员（原表）'!A:B,2,FALSE)</f>
        <v>源泉镇</v>
      </c>
      <c r="C1488" s="14" t="str">
        <f>VLOOKUP(A:A,'[2]月在岗人员（原表）'!A:C,3,FALSE)</f>
        <v>东崮山</v>
      </c>
      <c r="D1488" s="14" t="str">
        <f>VLOOKUP(A:A,'[2]月在岗人员（原表）'!A:D,4,FALSE)</f>
        <v>韩月丽</v>
      </c>
      <c r="E1488" s="14" t="s">
        <v>677</v>
      </c>
      <c r="F1488" s="14">
        <v>46</v>
      </c>
      <c r="G1488" s="14" t="s">
        <v>1279</v>
      </c>
      <c r="H1488" s="19" t="s">
        <v>1737</v>
      </c>
      <c r="I1488" s="14">
        <v>36</v>
      </c>
      <c r="J1488" s="18">
        <v>19</v>
      </c>
      <c r="K1488" s="18">
        <v>684</v>
      </c>
    </row>
    <row r="1489" s="3" customFormat="1" ht="14.25" customHeight="1" spans="1:11">
      <c r="A1489" s="13">
        <f t="shared" si="23"/>
        <v>1486</v>
      </c>
      <c r="B1489" s="14" t="str">
        <f>VLOOKUP(A:A,'[2]月在岗人员（原表）'!A:B,2,FALSE)</f>
        <v>源泉镇</v>
      </c>
      <c r="C1489" s="14" t="str">
        <f>VLOOKUP(A:A,'[2]月在岗人员（原表）'!A:C,3,FALSE)</f>
        <v>东崮山</v>
      </c>
      <c r="D1489" s="14" t="str">
        <f>VLOOKUP(A:A,'[2]月在岗人员（原表）'!A:D,4,FALSE)</f>
        <v>李治亲</v>
      </c>
      <c r="E1489" s="14" t="s">
        <v>1741</v>
      </c>
      <c r="F1489" s="14">
        <v>63</v>
      </c>
      <c r="G1489" s="14" t="s">
        <v>1273</v>
      </c>
      <c r="H1489" s="19" t="s">
        <v>1739</v>
      </c>
      <c r="I1489" s="14">
        <v>36</v>
      </c>
      <c r="J1489" s="18">
        <v>19</v>
      </c>
      <c r="K1489" s="18">
        <v>684</v>
      </c>
    </row>
    <row r="1490" s="3" customFormat="1" ht="14.25" customHeight="1" spans="1:11">
      <c r="A1490" s="13">
        <f t="shared" si="23"/>
        <v>1487</v>
      </c>
      <c r="B1490" s="14" t="str">
        <f>VLOOKUP(A:A,'[2]月在岗人员（原表）'!A:B,2,FALSE)</f>
        <v>源泉镇</v>
      </c>
      <c r="C1490" s="14" t="str">
        <f>VLOOKUP(A:A,'[2]月在岗人员（原表）'!A:C,3,FALSE)</f>
        <v>东崮山</v>
      </c>
      <c r="D1490" s="14" t="str">
        <f>VLOOKUP(A:A,'[2]月在岗人员（原表）'!A:D,4,FALSE)</f>
        <v>韩桂红</v>
      </c>
      <c r="E1490" s="14" t="s">
        <v>1452</v>
      </c>
      <c r="F1490" s="14">
        <v>49</v>
      </c>
      <c r="G1490" s="14" t="s">
        <v>1279</v>
      </c>
      <c r="H1490" s="19" t="s">
        <v>1276</v>
      </c>
      <c r="I1490" s="14">
        <v>36</v>
      </c>
      <c r="J1490" s="18">
        <v>19</v>
      </c>
      <c r="K1490" s="18">
        <v>684</v>
      </c>
    </row>
    <row r="1491" s="3" customFormat="1" ht="14.25" customHeight="1" spans="1:11">
      <c r="A1491" s="13">
        <f t="shared" si="23"/>
        <v>1488</v>
      </c>
      <c r="B1491" s="14" t="str">
        <f>VLOOKUP(A:A,'[2]月在岗人员（原表）'!A:B,2,FALSE)</f>
        <v>源泉镇</v>
      </c>
      <c r="C1491" s="14" t="str">
        <f>VLOOKUP(A:A,'[2]月在岗人员（原表）'!A:C,3,FALSE)</f>
        <v>东崮山</v>
      </c>
      <c r="D1491" s="14" t="str">
        <f>VLOOKUP(A:A,'[2]月在岗人员（原表）'!A:D,4,FALSE)</f>
        <v>柴树香</v>
      </c>
      <c r="E1491" s="14" t="s">
        <v>1461</v>
      </c>
      <c r="F1491" s="14">
        <v>54</v>
      </c>
      <c r="G1491" s="14" t="s">
        <v>1279</v>
      </c>
      <c r="H1491" s="19" t="s">
        <v>1276</v>
      </c>
      <c r="I1491" s="14">
        <v>36</v>
      </c>
      <c r="J1491" s="18">
        <v>19</v>
      </c>
      <c r="K1491" s="18">
        <v>684</v>
      </c>
    </row>
    <row r="1492" s="3" customFormat="1" ht="14.25" customHeight="1" spans="1:11">
      <c r="A1492" s="13">
        <f t="shared" si="23"/>
        <v>1489</v>
      </c>
      <c r="B1492" s="14" t="str">
        <f>VLOOKUP(A:A,'[2]月在岗人员（原表）'!A:B,2,FALSE)</f>
        <v>源泉镇</v>
      </c>
      <c r="C1492" s="14" t="str">
        <f>VLOOKUP(A:A,'[2]月在岗人员（原表）'!A:C,3,FALSE)</f>
        <v>东崮山</v>
      </c>
      <c r="D1492" s="14" t="str">
        <f>VLOOKUP(A:A,'[2]月在岗人员（原表）'!A:D,4,FALSE)</f>
        <v>焦方娟</v>
      </c>
      <c r="E1492" s="14" t="s">
        <v>216</v>
      </c>
      <c r="F1492" s="14">
        <v>57</v>
      </c>
      <c r="G1492" s="14" t="s">
        <v>1279</v>
      </c>
      <c r="H1492" s="19" t="s">
        <v>1276</v>
      </c>
      <c r="I1492" s="14">
        <v>36</v>
      </c>
      <c r="J1492" s="18">
        <v>19</v>
      </c>
      <c r="K1492" s="18">
        <v>684</v>
      </c>
    </row>
    <row r="1493" s="3" customFormat="1" ht="14.25" customHeight="1" spans="1:11">
      <c r="A1493" s="13">
        <f t="shared" si="23"/>
        <v>1490</v>
      </c>
      <c r="B1493" s="14" t="str">
        <f>VLOOKUP(A:A,'[2]月在岗人员（原表）'!A:B,2,FALSE)</f>
        <v>源泉镇</v>
      </c>
      <c r="C1493" s="14" t="str">
        <f>VLOOKUP(A:A,'[2]月在岗人员（原表）'!A:C,3,FALSE)</f>
        <v>东崮山</v>
      </c>
      <c r="D1493" s="14" t="str">
        <f>VLOOKUP(A:A,'[2]月在岗人员（原表）'!A:D,4,FALSE)</f>
        <v>李红军</v>
      </c>
      <c r="E1493" s="14" t="s">
        <v>1460</v>
      </c>
      <c r="F1493" s="14">
        <v>53</v>
      </c>
      <c r="G1493" s="14" t="s">
        <v>1273</v>
      </c>
      <c r="H1493" s="19" t="s">
        <v>1281</v>
      </c>
      <c r="I1493" s="14">
        <v>36</v>
      </c>
      <c r="J1493" s="18">
        <v>19</v>
      </c>
      <c r="K1493" s="18">
        <v>684</v>
      </c>
    </row>
    <row r="1494" s="3" customFormat="1" ht="14.25" customHeight="1" spans="1:11">
      <c r="A1494" s="13">
        <f t="shared" si="23"/>
        <v>1491</v>
      </c>
      <c r="B1494" s="14" t="str">
        <f>VLOOKUP(A:A,'[2]月在岗人员（原表）'!A:B,2,FALSE)</f>
        <v>源泉镇</v>
      </c>
      <c r="C1494" s="14" t="str">
        <f>VLOOKUP(A:A,'[2]月在岗人员（原表）'!A:C,3,FALSE)</f>
        <v>东崮山</v>
      </c>
      <c r="D1494" s="14" t="str">
        <f>VLOOKUP(A:A,'[2]月在岗人员（原表）'!A:D,4,FALSE)</f>
        <v>王翠珍</v>
      </c>
      <c r="E1494" s="14" t="s">
        <v>1742</v>
      </c>
      <c r="F1494" s="14">
        <v>64</v>
      </c>
      <c r="G1494" s="14" t="s">
        <v>1279</v>
      </c>
      <c r="H1494" s="19" t="s">
        <v>1281</v>
      </c>
      <c r="I1494" s="14">
        <v>36</v>
      </c>
      <c r="J1494" s="18">
        <v>19</v>
      </c>
      <c r="K1494" s="18">
        <v>684</v>
      </c>
    </row>
    <row r="1495" s="3" customFormat="1" ht="14.25" customHeight="1" spans="1:11">
      <c r="A1495" s="13">
        <f t="shared" si="23"/>
        <v>1492</v>
      </c>
      <c r="B1495" s="14" t="str">
        <f>VLOOKUP(A:A,'[2]月在岗人员（原表）'!A:B,2,FALSE)</f>
        <v>源泉镇</v>
      </c>
      <c r="C1495" s="14" t="str">
        <f>VLOOKUP(A:A,'[2]月在岗人员（原表）'!A:C,3,FALSE)</f>
        <v>东崮山</v>
      </c>
      <c r="D1495" s="14" t="str">
        <f>VLOOKUP(A:A,'[2]月在岗人员（原表）'!A:D,4,FALSE)</f>
        <v>段世永</v>
      </c>
      <c r="E1495" s="14" t="s">
        <v>1743</v>
      </c>
      <c r="F1495" s="14">
        <v>62</v>
      </c>
      <c r="G1495" s="14" t="s">
        <v>1273</v>
      </c>
      <c r="H1495" s="19" t="s">
        <v>1281</v>
      </c>
      <c r="I1495" s="14">
        <v>36</v>
      </c>
      <c r="J1495" s="18">
        <v>19</v>
      </c>
      <c r="K1495" s="18">
        <v>684</v>
      </c>
    </row>
    <row r="1496" s="3" customFormat="1" ht="14.25" customHeight="1" spans="1:11">
      <c r="A1496" s="13">
        <f t="shared" si="23"/>
        <v>1493</v>
      </c>
      <c r="B1496" s="14" t="str">
        <f>VLOOKUP(A:A,'[2]月在岗人员（原表）'!A:B,2,FALSE)</f>
        <v>源泉镇</v>
      </c>
      <c r="C1496" s="14" t="str">
        <f>VLOOKUP(A:A,'[2]月在岗人员（原表）'!A:C,3,FALSE)</f>
        <v>东崮山</v>
      </c>
      <c r="D1496" s="14" t="str">
        <f>VLOOKUP(A:A,'[2]月在岗人员（原表）'!A:D,4,FALSE)</f>
        <v>赵新利</v>
      </c>
      <c r="E1496" s="14" t="s">
        <v>1744</v>
      </c>
      <c r="F1496" s="14">
        <v>55</v>
      </c>
      <c r="G1496" s="14" t="s">
        <v>1279</v>
      </c>
      <c r="H1496" s="19" t="s">
        <v>1285</v>
      </c>
      <c r="I1496" s="14">
        <v>36</v>
      </c>
      <c r="J1496" s="18">
        <v>19</v>
      </c>
      <c r="K1496" s="18">
        <v>684</v>
      </c>
    </row>
    <row r="1497" s="3" customFormat="1" ht="14.25" customHeight="1" spans="1:11">
      <c r="A1497" s="13">
        <f t="shared" si="23"/>
        <v>1494</v>
      </c>
      <c r="B1497" s="14" t="str">
        <f>VLOOKUP(A:A,'[2]月在岗人员（原表）'!A:B,2,FALSE)</f>
        <v>源泉镇</v>
      </c>
      <c r="C1497" s="14" t="str">
        <f>VLOOKUP(A:A,'[2]月在岗人员（原表）'!A:C,3,FALSE)</f>
        <v>东崮山</v>
      </c>
      <c r="D1497" s="14" t="str">
        <f>VLOOKUP(A:A,'[2]月在岗人员（原表）'!A:D,4,FALSE)</f>
        <v>焦裕娜</v>
      </c>
      <c r="E1497" s="14" t="s">
        <v>1453</v>
      </c>
      <c r="F1497" s="14">
        <v>46</v>
      </c>
      <c r="G1497" s="14" t="s">
        <v>1279</v>
      </c>
      <c r="H1497" s="19" t="s">
        <v>1285</v>
      </c>
      <c r="I1497" s="14">
        <v>0</v>
      </c>
      <c r="J1497" s="18">
        <v>19</v>
      </c>
      <c r="K1497" s="18">
        <v>0</v>
      </c>
    </row>
    <row r="1498" s="3" customFormat="1" ht="14.25" customHeight="1" spans="1:11">
      <c r="A1498" s="13">
        <f t="shared" si="23"/>
        <v>1495</v>
      </c>
      <c r="B1498" s="14" t="str">
        <f>VLOOKUP(A:A,'[2]月在岗人员（原表）'!A:B,2,FALSE)</f>
        <v>源泉镇</v>
      </c>
      <c r="C1498" s="14" t="str">
        <f>VLOOKUP(A:A,'[2]月在岗人员（原表）'!A:C,3,FALSE)</f>
        <v>东崮山</v>
      </c>
      <c r="D1498" s="14" t="str">
        <f>VLOOKUP(A:A,'[2]月在岗人员（原表）'!A:D,4,FALSE)</f>
        <v>赵德燕</v>
      </c>
      <c r="E1498" s="14" t="s">
        <v>1745</v>
      </c>
      <c r="F1498" s="14">
        <v>52</v>
      </c>
      <c r="G1498" s="14" t="s">
        <v>1279</v>
      </c>
      <c r="H1498" s="19" t="s">
        <v>1285</v>
      </c>
      <c r="I1498" s="14">
        <v>36</v>
      </c>
      <c r="J1498" s="18">
        <v>19</v>
      </c>
      <c r="K1498" s="18">
        <v>684</v>
      </c>
    </row>
    <row r="1499" s="3" customFormat="1" ht="14.25" customHeight="1" spans="1:11">
      <c r="A1499" s="13">
        <f t="shared" si="23"/>
        <v>1496</v>
      </c>
      <c r="B1499" s="14" t="str">
        <f>VLOOKUP(A:A,'[2]月在岗人员（原表）'!A:B,2,FALSE)</f>
        <v>源泉镇</v>
      </c>
      <c r="C1499" s="14" t="str">
        <f>VLOOKUP(A:A,'[2]月在岗人员（原表）'!A:C,3,FALSE)</f>
        <v>东崮山</v>
      </c>
      <c r="D1499" s="14" t="str">
        <f>VLOOKUP(A:A,'[2]月在岗人员（原表）'!A:D,4,FALSE)</f>
        <v>李同红</v>
      </c>
      <c r="E1499" s="14" t="s">
        <v>1462</v>
      </c>
      <c r="F1499" s="14">
        <v>64</v>
      </c>
      <c r="G1499" s="14" t="s">
        <v>1273</v>
      </c>
      <c r="H1499" s="19" t="s">
        <v>1288</v>
      </c>
      <c r="I1499" s="14">
        <v>36</v>
      </c>
      <c r="J1499" s="18">
        <v>19</v>
      </c>
      <c r="K1499" s="18">
        <v>684</v>
      </c>
    </row>
    <row r="1500" s="3" customFormat="1" ht="14.25" customHeight="1" spans="1:11">
      <c r="A1500" s="13">
        <f t="shared" si="23"/>
        <v>1497</v>
      </c>
      <c r="B1500" s="14" t="str">
        <f>VLOOKUP(A:A,'[2]月在岗人员（原表）'!A:B,2,FALSE)</f>
        <v>源泉镇</v>
      </c>
      <c r="C1500" s="14" t="str">
        <f>VLOOKUP(A:A,'[2]月在岗人员（原表）'!A:C,3,FALSE)</f>
        <v>东崮山</v>
      </c>
      <c r="D1500" s="14" t="str">
        <f>VLOOKUP(A:A,'[2]月在岗人员（原表）'!A:D,4,FALSE)</f>
        <v>吴红霞</v>
      </c>
      <c r="E1500" s="14" t="s">
        <v>1454</v>
      </c>
      <c r="F1500" s="14">
        <v>53</v>
      </c>
      <c r="G1500" s="14" t="s">
        <v>1279</v>
      </c>
      <c r="H1500" s="19" t="s">
        <v>1288</v>
      </c>
      <c r="I1500" s="14">
        <v>36</v>
      </c>
      <c r="J1500" s="18">
        <v>19</v>
      </c>
      <c r="K1500" s="18">
        <v>684</v>
      </c>
    </row>
    <row r="1501" s="3" customFormat="1" ht="14.25" customHeight="1" spans="1:11">
      <c r="A1501" s="13">
        <f t="shared" si="23"/>
        <v>1498</v>
      </c>
      <c r="B1501" s="14" t="str">
        <f>VLOOKUP(A:A,'[2]月在岗人员（原表）'!A:B,2,FALSE)</f>
        <v>源泉镇</v>
      </c>
      <c r="C1501" s="14" t="str">
        <f>VLOOKUP(A:A,'[2]月在岗人员（原表）'!A:C,3,FALSE)</f>
        <v>东崮山</v>
      </c>
      <c r="D1501" s="14" t="str">
        <f>VLOOKUP(A:A,'[2]月在岗人员（原表）'!A:D,4,FALSE)</f>
        <v>焦玉英</v>
      </c>
      <c r="E1501" s="14" t="s">
        <v>216</v>
      </c>
      <c r="F1501" s="14">
        <v>55</v>
      </c>
      <c r="G1501" s="14" t="s">
        <v>1279</v>
      </c>
      <c r="H1501" s="19" t="s">
        <v>1288</v>
      </c>
      <c r="I1501" s="14">
        <v>36</v>
      </c>
      <c r="J1501" s="18">
        <v>19</v>
      </c>
      <c r="K1501" s="18">
        <v>684</v>
      </c>
    </row>
    <row r="1502" s="3" customFormat="1" ht="14.25" customHeight="1" spans="1:11">
      <c r="A1502" s="13">
        <f t="shared" si="23"/>
        <v>1499</v>
      </c>
      <c r="B1502" s="14" t="str">
        <f>VLOOKUP(A:A,'[2]月在岗人员（原表）'!A:B,2,FALSE)</f>
        <v>源泉镇</v>
      </c>
      <c r="C1502" s="14" t="str">
        <f>VLOOKUP(A:A,'[2]月在岗人员（原表）'!A:C,3,FALSE)</f>
        <v>东崮山</v>
      </c>
      <c r="D1502" s="14" t="str">
        <f>VLOOKUP(A:A,'[2]月在岗人员（原表）'!A:D,4,FALSE)</f>
        <v>王金华</v>
      </c>
      <c r="E1502" s="14" t="s">
        <v>328</v>
      </c>
      <c r="F1502" s="14">
        <v>49</v>
      </c>
      <c r="G1502" s="14" t="s">
        <v>1279</v>
      </c>
      <c r="H1502" s="19" t="s">
        <v>1300</v>
      </c>
      <c r="I1502" s="14">
        <v>36</v>
      </c>
      <c r="J1502" s="18">
        <v>19</v>
      </c>
      <c r="K1502" s="18">
        <v>684</v>
      </c>
    </row>
    <row r="1503" s="3" customFormat="1" ht="14.25" customHeight="1" spans="1:11">
      <c r="A1503" s="13">
        <f t="shared" si="23"/>
        <v>1500</v>
      </c>
      <c r="B1503" s="14" t="str">
        <f>VLOOKUP(A:A,'[2]月在岗人员（原表）'!A:B,2,FALSE)</f>
        <v>源泉镇</v>
      </c>
      <c r="C1503" s="14" t="str">
        <f>VLOOKUP(A:A,'[2]月在岗人员（原表）'!A:C,3,FALSE)</f>
        <v>东崮山</v>
      </c>
      <c r="D1503" s="14" t="str">
        <f>VLOOKUP(A:A,'[2]月在岗人员（原表）'!A:D,4,FALSE)</f>
        <v>丁修花</v>
      </c>
      <c r="E1503" s="14" t="s">
        <v>216</v>
      </c>
      <c r="F1503" s="14">
        <v>61</v>
      </c>
      <c r="G1503" s="14" t="s">
        <v>1279</v>
      </c>
      <c r="H1503" s="19" t="s">
        <v>1300</v>
      </c>
      <c r="I1503" s="14">
        <v>36</v>
      </c>
      <c r="J1503" s="18">
        <v>19</v>
      </c>
      <c r="K1503" s="18">
        <v>684</v>
      </c>
    </row>
    <row r="1504" s="3" customFormat="1" ht="14.25" customHeight="1" spans="1:11">
      <c r="A1504" s="13">
        <f t="shared" si="23"/>
        <v>1501</v>
      </c>
      <c r="B1504" s="14" t="str">
        <f>VLOOKUP(A:A,'[2]月在岗人员（原表）'!A:B,2,FALSE)</f>
        <v>源泉镇</v>
      </c>
      <c r="C1504" s="14" t="str">
        <f>VLOOKUP(A:A,'[2]月在岗人员（原表）'!A:C,3,FALSE)</f>
        <v>东崮山</v>
      </c>
      <c r="D1504" s="14" t="str">
        <f>VLOOKUP(A:A,'[2]月在岗人员（原表）'!A:D,4,FALSE)</f>
        <v>徐伯年</v>
      </c>
      <c r="E1504" s="14" t="s">
        <v>1469</v>
      </c>
      <c r="F1504" s="14">
        <v>50</v>
      </c>
      <c r="G1504" s="14" t="s">
        <v>1273</v>
      </c>
      <c r="H1504" s="19" t="s">
        <v>1300</v>
      </c>
      <c r="I1504" s="14">
        <v>36</v>
      </c>
      <c r="J1504" s="18">
        <v>19</v>
      </c>
      <c r="K1504" s="18">
        <v>684</v>
      </c>
    </row>
    <row r="1505" s="3" customFormat="1" ht="14.25" customHeight="1" spans="1:11">
      <c r="A1505" s="13">
        <f t="shared" si="23"/>
        <v>1502</v>
      </c>
      <c r="B1505" s="14" t="str">
        <f>VLOOKUP(A:A,'[2]月在岗人员（原表）'!A:B,2,FALSE)</f>
        <v>源泉镇</v>
      </c>
      <c r="C1505" s="14" t="str">
        <f>VLOOKUP(A:A,'[2]月在岗人员（原表）'!A:C,3,FALSE)</f>
        <v>南南村</v>
      </c>
      <c r="D1505" s="14" t="str">
        <f>VLOOKUP(A:A,'[2]月在岗人员（原表）'!A:D,4,FALSE)</f>
        <v>李绍华</v>
      </c>
      <c r="E1505" s="14" t="s">
        <v>1456</v>
      </c>
      <c r="F1505" s="14">
        <v>53</v>
      </c>
      <c r="G1505" s="14" t="s">
        <v>1279</v>
      </c>
      <c r="H1505" s="19" t="s">
        <v>1737</v>
      </c>
      <c r="I1505" s="14">
        <v>36</v>
      </c>
      <c r="J1505" s="18">
        <v>19</v>
      </c>
      <c r="K1505" s="18">
        <v>684</v>
      </c>
    </row>
    <row r="1506" s="3" customFormat="1" ht="14.25" customHeight="1" spans="1:11">
      <c r="A1506" s="13">
        <f t="shared" si="23"/>
        <v>1503</v>
      </c>
      <c r="B1506" s="14" t="str">
        <f>VLOOKUP(A:A,'[2]月在岗人员（原表）'!A:B,2,FALSE)</f>
        <v>源泉镇</v>
      </c>
      <c r="C1506" s="14" t="str">
        <f>VLOOKUP(A:A,'[2]月在岗人员（原表）'!A:C,3,FALSE)</f>
        <v>南南村</v>
      </c>
      <c r="D1506" s="14" t="str">
        <f>VLOOKUP(A:A,'[2]月在岗人员（原表）'!A:D,4,FALSE)</f>
        <v>赵慎荣</v>
      </c>
      <c r="E1506" s="14" t="s">
        <v>1456</v>
      </c>
      <c r="F1506" s="14">
        <v>60</v>
      </c>
      <c r="G1506" s="14" t="s">
        <v>1279</v>
      </c>
      <c r="H1506" s="19" t="s">
        <v>1737</v>
      </c>
      <c r="I1506" s="14">
        <v>36</v>
      </c>
      <c r="J1506" s="18">
        <v>19</v>
      </c>
      <c r="K1506" s="18">
        <v>684</v>
      </c>
    </row>
    <row r="1507" s="3" customFormat="1" ht="14.25" customHeight="1" spans="1:11">
      <c r="A1507" s="13">
        <f t="shared" si="23"/>
        <v>1504</v>
      </c>
      <c r="B1507" s="14" t="str">
        <f>VLOOKUP(A:A,'[2]月在岗人员（原表）'!A:B,2,FALSE)</f>
        <v>源泉镇</v>
      </c>
      <c r="C1507" s="14" t="str">
        <f>VLOOKUP(A:A,'[2]月在岗人员（原表）'!A:C,3,FALSE)</f>
        <v>南南村</v>
      </c>
      <c r="D1507" s="14" t="str">
        <f>VLOOKUP(A:A,'[2]月在岗人员（原表）'!A:D,4,FALSE)</f>
        <v>李永芝</v>
      </c>
      <c r="E1507" s="14" t="s">
        <v>1454</v>
      </c>
      <c r="F1507" s="14">
        <v>63</v>
      </c>
      <c r="G1507" s="14" t="s">
        <v>1279</v>
      </c>
      <c r="H1507" s="19" t="s">
        <v>1737</v>
      </c>
      <c r="I1507" s="14">
        <v>36</v>
      </c>
      <c r="J1507" s="18">
        <v>19</v>
      </c>
      <c r="K1507" s="18">
        <v>684</v>
      </c>
    </row>
    <row r="1508" s="3" customFormat="1" ht="14.25" customHeight="1" spans="1:11">
      <c r="A1508" s="13">
        <f t="shared" si="23"/>
        <v>1505</v>
      </c>
      <c r="B1508" s="14" t="str">
        <f>VLOOKUP(A:A,'[2]月在岗人员（原表）'!A:B,2,FALSE)</f>
        <v>源泉镇</v>
      </c>
      <c r="C1508" s="14" t="str">
        <f>VLOOKUP(A:A,'[2]月在岗人员（原表）'!A:C,3,FALSE)</f>
        <v>南南村</v>
      </c>
      <c r="D1508" s="14" t="str">
        <f>VLOOKUP(A:A,'[2]月在岗人员（原表）'!A:D,4,FALSE)</f>
        <v>王修凤</v>
      </c>
      <c r="E1508" s="14" t="s">
        <v>1444</v>
      </c>
      <c r="F1508" s="14">
        <v>60</v>
      </c>
      <c r="G1508" s="14" t="s">
        <v>1279</v>
      </c>
      <c r="H1508" s="19" t="s">
        <v>1737</v>
      </c>
      <c r="I1508" s="14">
        <v>36</v>
      </c>
      <c r="J1508" s="18">
        <v>19</v>
      </c>
      <c r="K1508" s="18">
        <v>684</v>
      </c>
    </row>
    <row r="1509" s="3" customFormat="1" ht="14.25" customHeight="1" spans="1:11">
      <c r="A1509" s="13">
        <f t="shared" si="23"/>
        <v>1506</v>
      </c>
      <c r="B1509" s="14" t="str">
        <f>VLOOKUP(A:A,'[2]月在岗人员（原表）'!A:B,2,FALSE)</f>
        <v>源泉镇</v>
      </c>
      <c r="C1509" s="14" t="str">
        <f>VLOOKUP(A:A,'[2]月在岗人员（原表）'!A:C,3,FALSE)</f>
        <v>南南村</v>
      </c>
      <c r="D1509" s="14" t="str">
        <f>VLOOKUP(A:A,'[2]月在岗人员（原表）'!A:D,4,FALSE)</f>
        <v>夏奉兰</v>
      </c>
      <c r="E1509" s="14" t="s">
        <v>321</v>
      </c>
      <c r="F1509" s="14">
        <v>62</v>
      </c>
      <c r="G1509" s="14" t="s">
        <v>1279</v>
      </c>
      <c r="H1509" s="19" t="s">
        <v>1737</v>
      </c>
      <c r="I1509" s="14">
        <v>36</v>
      </c>
      <c r="J1509" s="18">
        <v>19</v>
      </c>
      <c r="K1509" s="18">
        <v>684</v>
      </c>
    </row>
    <row r="1510" s="3" customFormat="1" ht="14.25" customHeight="1" spans="1:11">
      <c r="A1510" s="13">
        <f t="shared" si="23"/>
        <v>1507</v>
      </c>
      <c r="B1510" s="14" t="str">
        <f>VLOOKUP(A:A,'[2]月在岗人员（原表）'!A:B,2,FALSE)</f>
        <v>源泉镇</v>
      </c>
      <c r="C1510" s="14" t="str">
        <f>VLOOKUP(A:A,'[2]月在岗人员（原表）'!A:C,3,FALSE)</f>
        <v>南南村</v>
      </c>
      <c r="D1510" s="14" t="str">
        <f>VLOOKUP(A:A,'[2]月在岗人员（原表）'!A:D,4,FALSE)</f>
        <v>李诚玖</v>
      </c>
      <c r="E1510" s="14" t="s">
        <v>1746</v>
      </c>
      <c r="F1510" s="14">
        <v>59</v>
      </c>
      <c r="G1510" s="14" t="s">
        <v>1273</v>
      </c>
      <c r="H1510" s="19" t="s">
        <v>1739</v>
      </c>
      <c r="I1510" s="14">
        <v>36</v>
      </c>
      <c r="J1510" s="18">
        <v>19</v>
      </c>
      <c r="K1510" s="18">
        <v>684</v>
      </c>
    </row>
    <row r="1511" s="3" customFormat="1" ht="14.25" customHeight="1" spans="1:11">
      <c r="A1511" s="13">
        <f t="shared" si="23"/>
        <v>1508</v>
      </c>
      <c r="B1511" s="14" t="str">
        <f>VLOOKUP(A:A,'[2]月在岗人员（原表）'!A:B,2,FALSE)</f>
        <v>源泉镇</v>
      </c>
      <c r="C1511" s="14" t="str">
        <f>VLOOKUP(A:A,'[2]月在岗人员（原表）'!A:C,3,FALSE)</f>
        <v>南南村</v>
      </c>
      <c r="D1511" s="14" t="str">
        <f>VLOOKUP(A:A,'[2]月在岗人员（原表）'!A:D,4,FALSE)</f>
        <v>李成民</v>
      </c>
      <c r="E1511" s="14" t="s">
        <v>1747</v>
      </c>
      <c r="F1511" s="14">
        <v>64</v>
      </c>
      <c r="G1511" s="14" t="s">
        <v>1273</v>
      </c>
      <c r="H1511" s="19" t="s">
        <v>1276</v>
      </c>
      <c r="I1511" s="14">
        <v>36</v>
      </c>
      <c r="J1511" s="18">
        <v>19</v>
      </c>
      <c r="K1511" s="18">
        <v>684</v>
      </c>
    </row>
    <row r="1512" s="3" customFormat="1" ht="14.25" customHeight="1" spans="1:11">
      <c r="A1512" s="13">
        <f t="shared" si="23"/>
        <v>1509</v>
      </c>
      <c r="B1512" s="14" t="str">
        <f>VLOOKUP(A:A,'[2]月在岗人员（原表）'!A:B,2,FALSE)</f>
        <v>源泉镇</v>
      </c>
      <c r="C1512" s="14" t="str">
        <f>VLOOKUP(A:A,'[2]月在岗人员（原表）'!A:C,3,FALSE)</f>
        <v>南南村</v>
      </c>
      <c r="D1512" s="14" t="str">
        <f>VLOOKUP(A:A,'[2]月在岗人员（原表）'!A:D,4,FALSE)</f>
        <v>李成菊</v>
      </c>
      <c r="E1512" s="14" t="s">
        <v>216</v>
      </c>
      <c r="F1512" s="14">
        <v>59</v>
      </c>
      <c r="G1512" s="14" t="s">
        <v>1279</v>
      </c>
      <c r="H1512" s="19" t="s">
        <v>1276</v>
      </c>
      <c r="I1512" s="14">
        <v>36</v>
      </c>
      <c r="J1512" s="18">
        <v>19</v>
      </c>
      <c r="K1512" s="18">
        <v>684</v>
      </c>
    </row>
    <row r="1513" s="3" customFormat="1" ht="14.25" customHeight="1" spans="1:11">
      <c r="A1513" s="13">
        <f t="shared" si="23"/>
        <v>1510</v>
      </c>
      <c r="B1513" s="14" t="str">
        <f>VLOOKUP(A:A,'[2]月在岗人员（原表）'!A:B,2,FALSE)</f>
        <v>源泉镇</v>
      </c>
      <c r="C1513" s="14" t="str">
        <f>VLOOKUP(A:A,'[2]月在岗人员（原表）'!A:C,3,FALSE)</f>
        <v>南南村</v>
      </c>
      <c r="D1513" s="14" t="str">
        <f>VLOOKUP(A:A,'[2]月在岗人员（原表）'!A:D,4,FALSE)</f>
        <v>李成娟</v>
      </c>
      <c r="E1513" s="14" t="s">
        <v>1482</v>
      </c>
      <c r="F1513" s="14">
        <v>60</v>
      </c>
      <c r="G1513" s="14" t="s">
        <v>1279</v>
      </c>
      <c r="H1513" s="19" t="s">
        <v>1281</v>
      </c>
      <c r="I1513" s="14">
        <v>36</v>
      </c>
      <c r="J1513" s="18">
        <v>19</v>
      </c>
      <c r="K1513" s="18">
        <v>684</v>
      </c>
    </row>
    <row r="1514" s="3" customFormat="1" ht="14.25" customHeight="1" spans="1:11">
      <c r="A1514" s="13">
        <f t="shared" si="23"/>
        <v>1511</v>
      </c>
      <c r="B1514" s="14" t="str">
        <f>VLOOKUP(A:A,'[2]月在岗人员（原表）'!A:B,2,FALSE)</f>
        <v>源泉镇</v>
      </c>
      <c r="C1514" s="14" t="str">
        <f>VLOOKUP(A:A,'[2]月在岗人员（原表）'!A:C,3,FALSE)</f>
        <v>南南村</v>
      </c>
      <c r="D1514" s="14" t="str">
        <f>VLOOKUP(A:A,'[2]月在岗人员（原表）'!A:D,4,FALSE)</f>
        <v>曲明东</v>
      </c>
      <c r="E1514" s="14" t="s">
        <v>1740</v>
      </c>
      <c r="F1514" s="14">
        <v>60</v>
      </c>
      <c r="G1514" s="14" t="s">
        <v>1273</v>
      </c>
      <c r="H1514" s="19" t="s">
        <v>1281</v>
      </c>
      <c r="I1514" s="14">
        <v>36</v>
      </c>
      <c r="J1514" s="18">
        <v>19</v>
      </c>
      <c r="K1514" s="18">
        <v>684</v>
      </c>
    </row>
    <row r="1515" s="3" customFormat="1" ht="14.25" customHeight="1" spans="1:11">
      <c r="A1515" s="13">
        <f t="shared" si="23"/>
        <v>1512</v>
      </c>
      <c r="B1515" s="14" t="str">
        <f>VLOOKUP(A:A,'[2]月在岗人员（原表）'!A:B,2,FALSE)</f>
        <v>源泉镇</v>
      </c>
      <c r="C1515" s="14" t="str">
        <f>VLOOKUP(A:A,'[2]月在岗人员（原表）'!A:C,3,FALSE)</f>
        <v>南南村</v>
      </c>
      <c r="D1515" s="14" t="str">
        <f>VLOOKUP(A:A,'[2]月在岗人员（原表）'!A:D,4,FALSE)</f>
        <v>李松</v>
      </c>
      <c r="E1515" s="14" t="s">
        <v>1455</v>
      </c>
      <c r="F1515" s="14">
        <v>61</v>
      </c>
      <c r="G1515" s="14" t="s">
        <v>1273</v>
      </c>
      <c r="H1515" s="19" t="s">
        <v>1281</v>
      </c>
      <c r="I1515" s="14">
        <v>36</v>
      </c>
      <c r="J1515" s="18">
        <v>19</v>
      </c>
      <c r="K1515" s="18">
        <v>684</v>
      </c>
    </row>
    <row r="1516" s="3" customFormat="1" ht="14.25" customHeight="1" spans="1:11">
      <c r="A1516" s="13">
        <f t="shared" si="23"/>
        <v>1513</v>
      </c>
      <c r="B1516" s="14" t="str">
        <f>VLOOKUP(A:A,'[2]月在岗人员（原表）'!A:B,2,FALSE)</f>
        <v>源泉镇</v>
      </c>
      <c r="C1516" s="14" t="str">
        <f>VLOOKUP(A:A,'[2]月在岗人员（原表）'!A:C,3,FALSE)</f>
        <v>南南村</v>
      </c>
      <c r="D1516" s="14" t="str">
        <f>VLOOKUP(A:A,'[2]月在岗人员（原表）'!A:D,4,FALSE)</f>
        <v>焦翠云</v>
      </c>
      <c r="E1516" s="14" t="s">
        <v>1444</v>
      </c>
      <c r="F1516" s="14">
        <v>63</v>
      </c>
      <c r="G1516" s="14" t="s">
        <v>1279</v>
      </c>
      <c r="H1516" s="19" t="s">
        <v>1285</v>
      </c>
      <c r="I1516" s="14">
        <v>36</v>
      </c>
      <c r="J1516" s="18">
        <v>19</v>
      </c>
      <c r="K1516" s="18">
        <v>684</v>
      </c>
    </row>
    <row r="1517" s="3" customFormat="1" ht="14.25" customHeight="1" spans="1:11">
      <c r="A1517" s="13">
        <f t="shared" si="23"/>
        <v>1514</v>
      </c>
      <c r="B1517" s="14" t="str">
        <f>VLOOKUP(A:A,'[2]月在岗人员（原表）'!A:B,2,FALSE)</f>
        <v>源泉镇</v>
      </c>
      <c r="C1517" s="14" t="str">
        <f>VLOOKUP(A:A,'[2]月在岗人员（原表）'!A:C,3,FALSE)</f>
        <v>南南村</v>
      </c>
      <c r="D1517" s="14" t="str">
        <f>VLOOKUP(A:A,'[2]月在岗人员（原表）'!A:D,4,FALSE)</f>
        <v>陈立艳</v>
      </c>
      <c r="E1517" s="14" t="s">
        <v>1624</v>
      </c>
      <c r="F1517" s="14">
        <v>60</v>
      </c>
      <c r="G1517" s="14" t="s">
        <v>1279</v>
      </c>
      <c r="H1517" s="19" t="s">
        <v>1285</v>
      </c>
      <c r="I1517" s="14">
        <v>36</v>
      </c>
      <c r="J1517" s="18">
        <v>19</v>
      </c>
      <c r="K1517" s="18">
        <v>684</v>
      </c>
    </row>
    <row r="1518" s="3" customFormat="1" ht="14.25" customHeight="1" spans="1:11">
      <c r="A1518" s="13">
        <f t="shared" si="23"/>
        <v>1515</v>
      </c>
      <c r="B1518" s="14" t="str">
        <f>VLOOKUP(A:A,'[2]月在岗人员（原表）'!A:B,2,FALSE)</f>
        <v>源泉镇</v>
      </c>
      <c r="C1518" s="14" t="str">
        <f>VLOOKUP(A:A,'[2]月在岗人员（原表）'!A:C,3,FALSE)</f>
        <v>南南村</v>
      </c>
      <c r="D1518" s="14" t="str">
        <f>VLOOKUP(A:A,'[2]月在岗人员（原表）'!A:D,4,FALSE)</f>
        <v>焦翠云</v>
      </c>
      <c r="E1518" s="14" t="s">
        <v>1452</v>
      </c>
      <c r="F1518" s="14">
        <v>60</v>
      </c>
      <c r="G1518" s="14" t="s">
        <v>1279</v>
      </c>
      <c r="H1518" s="19" t="s">
        <v>1300</v>
      </c>
      <c r="I1518" s="14">
        <v>36</v>
      </c>
      <c r="J1518" s="18">
        <v>19</v>
      </c>
      <c r="K1518" s="18">
        <v>684</v>
      </c>
    </row>
    <row r="1519" s="3" customFormat="1" ht="14.25" customHeight="1" spans="1:11">
      <c r="A1519" s="13">
        <f t="shared" si="23"/>
        <v>1516</v>
      </c>
      <c r="B1519" s="14" t="str">
        <f>VLOOKUP(A:A,'[2]月在岗人员（原表）'!A:B,2,FALSE)</f>
        <v>源泉镇</v>
      </c>
      <c r="C1519" s="14" t="str">
        <f>VLOOKUP(A:A,'[2]月在岗人员（原表）'!A:C,3,FALSE)</f>
        <v>南南村</v>
      </c>
      <c r="D1519" s="14" t="str">
        <f>VLOOKUP(A:A,'[2]月在岗人员（原表）'!A:D,4,FALSE)</f>
        <v>高桂营</v>
      </c>
      <c r="E1519" s="14" t="s">
        <v>1449</v>
      </c>
      <c r="F1519" s="14">
        <v>58</v>
      </c>
      <c r="G1519" s="14" t="s">
        <v>1279</v>
      </c>
      <c r="H1519" s="19" t="s">
        <v>1300</v>
      </c>
      <c r="I1519" s="14">
        <v>36</v>
      </c>
      <c r="J1519" s="18">
        <v>19</v>
      </c>
      <c r="K1519" s="18">
        <v>684</v>
      </c>
    </row>
    <row r="1520" s="3" customFormat="1" ht="14.25" customHeight="1" spans="1:11">
      <c r="A1520" s="13">
        <f t="shared" si="23"/>
        <v>1517</v>
      </c>
      <c r="B1520" s="14" t="str">
        <f>VLOOKUP(A:A,'[2]月在岗人员（原表）'!A:B,2,FALSE)</f>
        <v>源泉镇</v>
      </c>
      <c r="C1520" s="14" t="str">
        <f>VLOOKUP(A:A,'[2]月在岗人员（原表）'!A:C,3,FALSE)</f>
        <v>南南村</v>
      </c>
      <c r="D1520" s="14" t="str">
        <f>VLOOKUP(A:A,'[2]月在岗人员（原表）'!A:D,4,FALSE)</f>
        <v>王在凤</v>
      </c>
      <c r="E1520" s="14" t="s">
        <v>1482</v>
      </c>
      <c r="F1520" s="14">
        <v>59</v>
      </c>
      <c r="G1520" s="14" t="s">
        <v>1279</v>
      </c>
      <c r="H1520" s="19" t="s">
        <v>1300</v>
      </c>
      <c r="I1520" s="14">
        <v>36</v>
      </c>
      <c r="J1520" s="18">
        <v>19</v>
      </c>
      <c r="K1520" s="18">
        <v>684</v>
      </c>
    </row>
    <row r="1521" s="3" customFormat="1" ht="14.25" customHeight="1" spans="1:11">
      <c r="A1521" s="13">
        <f t="shared" si="23"/>
        <v>1518</v>
      </c>
      <c r="B1521" s="14" t="str">
        <f>VLOOKUP(A:A,'[2]月在岗人员（原表）'!A:B,2,FALSE)</f>
        <v>源泉镇</v>
      </c>
      <c r="C1521" s="14" t="str">
        <f>VLOOKUP(A:A,'[2]月在岗人员（原表）'!A:C,3,FALSE)</f>
        <v>南南村</v>
      </c>
      <c r="D1521" s="14" t="str">
        <f>VLOOKUP(A:A,'[2]月在岗人员（原表）'!A:D,4,FALSE)</f>
        <v>李成云</v>
      </c>
      <c r="E1521" s="14" t="s">
        <v>1452</v>
      </c>
      <c r="F1521" s="14">
        <v>64</v>
      </c>
      <c r="G1521" s="14" t="s">
        <v>1279</v>
      </c>
      <c r="H1521" s="19" t="s">
        <v>1300</v>
      </c>
      <c r="I1521" s="14">
        <v>36</v>
      </c>
      <c r="J1521" s="18">
        <v>19</v>
      </c>
      <c r="K1521" s="18">
        <v>684</v>
      </c>
    </row>
    <row r="1522" s="3" customFormat="1" ht="14.25" customHeight="1" spans="1:11">
      <c r="A1522" s="13">
        <f t="shared" si="23"/>
        <v>1519</v>
      </c>
      <c r="B1522" s="14" t="str">
        <f>VLOOKUP(A:A,'[2]月在岗人员（原表）'!A:B,2,FALSE)</f>
        <v>源泉镇</v>
      </c>
      <c r="C1522" s="14" t="str">
        <f>VLOOKUP(A:A,'[2]月在岗人员（原表）'!A:C,3,FALSE)</f>
        <v>岱东村</v>
      </c>
      <c r="D1522" s="14" t="str">
        <f>VLOOKUP(A:A,'[2]月在岗人员（原表）'!A:D,4,FALSE)</f>
        <v>赵忠信</v>
      </c>
      <c r="E1522" s="14" t="s">
        <v>1477</v>
      </c>
      <c r="F1522" s="14">
        <v>60</v>
      </c>
      <c r="G1522" s="14" t="s">
        <v>1273</v>
      </c>
      <c r="H1522" s="19" t="s">
        <v>1736</v>
      </c>
      <c r="I1522" s="14">
        <v>36</v>
      </c>
      <c r="J1522" s="18">
        <v>19</v>
      </c>
      <c r="K1522" s="18">
        <v>684</v>
      </c>
    </row>
    <row r="1523" s="3" customFormat="1" ht="14.25" customHeight="1" spans="1:11">
      <c r="A1523" s="13">
        <f t="shared" si="23"/>
        <v>1520</v>
      </c>
      <c r="B1523" s="14" t="str">
        <f>VLOOKUP(A:A,'[2]月在岗人员（原表）'!A:B,2,FALSE)</f>
        <v>源泉镇</v>
      </c>
      <c r="C1523" s="14" t="str">
        <f>VLOOKUP(A:A,'[2]月在岗人员（原表）'!A:C,3,FALSE)</f>
        <v>岱东村</v>
      </c>
      <c r="D1523" s="14" t="str">
        <f>VLOOKUP(A:A,'[2]月在岗人员（原表）'!A:D,4,FALSE)</f>
        <v>马仕菊</v>
      </c>
      <c r="E1523" s="14" t="s">
        <v>481</v>
      </c>
      <c r="F1523" s="14">
        <v>60</v>
      </c>
      <c r="G1523" s="14" t="s">
        <v>1279</v>
      </c>
      <c r="H1523" s="19" t="s">
        <v>1737</v>
      </c>
      <c r="I1523" s="14">
        <v>36</v>
      </c>
      <c r="J1523" s="18">
        <v>19</v>
      </c>
      <c r="K1523" s="18">
        <v>684</v>
      </c>
    </row>
    <row r="1524" s="3" customFormat="1" ht="14.25" customHeight="1" spans="1:11">
      <c r="A1524" s="13">
        <f t="shared" si="23"/>
        <v>1521</v>
      </c>
      <c r="B1524" s="14" t="str">
        <f>VLOOKUP(A:A,'[2]月在岗人员（原表）'!A:B,2,FALSE)</f>
        <v>源泉镇</v>
      </c>
      <c r="C1524" s="14" t="str">
        <f>VLOOKUP(A:A,'[2]月在岗人员（原表）'!A:C,3,FALSE)</f>
        <v>岱东村</v>
      </c>
      <c r="D1524" s="14" t="str">
        <f>VLOOKUP(A:A,'[2]月在岗人员（原表）'!A:D,4,FALSE)</f>
        <v>刘同友</v>
      </c>
      <c r="E1524" s="14" t="s">
        <v>1723</v>
      </c>
      <c r="F1524" s="14">
        <v>64</v>
      </c>
      <c r="G1524" s="14" t="s">
        <v>1273</v>
      </c>
      <c r="H1524" s="19" t="s">
        <v>1739</v>
      </c>
      <c r="I1524" s="14">
        <v>36</v>
      </c>
      <c r="J1524" s="18">
        <v>19</v>
      </c>
      <c r="K1524" s="18">
        <v>684</v>
      </c>
    </row>
    <row r="1525" s="3" customFormat="1" ht="14.25" customHeight="1" spans="1:11">
      <c r="A1525" s="13">
        <f t="shared" si="23"/>
        <v>1522</v>
      </c>
      <c r="B1525" s="14" t="str">
        <f>VLOOKUP(A:A,'[2]月在岗人员（原表）'!A:B,2,FALSE)</f>
        <v>源泉镇</v>
      </c>
      <c r="C1525" s="14" t="str">
        <f>VLOOKUP(A:A,'[2]月在岗人员（原表）'!A:C,3,FALSE)</f>
        <v>岱东村</v>
      </c>
      <c r="D1525" s="14" t="str">
        <f>VLOOKUP(A:A,'[2]月在岗人员（原表）'!A:D,4,FALSE)</f>
        <v>王在春</v>
      </c>
      <c r="E1525" s="14" t="s">
        <v>1492</v>
      </c>
      <c r="F1525" s="14">
        <v>64</v>
      </c>
      <c r="G1525" s="14" t="s">
        <v>1273</v>
      </c>
      <c r="H1525" s="19" t="s">
        <v>1276</v>
      </c>
      <c r="I1525" s="14">
        <v>36</v>
      </c>
      <c r="J1525" s="18">
        <v>19</v>
      </c>
      <c r="K1525" s="18">
        <v>684</v>
      </c>
    </row>
    <row r="1526" s="3" customFormat="1" ht="14.25" customHeight="1" spans="1:11">
      <c r="A1526" s="13">
        <f t="shared" si="23"/>
        <v>1523</v>
      </c>
      <c r="B1526" s="14" t="str">
        <f>VLOOKUP(A:A,'[2]月在岗人员（原表）'!A:B,2,FALSE)</f>
        <v>源泉镇</v>
      </c>
      <c r="C1526" s="14" t="str">
        <f>VLOOKUP(A:A,'[2]月在岗人员（原表）'!A:C,3,FALSE)</f>
        <v>岱东村</v>
      </c>
      <c r="D1526" s="14" t="str">
        <f>VLOOKUP(A:A,'[2]月在岗人员（原表）'!A:D,4,FALSE)</f>
        <v>焦玲</v>
      </c>
      <c r="E1526" s="14" t="s">
        <v>1748</v>
      </c>
      <c r="F1526" s="14">
        <v>57</v>
      </c>
      <c r="G1526" s="14" t="s">
        <v>1279</v>
      </c>
      <c r="H1526" s="19" t="s">
        <v>1276</v>
      </c>
      <c r="I1526" s="14">
        <v>36</v>
      </c>
      <c r="J1526" s="18">
        <v>19</v>
      </c>
      <c r="K1526" s="18">
        <v>684</v>
      </c>
    </row>
    <row r="1527" s="3" customFormat="1" ht="14.25" customHeight="1" spans="1:11">
      <c r="A1527" s="13">
        <f t="shared" si="23"/>
        <v>1524</v>
      </c>
      <c r="B1527" s="14" t="str">
        <f>VLOOKUP(A:A,'[2]月在岗人员（原表）'!A:B,2,FALSE)</f>
        <v>源泉镇</v>
      </c>
      <c r="C1527" s="14" t="str">
        <f>VLOOKUP(A:A,'[2]月在岗人员（原表）'!A:C,3,FALSE)</f>
        <v>岱东村</v>
      </c>
      <c r="D1527" s="14" t="str">
        <f>VLOOKUP(A:A,'[2]月在岗人员（原表）'!A:D,4,FALSE)</f>
        <v>王志波</v>
      </c>
      <c r="E1527" s="14" t="s">
        <v>1749</v>
      </c>
      <c r="F1527" s="14">
        <v>53</v>
      </c>
      <c r="G1527" s="14" t="s">
        <v>1273</v>
      </c>
      <c r="H1527" s="19" t="s">
        <v>1281</v>
      </c>
      <c r="I1527" s="14">
        <v>36</v>
      </c>
      <c r="J1527" s="18">
        <v>19</v>
      </c>
      <c r="K1527" s="18">
        <v>684</v>
      </c>
    </row>
    <row r="1528" s="3" customFormat="1" ht="14.25" customHeight="1" spans="1:11">
      <c r="A1528" s="13">
        <f t="shared" si="23"/>
        <v>1525</v>
      </c>
      <c r="B1528" s="14" t="str">
        <f>VLOOKUP(A:A,'[2]月在岗人员（原表）'!A:B,2,FALSE)</f>
        <v>源泉镇</v>
      </c>
      <c r="C1528" s="14" t="str">
        <f>VLOOKUP(A:A,'[2]月在岗人员（原表）'!A:C,3,FALSE)</f>
        <v>岱东村</v>
      </c>
      <c r="D1528" s="14" t="str">
        <f>VLOOKUP(A:A,'[2]月在岗人员（原表）'!A:D,4,FALSE)</f>
        <v>赵停信</v>
      </c>
      <c r="E1528" s="14" t="s">
        <v>1486</v>
      </c>
      <c r="F1528" s="14">
        <v>58</v>
      </c>
      <c r="G1528" s="14" t="s">
        <v>1273</v>
      </c>
      <c r="H1528" s="19" t="s">
        <v>1281</v>
      </c>
      <c r="I1528" s="14">
        <v>36</v>
      </c>
      <c r="J1528" s="18">
        <v>19</v>
      </c>
      <c r="K1528" s="18">
        <v>684</v>
      </c>
    </row>
    <row r="1529" s="3" customFormat="1" ht="14.25" customHeight="1" spans="1:11">
      <c r="A1529" s="13">
        <f t="shared" si="23"/>
        <v>1526</v>
      </c>
      <c r="B1529" s="14" t="str">
        <f>VLOOKUP(A:A,'[2]月在岗人员（原表）'!A:B,2,FALSE)</f>
        <v>源泉镇</v>
      </c>
      <c r="C1529" s="14" t="str">
        <f>VLOOKUP(A:A,'[2]月在岗人员（原表）'!A:C,3,FALSE)</f>
        <v>岱东村</v>
      </c>
      <c r="D1529" s="14" t="str">
        <f>VLOOKUP(A:A,'[2]月在岗人员（原表）'!A:D,4,FALSE)</f>
        <v>李春红</v>
      </c>
      <c r="E1529" s="14" t="s">
        <v>1750</v>
      </c>
      <c r="F1529" s="14">
        <v>45</v>
      </c>
      <c r="G1529" s="14" t="s">
        <v>1279</v>
      </c>
      <c r="H1529" s="19" t="s">
        <v>1285</v>
      </c>
      <c r="I1529" s="14">
        <v>36</v>
      </c>
      <c r="J1529" s="18">
        <v>19</v>
      </c>
      <c r="K1529" s="18">
        <v>684</v>
      </c>
    </row>
    <row r="1530" s="3" customFormat="1" ht="14.25" customHeight="1" spans="1:11">
      <c r="A1530" s="13">
        <f t="shared" si="23"/>
        <v>1527</v>
      </c>
      <c r="B1530" s="14" t="str">
        <f>VLOOKUP(A:A,'[2]月在岗人员（原表）'!A:B,2,FALSE)</f>
        <v>源泉镇</v>
      </c>
      <c r="C1530" s="14" t="str">
        <f>VLOOKUP(A:A,'[2]月在岗人员（原表）'!A:C,3,FALSE)</f>
        <v>岱东村</v>
      </c>
      <c r="D1530" s="14" t="str">
        <f>VLOOKUP(A:A,'[2]月在岗人员（原表）'!A:D,4,FALSE)</f>
        <v>杜廷民</v>
      </c>
      <c r="E1530" s="14" t="s">
        <v>1486</v>
      </c>
      <c r="F1530" s="14">
        <v>60</v>
      </c>
      <c r="G1530" s="14" t="s">
        <v>1273</v>
      </c>
      <c r="H1530" s="19" t="s">
        <v>1285</v>
      </c>
      <c r="I1530" s="14">
        <v>36</v>
      </c>
      <c r="J1530" s="18">
        <v>19</v>
      </c>
      <c r="K1530" s="18">
        <v>684</v>
      </c>
    </row>
    <row r="1531" s="3" customFormat="1" ht="14.25" customHeight="1" spans="1:11">
      <c r="A1531" s="13">
        <f t="shared" si="23"/>
        <v>1528</v>
      </c>
      <c r="B1531" s="14" t="str">
        <f>VLOOKUP(A:A,'[2]月在岗人员（原表）'!A:B,2,FALSE)</f>
        <v>源泉镇</v>
      </c>
      <c r="C1531" s="14" t="str">
        <f>VLOOKUP(A:A,'[2]月在岗人员（原表）'!A:C,3,FALSE)</f>
        <v>岱东村</v>
      </c>
      <c r="D1531" s="14" t="str">
        <f>VLOOKUP(A:A,'[2]月在岗人员（原表）'!A:D,4,FALSE)</f>
        <v>王在平</v>
      </c>
      <c r="E1531" s="14" t="s">
        <v>1751</v>
      </c>
      <c r="F1531" s="14">
        <v>58</v>
      </c>
      <c r="G1531" s="14" t="s">
        <v>1273</v>
      </c>
      <c r="H1531" s="19" t="s">
        <v>1288</v>
      </c>
      <c r="I1531" s="14">
        <v>36</v>
      </c>
      <c r="J1531" s="18">
        <v>19</v>
      </c>
      <c r="K1531" s="18">
        <v>684</v>
      </c>
    </row>
    <row r="1532" s="3" customFormat="1" ht="14.25" customHeight="1" spans="1:11">
      <c r="A1532" s="13">
        <f t="shared" si="23"/>
        <v>1529</v>
      </c>
      <c r="B1532" s="14" t="str">
        <f>VLOOKUP(A:A,'[2]月在岗人员（原表）'!A:B,2,FALSE)</f>
        <v>源泉镇</v>
      </c>
      <c r="C1532" s="14" t="str">
        <f>VLOOKUP(A:A,'[2]月在岗人员（原表）'!A:C,3,FALSE)</f>
        <v>岱东村</v>
      </c>
      <c r="D1532" s="14" t="str">
        <f>VLOOKUP(A:A,'[2]月在岗人员（原表）'!A:D,4,FALSE)</f>
        <v>邢世梅</v>
      </c>
      <c r="E1532" s="14" t="s">
        <v>1236</v>
      </c>
      <c r="F1532" s="14">
        <v>60</v>
      </c>
      <c r="G1532" s="14" t="s">
        <v>1279</v>
      </c>
      <c r="H1532" s="19" t="s">
        <v>1288</v>
      </c>
      <c r="I1532" s="14">
        <v>36</v>
      </c>
      <c r="J1532" s="18">
        <v>19</v>
      </c>
      <c r="K1532" s="18">
        <v>684</v>
      </c>
    </row>
    <row r="1533" s="3" customFormat="1" ht="14.25" customHeight="1" spans="1:11">
      <c r="A1533" s="13">
        <f t="shared" si="23"/>
        <v>1530</v>
      </c>
      <c r="B1533" s="14" t="str">
        <f>VLOOKUP(A:A,'[2]月在岗人员（原表）'!A:B,2,FALSE)</f>
        <v>源泉镇</v>
      </c>
      <c r="C1533" s="14" t="str">
        <f>VLOOKUP(A:A,'[2]月在岗人员（原表）'!A:C,3,FALSE)</f>
        <v>岱东村</v>
      </c>
      <c r="D1533" s="14" t="str">
        <f>VLOOKUP(A:A,'[2]月在岗人员（原表）'!A:D,4,FALSE)</f>
        <v>王以全</v>
      </c>
      <c r="E1533" s="14" t="s">
        <v>1445</v>
      </c>
      <c r="F1533" s="14">
        <v>59</v>
      </c>
      <c r="G1533" s="14" t="s">
        <v>1273</v>
      </c>
      <c r="H1533" s="19" t="s">
        <v>1300</v>
      </c>
      <c r="I1533" s="14">
        <v>36</v>
      </c>
      <c r="J1533" s="18">
        <v>19</v>
      </c>
      <c r="K1533" s="18">
        <v>684</v>
      </c>
    </row>
    <row r="1534" s="3" customFormat="1" ht="14.25" customHeight="1" spans="1:11">
      <c r="A1534" s="13">
        <f t="shared" si="23"/>
        <v>1531</v>
      </c>
      <c r="B1534" s="14" t="str">
        <f>VLOOKUP(A:A,'[2]月在岗人员（原表）'!A:B,2,FALSE)</f>
        <v>源泉镇</v>
      </c>
      <c r="C1534" s="14" t="str">
        <f>VLOOKUP(A:A,'[2]月在岗人员（原表）'!A:C,3,FALSE)</f>
        <v>岱东村</v>
      </c>
      <c r="D1534" s="14" t="str">
        <f>VLOOKUP(A:A,'[2]月在岗人员（原表）'!A:D,4,FALSE)</f>
        <v>徐芸</v>
      </c>
      <c r="E1534" s="14" t="s">
        <v>1447</v>
      </c>
      <c r="F1534" s="14">
        <v>49</v>
      </c>
      <c r="G1534" s="14" t="s">
        <v>1279</v>
      </c>
      <c r="H1534" s="19" t="s">
        <v>1300</v>
      </c>
      <c r="I1534" s="14">
        <v>36</v>
      </c>
      <c r="J1534" s="18">
        <v>19</v>
      </c>
      <c r="K1534" s="18">
        <v>684</v>
      </c>
    </row>
    <row r="1535" s="3" customFormat="1" ht="14.25" customHeight="1" spans="1:11">
      <c r="A1535" s="13">
        <f t="shared" si="23"/>
        <v>1532</v>
      </c>
      <c r="B1535" s="14" t="str">
        <f>VLOOKUP(A:A,'[2]月在岗人员（原表）'!A:B,2,FALSE)</f>
        <v>源泉镇</v>
      </c>
      <c r="C1535" s="14" t="str">
        <f>VLOOKUP(A:A,'[2]月在岗人员（原表）'!A:C,3,FALSE)</f>
        <v>岱东村</v>
      </c>
      <c r="D1535" s="14" t="str">
        <f>VLOOKUP(A:A,'[2]月在岗人员（原表）'!A:D,4,FALSE)</f>
        <v>王志刚</v>
      </c>
      <c r="E1535" s="14" t="s">
        <v>1751</v>
      </c>
      <c r="F1535" s="14">
        <v>55</v>
      </c>
      <c r="G1535" s="14" t="s">
        <v>1273</v>
      </c>
      <c r="H1535" s="19" t="s">
        <v>1300</v>
      </c>
      <c r="I1535" s="14">
        <v>36</v>
      </c>
      <c r="J1535" s="18">
        <v>19</v>
      </c>
      <c r="K1535" s="18">
        <v>684</v>
      </c>
    </row>
    <row r="1536" s="3" customFormat="1" ht="14.25" customHeight="1" spans="1:11">
      <c r="A1536" s="13">
        <f t="shared" si="23"/>
        <v>1533</v>
      </c>
      <c r="B1536" s="14" t="str">
        <f>VLOOKUP(A:A,'[2]月在岗人员（原表）'!A:B,2,FALSE)</f>
        <v>源泉镇</v>
      </c>
      <c r="C1536" s="14" t="str">
        <f>VLOOKUP(A:A,'[2]月在岗人员（原表）'!A:C,3,FALSE)</f>
        <v>南坡村</v>
      </c>
      <c r="D1536" s="14" t="str">
        <f>VLOOKUP(A:A,'[2]月在岗人员（原表）'!A:D,4,FALSE)</f>
        <v>张方红</v>
      </c>
      <c r="E1536" s="14" t="s">
        <v>1241</v>
      </c>
      <c r="F1536" s="14">
        <v>62</v>
      </c>
      <c r="G1536" s="14" t="s">
        <v>1279</v>
      </c>
      <c r="H1536" s="19" t="s">
        <v>1736</v>
      </c>
      <c r="I1536" s="14">
        <v>36</v>
      </c>
      <c r="J1536" s="18">
        <v>19</v>
      </c>
      <c r="K1536" s="18">
        <v>684</v>
      </c>
    </row>
    <row r="1537" s="3" customFormat="1" ht="14.25" customHeight="1" spans="1:11">
      <c r="A1537" s="13">
        <f t="shared" si="23"/>
        <v>1534</v>
      </c>
      <c r="B1537" s="14" t="str">
        <f>VLOOKUP(A:A,'[2]月在岗人员（原表）'!A:B,2,FALSE)</f>
        <v>源泉镇</v>
      </c>
      <c r="C1537" s="14" t="str">
        <f>VLOOKUP(A:A,'[2]月在岗人员（原表）'!A:C,3,FALSE)</f>
        <v>南坡村</v>
      </c>
      <c r="D1537" s="14" t="str">
        <f>VLOOKUP(A:A,'[2]月在岗人员（原表）'!A:D,4,FALSE)</f>
        <v>张传顺</v>
      </c>
      <c r="E1537" s="14" t="s">
        <v>1504</v>
      </c>
      <c r="F1537" s="14">
        <v>63</v>
      </c>
      <c r="G1537" s="14" t="s">
        <v>1273</v>
      </c>
      <c r="H1537" s="19" t="s">
        <v>1737</v>
      </c>
      <c r="I1537" s="14">
        <v>36</v>
      </c>
      <c r="J1537" s="18">
        <v>19</v>
      </c>
      <c r="K1537" s="18">
        <v>684</v>
      </c>
    </row>
    <row r="1538" s="3" customFormat="1" ht="14.25" customHeight="1" spans="1:11">
      <c r="A1538" s="13">
        <f t="shared" si="23"/>
        <v>1535</v>
      </c>
      <c r="B1538" s="14" t="str">
        <f>VLOOKUP(A:A,'[2]月在岗人员（原表）'!A:B,2,FALSE)</f>
        <v>源泉镇</v>
      </c>
      <c r="C1538" s="14" t="str">
        <f>VLOOKUP(A:A,'[2]月在岗人员（原表）'!A:C,3,FALSE)</f>
        <v>南坡村</v>
      </c>
      <c r="D1538" s="14" t="str">
        <f>VLOOKUP(A:A,'[2]月在岗人员（原表）'!A:D,4,FALSE)</f>
        <v>孟宪林</v>
      </c>
      <c r="E1538" s="14" t="s">
        <v>1502</v>
      </c>
      <c r="F1538" s="14">
        <v>60</v>
      </c>
      <c r="G1538" s="14" t="s">
        <v>1273</v>
      </c>
      <c r="H1538" s="19" t="s">
        <v>1737</v>
      </c>
      <c r="I1538" s="14">
        <v>36</v>
      </c>
      <c r="J1538" s="18">
        <v>19</v>
      </c>
      <c r="K1538" s="18">
        <v>684</v>
      </c>
    </row>
    <row r="1539" s="3" customFormat="1" ht="14.25" customHeight="1" spans="1:11">
      <c r="A1539" s="13">
        <f t="shared" si="23"/>
        <v>1536</v>
      </c>
      <c r="B1539" s="14" t="str">
        <f>VLOOKUP(A:A,'[2]月在岗人员（原表）'!A:B,2,FALSE)</f>
        <v>源泉镇</v>
      </c>
      <c r="C1539" s="14" t="str">
        <f>VLOOKUP(A:A,'[2]月在岗人员（原表）'!A:C,3,FALSE)</f>
        <v>南坡村</v>
      </c>
      <c r="D1539" s="14" t="str">
        <f>VLOOKUP(A:A,'[2]月在岗人员（原表）'!A:D,4,FALSE)</f>
        <v>刘秀英</v>
      </c>
      <c r="E1539" s="14" t="s">
        <v>1465</v>
      </c>
      <c r="F1539" s="14">
        <v>58</v>
      </c>
      <c r="G1539" s="14" t="s">
        <v>1279</v>
      </c>
      <c r="H1539" s="19" t="s">
        <v>1737</v>
      </c>
      <c r="I1539" s="14">
        <v>36</v>
      </c>
      <c r="J1539" s="18">
        <v>19</v>
      </c>
      <c r="K1539" s="18">
        <v>684</v>
      </c>
    </row>
    <row r="1540" s="3" customFormat="1" ht="14.25" customHeight="1" spans="1:11">
      <c r="A1540" s="13">
        <f t="shared" ref="A1540:A1603" si="24">ROW()-3</f>
        <v>1537</v>
      </c>
      <c r="B1540" s="14" t="str">
        <f>VLOOKUP(A:A,'[2]月在岗人员（原表）'!A:B,2,FALSE)</f>
        <v>源泉镇</v>
      </c>
      <c r="C1540" s="14" t="str">
        <f>VLOOKUP(A:A,'[2]月在岗人员（原表）'!A:C,3,FALSE)</f>
        <v>南坡村</v>
      </c>
      <c r="D1540" s="14" t="str">
        <f>VLOOKUP(A:A,'[2]月在岗人员（原表）'!A:D,4,FALSE)</f>
        <v>袁会玲</v>
      </c>
      <c r="E1540" s="14" t="s">
        <v>1334</v>
      </c>
      <c r="F1540" s="14">
        <v>51</v>
      </c>
      <c r="G1540" s="14" t="s">
        <v>1279</v>
      </c>
      <c r="H1540" s="19" t="s">
        <v>1739</v>
      </c>
      <c r="I1540" s="14">
        <v>36</v>
      </c>
      <c r="J1540" s="18">
        <v>19</v>
      </c>
      <c r="K1540" s="18">
        <v>684</v>
      </c>
    </row>
    <row r="1541" s="3" customFormat="1" ht="14.25" customHeight="1" spans="1:11">
      <c r="A1541" s="13">
        <f t="shared" si="24"/>
        <v>1538</v>
      </c>
      <c r="B1541" s="14" t="str">
        <f>VLOOKUP(A:A,'[2]月在岗人员（原表）'!A:B,2,FALSE)</f>
        <v>源泉镇</v>
      </c>
      <c r="C1541" s="14" t="str">
        <f>VLOOKUP(A:A,'[2]月在岗人员（原表）'!A:C,3,FALSE)</f>
        <v>南坡村</v>
      </c>
      <c r="D1541" s="14" t="str">
        <f>VLOOKUP(A:A,'[2]月在岗人员（原表）'!A:D,4,FALSE)</f>
        <v>李秀芬</v>
      </c>
      <c r="E1541" s="14" t="s">
        <v>1511</v>
      </c>
      <c r="F1541" s="14">
        <v>55</v>
      </c>
      <c r="G1541" s="14" t="s">
        <v>1279</v>
      </c>
      <c r="H1541" s="19" t="s">
        <v>1276</v>
      </c>
      <c r="I1541" s="14">
        <v>36</v>
      </c>
      <c r="J1541" s="18">
        <v>19</v>
      </c>
      <c r="K1541" s="18">
        <v>684</v>
      </c>
    </row>
    <row r="1542" s="3" customFormat="1" ht="14.25" customHeight="1" spans="1:11">
      <c r="A1542" s="13">
        <f t="shared" si="24"/>
        <v>1539</v>
      </c>
      <c r="B1542" s="14" t="str">
        <f>VLOOKUP(A:A,'[2]月在岗人员（原表）'!A:B,2,FALSE)</f>
        <v>源泉镇</v>
      </c>
      <c r="C1542" s="14" t="str">
        <f>VLOOKUP(A:A,'[2]月在岗人员（原表）'!A:C,3,FALSE)</f>
        <v>南坡村</v>
      </c>
      <c r="D1542" s="14" t="str">
        <f>VLOOKUP(A:A,'[2]月在岗人员（原表）'!A:D,4,FALSE)</f>
        <v>栾兆云</v>
      </c>
      <c r="E1542" s="14" t="s">
        <v>1673</v>
      </c>
      <c r="F1542" s="14">
        <v>52</v>
      </c>
      <c r="G1542" s="14" t="s">
        <v>1279</v>
      </c>
      <c r="H1542" s="19" t="s">
        <v>1276</v>
      </c>
      <c r="I1542" s="14">
        <v>36</v>
      </c>
      <c r="J1542" s="18">
        <v>19</v>
      </c>
      <c r="K1542" s="18">
        <v>684</v>
      </c>
    </row>
    <row r="1543" s="3" customFormat="1" ht="14.25" customHeight="1" spans="1:11">
      <c r="A1543" s="13">
        <f t="shared" si="24"/>
        <v>1540</v>
      </c>
      <c r="B1543" s="14" t="str">
        <f>VLOOKUP(A:A,'[2]月在岗人员（原表）'!A:B,2,FALSE)</f>
        <v>源泉镇</v>
      </c>
      <c r="C1543" s="14" t="str">
        <f>VLOOKUP(A:A,'[2]月在岗人员（原表）'!A:C,3,FALSE)</f>
        <v>南坡村</v>
      </c>
      <c r="D1543" s="14" t="str">
        <f>VLOOKUP(A:A,'[2]月在岗人员（原表）'!A:D,4,FALSE)</f>
        <v>宋长青</v>
      </c>
      <c r="E1543" s="14" t="s">
        <v>153</v>
      </c>
      <c r="F1543" s="14">
        <v>48</v>
      </c>
      <c r="G1543" s="14" t="s">
        <v>1279</v>
      </c>
      <c r="H1543" s="19" t="s">
        <v>1281</v>
      </c>
      <c r="I1543" s="14">
        <v>36</v>
      </c>
      <c r="J1543" s="18">
        <v>19</v>
      </c>
      <c r="K1543" s="18">
        <v>684</v>
      </c>
    </row>
    <row r="1544" s="3" customFormat="1" ht="14.25" customHeight="1" spans="1:11">
      <c r="A1544" s="13">
        <f t="shared" si="24"/>
        <v>1541</v>
      </c>
      <c r="B1544" s="14" t="str">
        <f>VLOOKUP(A:A,'[2]月在岗人员（原表）'!A:B,2,FALSE)</f>
        <v>源泉镇</v>
      </c>
      <c r="C1544" s="14" t="str">
        <f>VLOOKUP(A:A,'[2]月在岗人员（原表）'!A:C,3,FALSE)</f>
        <v>南坡村</v>
      </c>
      <c r="D1544" s="14" t="str">
        <f>VLOOKUP(A:A,'[2]月在岗人员（原表）'!A:D,4,FALSE)</f>
        <v>胡爱业</v>
      </c>
      <c r="E1544" s="14" t="s">
        <v>1485</v>
      </c>
      <c r="F1544" s="14">
        <v>60</v>
      </c>
      <c r="G1544" s="14" t="s">
        <v>1279</v>
      </c>
      <c r="H1544" s="19" t="s">
        <v>1281</v>
      </c>
      <c r="I1544" s="14">
        <v>36</v>
      </c>
      <c r="J1544" s="18">
        <v>19</v>
      </c>
      <c r="K1544" s="18">
        <v>684</v>
      </c>
    </row>
    <row r="1545" s="3" customFormat="1" ht="14.25" customHeight="1" spans="1:11">
      <c r="A1545" s="13">
        <f t="shared" si="24"/>
        <v>1542</v>
      </c>
      <c r="B1545" s="14" t="str">
        <f>VLOOKUP(A:A,'[2]月在岗人员（原表）'!A:B,2,FALSE)</f>
        <v>源泉镇</v>
      </c>
      <c r="C1545" s="14" t="str">
        <f>VLOOKUP(A:A,'[2]月在岗人员（原表）'!A:C,3,FALSE)</f>
        <v>南坡村</v>
      </c>
      <c r="D1545" s="14" t="str">
        <f>VLOOKUP(A:A,'[2]月在岗人员（原表）'!A:D,4,FALSE)</f>
        <v>李军芝</v>
      </c>
      <c r="E1545" s="14" t="s">
        <v>1752</v>
      </c>
      <c r="F1545" s="14">
        <v>56</v>
      </c>
      <c r="G1545" s="14" t="s">
        <v>1273</v>
      </c>
      <c r="H1545" s="19" t="s">
        <v>1285</v>
      </c>
      <c r="I1545" s="14">
        <v>0</v>
      </c>
      <c r="J1545" s="18">
        <v>19</v>
      </c>
      <c r="K1545" s="18">
        <v>0</v>
      </c>
    </row>
    <row r="1546" s="3" customFormat="1" ht="14.25" customHeight="1" spans="1:11">
      <c r="A1546" s="13">
        <f t="shared" si="24"/>
        <v>1543</v>
      </c>
      <c r="B1546" s="14" t="str">
        <f>VLOOKUP(A:A,'[2]月在岗人员（原表）'!A:B,2,FALSE)</f>
        <v>源泉镇</v>
      </c>
      <c r="C1546" s="14" t="str">
        <f>VLOOKUP(A:A,'[2]月在岗人员（原表）'!A:C,3,FALSE)</f>
        <v>南坡村</v>
      </c>
      <c r="D1546" s="14" t="str">
        <f>VLOOKUP(A:A,'[2]月在岗人员（原表）'!A:D,4,FALSE)</f>
        <v>赵新翠</v>
      </c>
      <c r="E1546" s="14" t="s">
        <v>1327</v>
      </c>
      <c r="F1546" s="14">
        <v>50</v>
      </c>
      <c r="G1546" s="14" t="s">
        <v>1279</v>
      </c>
      <c r="H1546" s="19" t="s">
        <v>1285</v>
      </c>
      <c r="I1546" s="14">
        <v>36</v>
      </c>
      <c r="J1546" s="18">
        <v>19</v>
      </c>
      <c r="K1546" s="18">
        <v>684</v>
      </c>
    </row>
    <row r="1547" s="3" customFormat="1" ht="14.25" customHeight="1" spans="1:11">
      <c r="A1547" s="13">
        <f t="shared" si="24"/>
        <v>1544</v>
      </c>
      <c r="B1547" s="14" t="str">
        <f>VLOOKUP(A:A,'[2]月在岗人员（原表）'!A:B,2,FALSE)</f>
        <v>源泉镇</v>
      </c>
      <c r="C1547" s="14" t="str">
        <f>VLOOKUP(A:A,'[2]月在岗人员（原表）'!A:C,3,FALSE)</f>
        <v>南坡村</v>
      </c>
      <c r="D1547" s="14" t="str">
        <f>VLOOKUP(A:A,'[2]月在岗人员（原表）'!A:D,4,FALSE)</f>
        <v>李春兰</v>
      </c>
      <c r="E1547" s="14" t="s">
        <v>1448</v>
      </c>
      <c r="F1547" s="14">
        <v>60</v>
      </c>
      <c r="G1547" s="14" t="s">
        <v>1279</v>
      </c>
      <c r="H1547" s="19" t="s">
        <v>1288</v>
      </c>
      <c r="I1547" s="14">
        <v>36</v>
      </c>
      <c r="J1547" s="18">
        <v>19</v>
      </c>
      <c r="K1547" s="18">
        <v>684</v>
      </c>
    </row>
    <row r="1548" s="3" customFormat="1" ht="14.25" customHeight="1" spans="1:11">
      <c r="A1548" s="13">
        <f t="shared" si="24"/>
        <v>1545</v>
      </c>
      <c r="B1548" s="14" t="str">
        <f>VLOOKUP(A:A,'[2]月在岗人员（原表）'!A:B,2,FALSE)</f>
        <v>源泉镇</v>
      </c>
      <c r="C1548" s="14" t="str">
        <f>VLOOKUP(A:A,'[2]月在岗人员（原表）'!A:C,3,FALSE)</f>
        <v>南坡村</v>
      </c>
      <c r="D1548" s="14" t="str">
        <f>VLOOKUP(A:A,'[2]月在岗人员（原表）'!A:D,4,FALSE)</f>
        <v>李效娟</v>
      </c>
      <c r="E1548" s="14" t="s">
        <v>1457</v>
      </c>
      <c r="F1548" s="14">
        <v>56</v>
      </c>
      <c r="G1548" s="14" t="s">
        <v>1279</v>
      </c>
      <c r="H1548" s="19" t="s">
        <v>1288</v>
      </c>
      <c r="I1548" s="14">
        <v>36</v>
      </c>
      <c r="J1548" s="18">
        <v>19</v>
      </c>
      <c r="K1548" s="18">
        <v>684</v>
      </c>
    </row>
    <row r="1549" s="3" customFormat="1" ht="14.25" customHeight="1" spans="1:11">
      <c r="A1549" s="13">
        <f t="shared" si="24"/>
        <v>1546</v>
      </c>
      <c r="B1549" s="14" t="str">
        <f>VLOOKUP(A:A,'[2]月在岗人员（原表）'!A:B,2,FALSE)</f>
        <v>源泉镇</v>
      </c>
      <c r="C1549" s="14" t="str">
        <f>VLOOKUP(A:A,'[2]月在岗人员（原表）'!A:C,3,FALSE)</f>
        <v>南坡村</v>
      </c>
      <c r="D1549" s="14" t="str">
        <f>VLOOKUP(A:A,'[2]月在岗人员（原表）'!A:D,4,FALSE)</f>
        <v>王汉忠</v>
      </c>
      <c r="E1549" s="14" t="s">
        <v>1504</v>
      </c>
      <c r="F1549" s="14">
        <v>61</v>
      </c>
      <c r="G1549" s="14" t="s">
        <v>1273</v>
      </c>
      <c r="H1549" s="19" t="s">
        <v>1300</v>
      </c>
      <c r="I1549" s="14">
        <v>36</v>
      </c>
      <c r="J1549" s="18">
        <v>19</v>
      </c>
      <c r="K1549" s="18">
        <v>684</v>
      </c>
    </row>
    <row r="1550" s="3" customFormat="1" ht="14.25" customHeight="1" spans="1:11">
      <c r="A1550" s="13">
        <f t="shared" si="24"/>
        <v>1547</v>
      </c>
      <c r="B1550" s="14" t="str">
        <f>VLOOKUP(A:A,'[2]月在岗人员（原表）'!A:B,2,FALSE)</f>
        <v>源泉镇</v>
      </c>
      <c r="C1550" s="14" t="str">
        <f>VLOOKUP(A:A,'[2]月在岗人员（原表）'!A:C,3,FALSE)</f>
        <v>南坡村</v>
      </c>
      <c r="D1550" s="14" t="str">
        <f>VLOOKUP(A:A,'[2]月在岗人员（原表）'!A:D,4,FALSE)</f>
        <v>李效华</v>
      </c>
      <c r="E1550" s="14" t="s">
        <v>1448</v>
      </c>
      <c r="F1550" s="14">
        <v>60</v>
      </c>
      <c r="G1550" s="14" t="s">
        <v>1279</v>
      </c>
      <c r="H1550" s="19" t="s">
        <v>1300</v>
      </c>
      <c r="I1550" s="14">
        <v>36</v>
      </c>
      <c r="J1550" s="18">
        <v>19</v>
      </c>
      <c r="K1550" s="18">
        <v>684</v>
      </c>
    </row>
    <row r="1551" s="3" customFormat="1" ht="14.25" customHeight="1" spans="1:11">
      <c r="A1551" s="13">
        <f t="shared" si="24"/>
        <v>1548</v>
      </c>
      <c r="B1551" s="14" t="str">
        <f>VLOOKUP(A:A,'[2]月在岗人员（原表）'!A:B,2,FALSE)</f>
        <v>源泉镇</v>
      </c>
      <c r="C1551" s="14" t="str">
        <f>VLOOKUP(A:A,'[2]月在岗人员（原表）'!A:C,3,FALSE)</f>
        <v>南坡村</v>
      </c>
      <c r="D1551" s="14" t="str">
        <f>VLOOKUP(A:A,'[2]月在岗人员（原表）'!A:D,4,FALSE)</f>
        <v>赵桂富</v>
      </c>
      <c r="E1551" s="14" t="s">
        <v>1505</v>
      </c>
      <c r="F1551" s="14">
        <v>58</v>
      </c>
      <c r="G1551" s="14" t="s">
        <v>1273</v>
      </c>
      <c r="H1551" s="19" t="s">
        <v>1300</v>
      </c>
      <c r="I1551" s="14">
        <v>36</v>
      </c>
      <c r="J1551" s="18">
        <v>19</v>
      </c>
      <c r="K1551" s="18">
        <v>684</v>
      </c>
    </row>
    <row r="1552" s="3" customFormat="1" ht="14.25" customHeight="1" spans="1:11">
      <c r="A1552" s="13">
        <f t="shared" si="24"/>
        <v>1549</v>
      </c>
      <c r="B1552" s="14" t="str">
        <f>VLOOKUP(A:A,'[2]月在岗人员（原表）'!A:B,2,FALSE)</f>
        <v>源泉镇</v>
      </c>
      <c r="C1552" s="14" t="str">
        <f>VLOOKUP(A:A,'[2]月在岗人员（原表）'!A:C,3,FALSE)</f>
        <v>岱西村</v>
      </c>
      <c r="D1552" s="14" t="str">
        <f>VLOOKUP(A:A,'[2]月在岗人员（原表）'!A:D,4,FALSE)</f>
        <v>王登勤</v>
      </c>
      <c r="E1552" s="14" t="s">
        <v>1718</v>
      </c>
      <c r="F1552" s="14">
        <v>61</v>
      </c>
      <c r="G1552" s="14" t="s">
        <v>1273</v>
      </c>
      <c r="H1552" s="19" t="s">
        <v>1736</v>
      </c>
      <c r="I1552" s="14">
        <v>36</v>
      </c>
      <c r="J1552" s="18">
        <v>19</v>
      </c>
      <c r="K1552" s="18">
        <v>684</v>
      </c>
    </row>
    <row r="1553" s="3" customFormat="1" ht="14.25" customHeight="1" spans="1:11">
      <c r="A1553" s="13">
        <f t="shared" si="24"/>
        <v>1550</v>
      </c>
      <c r="B1553" s="14" t="str">
        <f>VLOOKUP(A:A,'[2]月在岗人员（原表）'!A:B,2,FALSE)</f>
        <v>源泉镇</v>
      </c>
      <c r="C1553" s="14" t="str">
        <f>VLOOKUP(A:A,'[2]月在岗人员（原表）'!A:C,3,FALSE)</f>
        <v>岱西村</v>
      </c>
      <c r="D1553" s="14" t="str">
        <f>VLOOKUP(A:A,'[2]月在岗人员（原表）'!A:D,4,FALSE)</f>
        <v>李实凤</v>
      </c>
      <c r="E1553" s="14" t="s">
        <v>1473</v>
      </c>
      <c r="F1553" s="14">
        <v>63</v>
      </c>
      <c r="G1553" s="14" t="s">
        <v>1279</v>
      </c>
      <c r="H1553" s="19" t="s">
        <v>1737</v>
      </c>
      <c r="I1553" s="14">
        <v>36</v>
      </c>
      <c r="J1553" s="18">
        <v>19</v>
      </c>
      <c r="K1553" s="18">
        <v>684</v>
      </c>
    </row>
    <row r="1554" s="3" customFormat="1" ht="14.25" customHeight="1" spans="1:11">
      <c r="A1554" s="13">
        <f t="shared" si="24"/>
        <v>1551</v>
      </c>
      <c r="B1554" s="14" t="str">
        <f>VLOOKUP(A:A,'[2]月在岗人员（原表）'!A:B,2,FALSE)</f>
        <v>源泉镇</v>
      </c>
      <c r="C1554" s="14" t="str">
        <f>VLOOKUP(A:A,'[2]月在岗人员（原表）'!A:C,3,FALSE)</f>
        <v>岱西村</v>
      </c>
      <c r="D1554" s="14" t="str">
        <f>VLOOKUP(A:A,'[2]月在岗人员（原表）'!A:D,4,FALSE)</f>
        <v>岳少云</v>
      </c>
      <c r="E1554" s="14" t="s">
        <v>1474</v>
      </c>
      <c r="F1554" s="14">
        <v>59</v>
      </c>
      <c r="G1554" s="14" t="s">
        <v>1279</v>
      </c>
      <c r="H1554" s="19" t="s">
        <v>1737</v>
      </c>
      <c r="I1554" s="14">
        <v>36</v>
      </c>
      <c r="J1554" s="18">
        <v>19</v>
      </c>
      <c r="K1554" s="18">
        <v>684</v>
      </c>
    </row>
    <row r="1555" s="3" customFormat="1" ht="14.25" customHeight="1" spans="1:11">
      <c r="A1555" s="13">
        <f t="shared" si="24"/>
        <v>1552</v>
      </c>
      <c r="B1555" s="14" t="str">
        <f>VLOOKUP(A:A,'[2]月在岗人员（原表）'!A:B,2,FALSE)</f>
        <v>源泉镇</v>
      </c>
      <c r="C1555" s="14" t="str">
        <f>VLOOKUP(A:A,'[2]月在岗人员（原表）'!A:C,3,FALSE)</f>
        <v>岱西村</v>
      </c>
      <c r="D1555" s="14" t="str">
        <f>VLOOKUP(A:A,'[2]月在岗人员（原表）'!A:D,4,FALSE)</f>
        <v>李同博</v>
      </c>
      <c r="E1555" s="14" t="s">
        <v>1106</v>
      </c>
      <c r="F1555" s="14">
        <v>61</v>
      </c>
      <c r="G1555" s="14" t="s">
        <v>1273</v>
      </c>
      <c r="H1555" s="19" t="s">
        <v>1737</v>
      </c>
      <c r="I1555" s="14">
        <v>36</v>
      </c>
      <c r="J1555" s="18">
        <v>19</v>
      </c>
      <c r="K1555" s="18">
        <v>684</v>
      </c>
    </row>
    <row r="1556" s="3" customFormat="1" ht="14.25" customHeight="1" spans="1:11">
      <c r="A1556" s="13">
        <f t="shared" si="24"/>
        <v>1553</v>
      </c>
      <c r="B1556" s="14" t="str">
        <f>VLOOKUP(A:A,'[2]月在岗人员（原表）'!A:B,2,FALSE)</f>
        <v>源泉镇</v>
      </c>
      <c r="C1556" s="14" t="str">
        <f>VLOOKUP(A:A,'[2]月在岗人员（原表）'!A:C,3,FALSE)</f>
        <v>岱西村</v>
      </c>
      <c r="D1556" s="14" t="str">
        <f>VLOOKUP(A:A,'[2]月在岗人员（原表）'!A:D,4,FALSE)</f>
        <v>杜学芸</v>
      </c>
      <c r="E1556" s="14" t="s">
        <v>1495</v>
      </c>
      <c r="F1556" s="14">
        <v>61</v>
      </c>
      <c r="G1556" s="14" t="s">
        <v>1279</v>
      </c>
      <c r="H1556" s="19" t="s">
        <v>1737</v>
      </c>
      <c r="I1556" s="14">
        <v>36</v>
      </c>
      <c r="J1556" s="18">
        <v>19</v>
      </c>
      <c r="K1556" s="18">
        <v>684</v>
      </c>
    </row>
    <row r="1557" s="3" customFormat="1" ht="14.25" customHeight="1" spans="1:11">
      <c r="A1557" s="13">
        <f t="shared" si="24"/>
        <v>1554</v>
      </c>
      <c r="B1557" s="14" t="str">
        <f>VLOOKUP(A:A,'[2]月在岗人员（原表）'!A:B,2,FALSE)</f>
        <v>源泉镇</v>
      </c>
      <c r="C1557" s="14" t="str">
        <f>VLOOKUP(A:A,'[2]月在岗人员（原表）'!A:C,3,FALSE)</f>
        <v>岱西村</v>
      </c>
      <c r="D1557" s="14" t="str">
        <f>VLOOKUP(A:A,'[2]月在岗人员（原表）'!A:D,4,FALSE)</f>
        <v>李同德</v>
      </c>
      <c r="E1557" s="14" t="s">
        <v>1476</v>
      </c>
      <c r="F1557" s="14">
        <v>60</v>
      </c>
      <c r="G1557" s="14" t="s">
        <v>1273</v>
      </c>
      <c r="H1557" s="19" t="s">
        <v>1739</v>
      </c>
      <c r="I1557" s="14">
        <v>36</v>
      </c>
      <c r="J1557" s="18">
        <v>19</v>
      </c>
      <c r="K1557" s="18">
        <v>684</v>
      </c>
    </row>
    <row r="1558" s="3" customFormat="1" ht="14.25" customHeight="1" spans="1:11">
      <c r="A1558" s="13">
        <f t="shared" si="24"/>
        <v>1555</v>
      </c>
      <c r="B1558" s="14" t="str">
        <f>VLOOKUP(A:A,'[2]月在岗人员（原表）'!A:B,2,FALSE)</f>
        <v>源泉镇</v>
      </c>
      <c r="C1558" s="14" t="str">
        <f>VLOOKUP(A:A,'[2]月在岗人员（原表）'!A:C,3,FALSE)</f>
        <v>岱西村</v>
      </c>
      <c r="D1558" s="14" t="str">
        <f>VLOOKUP(A:A,'[2]月在岗人员（原表）'!A:D,4,FALSE)</f>
        <v>王同爱</v>
      </c>
      <c r="E1558" s="14" t="s">
        <v>665</v>
      </c>
      <c r="F1558" s="14">
        <v>60</v>
      </c>
      <c r="G1558" s="14" t="s">
        <v>1279</v>
      </c>
      <c r="H1558" s="19" t="s">
        <v>1276</v>
      </c>
      <c r="I1558" s="14">
        <v>36</v>
      </c>
      <c r="J1558" s="18">
        <v>19</v>
      </c>
      <c r="K1558" s="18">
        <v>684</v>
      </c>
    </row>
    <row r="1559" s="3" customFormat="1" ht="14.25" customHeight="1" spans="1:11">
      <c r="A1559" s="13">
        <f t="shared" si="24"/>
        <v>1556</v>
      </c>
      <c r="B1559" s="14" t="str">
        <f>VLOOKUP(A:A,'[2]月在岗人员（原表）'!A:B,2,FALSE)</f>
        <v>源泉镇</v>
      </c>
      <c r="C1559" s="14" t="str">
        <f>VLOOKUP(A:A,'[2]月在岗人员（原表）'!A:C,3,FALSE)</f>
        <v>岱西村</v>
      </c>
      <c r="D1559" s="14" t="str">
        <f>VLOOKUP(A:A,'[2]月在岗人员（原表）'!A:D,4,FALSE)</f>
        <v>王之宝</v>
      </c>
      <c r="E1559" s="14" t="s">
        <v>1486</v>
      </c>
      <c r="F1559" s="14">
        <v>50</v>
      </c>
      <c r="G1559" s="14" t="s">
        <v>1273</v>
      </c>
      <c r="H1559" s="19" t="s">
        <v>1281</v>
      </c>
      <c r="I1559" s="14">
        <v>36</v>
      </c>
      <c r="J1559" s="18">
        <v>19</v>
      </c>
      <c r="K1559" s="18">
        <v>684</v>
      </c>
    </row>
    <row r="1560" s="3" customFormat="1" ht="14.25" customHeight="1" spans="1:11">
      <c r="A1560" s="13">
        <f t="shared" si="24"/>
        <v>1557</v>
      </c>
      <c r="B1560" s="14" t="str">
        <f>VLOOKUP(A:A,'[2]月在岗人员（原表）'!A:B,2,FALSE)</f>
        <v>源泉镇</v>
      </c>
      <c r="C1560" s="14" t="str">
        <f>VLOOKUP(A:A,'[2]月在岗人员（原表）'!A:C,3,FALSE)</f>
        <v>中皮村</v>
      </c>
      <c r="D1560" s="14" t="str">
        <f>VLOOKUP(A:A,'[2]月在岗人员（原表）'!A:D,4,FALSE)</f>
        <v>节秀花</v>
      </c>
      <c r="E1560" s="14" t="s">
        <v>1241</v>
      </c>
      <c r="F1560" s="14">
        <v>63</v>
      </c>
      <c r="G1560" s="14" t="s">
        <v>1279</v>
      </c>
      <c r="H1560" s="19" t="s">
        <v>1281</v>
      </c>
      <c r="I1560" s="14">
        <v>36</v>
      </c>
      <c r="J1560" s="18">
        <v>19</v>
      </c>
      <c r="K1560" s="18">
        <v>684</v>
      </c>
    </row>
    <row r="1561" s="3" customFormat="1" ht="14.25" customHeight="1" spans="1:11">
      <c r="A1561" s="13">
        <f t="shared" si="24"/>
        <v>1558</v>
      </c>
      <c r="B1561" s="14" t="str">
        <f>VLOOKUP(A:A,'[2]月在岗人员（原表）'!A:B,2,FALSE)</f>
        <v>源泉镇</v>
      </c>
      <c r="C1561" s="14" t="str">
        <f>VLOOKUP(A:A,'[2]月在岗人员（原表）'!A:C,3,FALSE)</f>
        <v>中皮村</v>
      </c>
      <c r="D1561" s="14" t="str">
        <f>VLOOKUP(A:A,'[2]月在岗人员（原表）'!A:D,4,FALSE)</f>
        <v>孟凡美</v>
      </c>
      <c r="E1561" s="14" t="s">
        <v>1138</v>
      </c>
      <c r="F1561" s="14">
        <v>64</v>
      </c>
      <c r="G1561" s="14" t="s">
        <v>1279</v>
      </c>
      <c r="H1561" s="19" t="s">
        <v>1285</v>
      </c>
      <c r="I1561" s="14">
        <v>36</v>
      </c>
      <c r="J1561" s="18">
        <v>19</v>
      </c>
      <c r="K1561" s="18">
        <v>684</v>
      </c>
    </row>
    <row r="1562" s="3" customFormat="1" ht="14.25" customHeight="1" spans="1:11">
      <c r="A1562" s="13">
        <f t="shared" si="24"/>
        <v>1559</v>
      </c>
      <c r="B1562" s="14" t="str">
        <f>VLOOKUP(A:A,'[2]月在岗人员（原表）'!A:B,2,FALSE)</f>
        <v>源泉镇</v>
      </c>
      <c r="C1562" s="14" t="str">
        <f>VLOOKUP(A:A,'[2]月在岗人员（原表）'!A:C,3,FALSE)</f>
        <v>中皮村</v>
      </c>
      <c r="D1562" s="14" t="str">
        <f>VLOOKUP(A:A,'[2]月在岗人员（原表）'!A:D,4,FALSE)</f>
        <v>王纪玉</v>
      </c>
      <c r="E1562" s="14" t="s">
        <v>1243</v>
      </c>
      <c r="F1562" s="14">
        <v>55</v>
      </c>
      <c r="G1562" s="14" t="s">
        <v>1279</v>
      </c>
      <c r="H1562" s="19" t="s">
        <v>1737</v>
      </c>
      <c r="I1562" s="14">
        <v>36</v>
      </c>
      <c r="J1562" s="18">
        <v>19</v>
      </c>
      <c r="K1562" s="18">
        <v>684</v>
      </c>
    </row>
    <row r="1563" s="3" customFormat="1" ht="14.25" customHeight="1" spans="1:11">
      <c r="A1563" s="13">
        <f t="shared" si="24"/>
        <v>1560</v>
      </c>
      <c r="B1563" s="14" t="str">
        <f>VLOOKUP(A:A,'[2]月在岗人员（原表）'!A:B,2,FALSE)</f>
        <v>源泉镇</v>
      </c>
      <c r="C1563" s="14" t="str">
        <f>VLOOKUP(A:A,'[2]月在岗人员（原表）'!A:C,3,FALSE)</f>
        <v>中皮村</v>
      </c>
      <c r="D1563" s="14" t="str">
        <f>VLOOKUP(A:A,'[2]月在岗人员（原表）'!A:D,4,FALSE)</f>
        <v>赵汝信</v>
      </c>
      <c r="E1563" s="14" t="s">
        <v>1451</v>
      </c>
      <c r="F1563" s="14">
        <v>53</v>
      </c>
      <c r="G1563" s="14" t="s">
        <v>1273</v>
      </c>
      <c r="H1563" s="19" t="s">
        <v>1276</v>
      </c>
      <c r="I1563" s="14">
        <v>36</v>
      </c>
      <c r="J1563" s="18">
        <v>19</v>
      </c>
      <c r="K1563" s="18">
        <v>684</v>
      </c>
    </row>
    <row r="1564" s="3" customFormat="1" ht="14.25" customHeight="1" spans="1:11">
      <c r="A1564" s="13">
        <f t="shared" si="24"/>
        <v>1561</v>
      </c>
      <c r="B1564" s="14" t="str">
        <f>VLOOKUP(A:A,'[2]月在岗人员（原表）'!A:B,2,FALSE)</f>
        <v>源泉镇</v>
      </c>
      <c r="C1564" s="14" t="str">
        <f>VLOOKUP(A:A,'[2]月在岗人员（原表）'!A:C,3,FALSE)</f>
        <v>中皮村</v>
      </c>
      <c r="D1564" s="14" t="str">
        <f>VLOOKUP(A:A,'[2]月在岗人员（原表）'!A:D,4,FALSE)</f>
        <v>赵新乾</v>
      </c>
      <c r="E1564" s="14" t="s">
        <v>1502</v>
      </c>
      <c r="F1564" s="14">
        <v>60</v>
      </c>
      <c r="G1564" s="14" t="s">
        <v>1273</v>
      </c>
      <c r="H1564" s="19" t="s">
        <v>1736</v>
      </c>
      <c r="I1564" s="14">
        <v>36</v>
      </c>
      <c r="J1564" s="18">
        <v>19</v>
      </c>
      <c r="K1564" s="18">
        <v>684</v>
      </c>
    </row>
    <row r="1565" s="3" customFormat="1" ht="14.25" customHeight="1" spans="1:11">
      <c r="A1565" s="13">
        <f t="shared" si="24"/>
        <v>1562</v>
      </c>
      <c r="B1565" s="14" t="str">
        <f>VLOOKUP(A:A,'[2]月在岗人员（原表）'!A:B,2,FALSE)</f>
        <v>源泉镇</v>
      </c>
      <c r="C1565" s="14" t="str">
        <f>VLOOKUP(A:A,'[2]月在岗人员（原表）'!A:C,3,FALSE)</f>
        <v>中皮村</v>
      </c>
      <c r="D1565" s="14" t="str">
        <f>VLOOKUP(A:A,'[2]月在岗人员（原表）'!A:D,4,FALSE)</f>
        <v>李风英</v>
      </c>
      <c r="E1565" s="14" t="s">
        <v>1138</v>
      </c>
      <c r="F1565" s="14">
        <v>51</v>
      </c>
      <c r="G1565" s="14" t="s">
        <v>1279</v>
      </c>
      <c r="H1565" s="19" t="s">
        <v>1300</v>
      </c>
      <c r="I1565" s="14">
        <v>36</v>
      </c>
      <c r="J1565" s="18">
        <v>19</v>
      </c>
      <c r="K1565" s="18">
        <v>684</v>
      </c>
    </row>
    <row r="1566" s="3" customFormat="1" ht="14.25" customHeight="1" spans="1:11">
      <c r="A1566" s="13">
        <f t="shared" si="24"/>
        <v>1563</v>
      </c>
      <c r="B1566" s="14" t="str">
        <f>VLOOKUP(A:A,'[2]月在岗人员（原表）'!A:B,2,FALSE)</f>
        <v>源泉镇</v>
      </c>
      <c r="C1566" s="14" t="str">
        <f>VLOOKUP(A:A,'[2]月在岗人员（原表）'!A:C,3,FALSE)</f>
        <v>西皮村</v>
      </c>
      <c r="D1566" s="14" t="str">
        <f>VLOOKUP(A:A,'[2]月在岗人员（原表）'!A:D,4,FALSE)</f>
        <v>节风美</v>
      </c>
      <c r="E1566" s="14" t="s">
        <v>1503</v>
      </c>
      <c r="F1566" s="14">
        <v>57</v>
      </c>
      <c r="G1566" s="14" t="s">
        <v>1279</v>
      </c>
      <c r="H1566" s="19" t="s">
        <v>1736</v>
      </c>
      <c r="I1566" s="14">
        <v>36</v>
      </c>
      <c r="J1566" s="18">
        <v>19</v>
      </c>
      <c r="K1566" s="18">
        <v>684</v>
      </c>
    </row>
    <row r="1567" s="3" customFormat="1" ht="14.25" customHeight="1" spans="1:11">
      <c r="A1567" s="13">
        <f t="shared" si="24"/>
        <v>1564</v>
      </c>
      <c r="B1567" s="14" t="str">
        <f>VLOOKUP(A:A,'[2]月在岗人员（原表）'!A:B,2,FALSE)</f>
        <v>源泉镇</v>
      </c>
      <c r="C1567" s="14" t="str">
        <f>VLOOKUP(A:A,'[2]月在岗人员（原表）'!A:C,3,FALSE)</f>
        <v>西皮村</v>
      </c>
      <c r="D1567" s="14" t="str">
        <f>VLOOKUP(A:A,'[2]月在岗人员（原表）'!A:D,4,FALSE)</f>
        <v>韦秀芝</v>
      </c>
      <c r="E1567" s="14" t="s">
        <v>986</v>
      </c>
      <c r="F1567" s="14">
        <v>51</v>
      </c>
      <c r="G1567" s="14" t="s">
        <v>1279</v>
      </c>
      <c r="H1567" s="19" t="s">
        <v>1737</v>
      </c>
      <c r="I1567" s="14">
        <v>36</v>
      </c>
      <c r="J1567" s="18">
        <v>19</v>
      </c>
      <c r="K1567" s="18">
        <v>684</v>
      </c>
    </row>
    <row r="1568" s="3" customFormat="1" ht="14.25" customHeight="1" spans="1:11">
      <c r="A1568" s="13">
        <f t="shared" si="24"/>
        <v>1565</v>
      </c>
      <c r="B1568" s="14" t="str">
        <f>VLOOKUP(A:A,'[2]月在岗人员（原表）'!A:B,2,FALSE)</f>
        <v>源泉镇</v>
      </c>
      <c r="C1568" s="14" t="str">
        <f>VLOOKUP(A:A,'[2]月在岗人员（原表）'!A:C,3,FALSE)</f>
        <v>西皮村</v>
      </c>
      <c r="D1568" s="14" t="str">
        <f>VLOOKUP(A:A,'[2]月在岗人员（原表）'!A:D,4,FALSE)</f>
        <v>苏继爱</v>
      </c>
      <c r="E1568" s="14" t="s">
        <v>1511</v>
      </c>
      <c r="F1568" s="14">
        <v>63</v>
      </c>
      <c r="G1568" s="14" t="s">
        <v>1279</v>
      </c>
      <c r="H1568" s="19" t="s">
        <v>1737</v>
      </c>
      <c r="I1568" s="14">
        <v>36</v>
      </c>
      <c r="J1568" s="18">
        <v>19</v>
      </c>
      <c r="K1568" s="18">
        <v>684</v>
      </c>
    </row>
    <row r="1569" s="3" customFormat="1" ht="14.25" customHeight="1" spans="1:11">
      <c r="A1569" s="13">
        <f t="shared" si="24"/>
        <v>1566</v>
      </c>
      <c r="B1569" s="14" t="str">
        <f>VLOOKUP(A:A,'[2]月在岗人员（原表）'!A:B,2,FALSE)</f>
        <v>源泉镇</v>
      </c>
      <c r="C1569" s="14" t="str">
        <f>VLOOKUP(A:A,'[2]月在岗人员（原表）'!A:C,3,FALSE)</f>
        <v>西皮村</v>
      </c>
      <c r="D1569" s="14" t="str">
        <f>VLOOKUP(A:A,'[2]月在岗人员（原表）'!A:D,4,FALSE)</f>
        <v>马彩凤</v>
      </c>
      <c r="E1569" s="14" t="s">
        <v>127</v>
      </c>
      <c r="F1569" s="14">
        <v>52</v>
      </c>
      <c r="G1569" s="14" t="s">
        <v>1279</v>
      </c>
      <c r="H1569" s="19" t="s">
        <v>1737</v>
      </c>
      <c r="I1569" s="14">
        <v>36</v>
      </c>
      <c r="J1569" s="18">
        <v>19</v>
      </c>
      <c r="K1569" s="18">
        <v>684</v>
      </c>
    </row>
    <row r="1570" s="3" customFormat="1" ht="14.25" customHeight="1" spans="1:11">
      <c r="A1570" s="13">
        <f t="shared" si="24"/>
        <v>1567</v>
      </c>
      <c r="B1570" s="14" t="str">
        <f>VLOOKUP(A:A,'[2]月在岗人员（原表）'!A:B,2,FALSE)</f>
        <v>源泉镇</v>
      </c>
      <c r="C1570" s="14" t="str">
        <f>VLOOKUP(A:A,'[2]月在岗人员（原表）'!A:C,3,FALSE)</f>
        <v>西皮村</v>
      </c>
      <c r="D1570" s="14" t="str">
        <f>VLOOKUP(A:A,'[2]月在岗人员（原表）'!A:D,4,FALSE)</f>
        <v>陈田祥</v>
      </c>
      <c r="E1570" s="14" t="s">
        <v>1502</v>
      </c>
      <c r="F1570" s="14">
        <v>63</v>
      </c>
      <c r="G1570" s="14" t="s">
        <v>1273</v>
      </c>
      <c r="H1570" s="19" t="s">
        <v>1753</v>
      </c>
      <c r="I1570" s="14">
        <v>36</v>
      </c>
      <c r="J1570" s="18">
        <v>19</v>
      </c>
      <c r="K1570" s="18">
        <v>684</v>
      </c>
    </row>
    <row r="1571" s="3" customFormat="1" ht="14.25" customHeight="1" spans="1:11">
      <c r="A1571" s="13">
        <f t="shared" si="24"/>
        <v>1568</v>
      </c>
      <c r="B1571" s="14" t="str">
        <f>VLOOKUP(A:A,'[2]月在岗人员（原表）'!A:B,2,FALSE)</f>
        <v>源泉镇</v>
      </c>
      <c r="C1571" s="14" t="str">
        <f>VLOOKUP(A:A,'[2]月在岗人员（原表）'!A:C,3,FALSE)</f>
        <v>西皮村</v>
      </c>
      <c r="D1571" s="14" t="str">
        <f>VLOOKUP(A:A,'[2]月在岗人员（原表）'!A:D,4,FALSE)</f>
        <v>刘元霞</v>
      </c>
      <c r="E1571" s="14" t="s">
        <v>1511</v>
      </c>
      <c r="F1571" s="14">
        <v>55</v>
      </c>
      <c r="G1571" s="14" t="s">
        <v>1279</v>
      </c>
      <c r="H1571" s="19" t="s">
        <v>1276</v>
      </c>
      <c r="I1571" s="14">
        <v>36</v>
      </c>
      <c r="J1571" s="18">
        <v>19</v>
      </c>
      <c r="K1571" s="18">
        <v>684</v>
      </c>
    </row>
    <row r="1572" s="3" customFormat="1" ht="14.25" customHeight="1" spans="1:11">
      <c r="A1572" s="13">
        <f t="shared" si="24"/>
        <v>1569</v>
      </c>
      <c r="B1572" s="14" t="str">
        <f>VLOOKUP(A:A,'[2]月在岗人员（原表）'!A:B,2,FALSE)</f>
        <v>源泉镇</v>
      </c>
      <c r="C1572" s="14" t="str">
        <f>VLOOKUP(A:A,'[2]月在岗人员（原表）'!A:C,3,FALSE)</f>
        <v>西皮村</v>
      </c>
      <c r="D1572" s="14" t="str">
        <f>VLOOKUP(A:A,'[2]月在岗人员（原表）'!A:D,4,FALSE)</f>
        <v>张学爱</v>
      </c>
      <c r="E1572" s="14" t="s">
        <v>1448</v>
      </c>
      <c r="F1572" s="14">
        <v>61</v>
      </c>
      <c r="G1572" s="14" t="s">
        <v>1279</v>
      </c>
      <c r="H1572" s="19" t="s">
        <v>1281</v>
      </c>
      <c r="I1572" s="14">
        <v>36</v>
      </c>
      <c r="J1572" s="18">
        <v>19</v>
      </c>
      <c r="K1572" s="18">
        <v>684</v>
      </c>
    </row>
    <row r="1573" s="3" customFormat="1" ht="14.25" customHeight="1" spans="1:11">
      <c r="A1573" s="13">
        <f t="shared" si="24"/>
        <v>1570</v>
      </c>
      <c r="B1573" s="14" t="str">
        <f>VLOOKUP(A:A,'[2]月在岗人员（原表）'!A:B,2,FALSE)</f>
        <v>源泉镇</v>
      </c>
      <c r="C1573" s="14" t="str">
        <f>VLOOKUP(A:A,'[2]月在岗人员（原表）'!A:C,3,FALSE)</f>
        <v>西皮村</v>
      </c>
      <c r="D1573" s="14" t="str">
        <f>VLOOKUP(A:A,'[2]月在岗人员（原表）'!A:D,4,FALSE)</f>
        <v>苏继美</v>
      </c>
      <c r="E1573" s="14" t="s">
        <v>1465</v>
      </c>
      <c r="F1573" s="14">
        <v>61</v>
      </c>
      <c r="G1573" s="14" t="s">
        <v>1279</v>
      </c>
      <c r="H1573" s="19" t="s">
        <v>1285</v>
      </c>
      <c r="I1573" s="14">
        <v>36</v>
      </c>
      <c r="J1573" s="18">
        <v>19</v>
      </c>
      <c r="K1573" s="18">
        <v>684</v>
      </c>
    </row>
    <row r="1574" s="3" customFormat="1" ht="14.25" customHeight="1" spans="1:11">
      <c r="A1574" s="13">
        <f t="shared" si="24"/>
        <v>1571</v>
      </c>
      <c r="B1574" s="14" t="str">
        <f>VLOOKUP(A:A,'[2]月在岗人员（原表）'!A:B,2,FALSE)</f>
        <v>源泉镇</v>
      </c>
      <c r="C1574" s="14" t="str">
        <f>VLOOKUP(A:A,'[2]月在岗人员（原表）'!A:C,3,FALSE)</f>
        <v>西皮村</v>
      </c>
      <c r="D1574" s="14" t="str">
        <f>VLOOKUP(A:A,'[2]月在岗人员（原表）'!A:D,4,FALSE)</f>
        <v>陈翠华</v>
      </c>
      <c r="E1574" s="14" t="s">
        <v>1138</v>
      </c>
      <c r="F1574" s="14">
        <v>60</v>
      </c>
      <c r="G1574" s="14" t="s">
        <v>1279</v>
      </c>
      <c r="H1574" s="19" t="s">
        <v>1288</v>
      </c>
      <c r="I1574" s="14">
        <v>36</v>
      </c>
      <c r="J1574" s="18">
        <v>19</v>
      </c>
      <c r="K1574" s="18">
        <v>684</v>
      </c>
    </row>
    <row r="1575" s="3" customFormat="1" ht="14.25" customHeight="1" spans="1:11">
      <c r="A1575" s="13">
        <f t="shared" si="24"/>
        <v>1572</v>
      </c>
      <c r="B1575" s="14" t="str">
        <f>VLOOKUP(A:A,'[2]月在岗人员（原表）'!A:B,2,FALSE)</f>
        <v>源泉镇</v>
      </c>
      <c r="C1575" s="14" t="str">
        <f>VLOOKUP(A:A,'[2]月在岗人员（原表）'!A:C,3,FALSE)</f>
        <v>西皮村</v>
      </c>
      <c r="D1575" s="14" t="str">
        <f>VLOOKUP(A:A,'[2]月在岗人员（原表）'!A:D,4,FALSE)</f>
        <v>翟慎华</v>
      </c>
      <c r="E1575" s="14" t="s">
        <v>1485</v>
      </c>
      <c r="F1575" s="14">
        <v>58</v>
      </c>
      <c r="G1575" s="14" t="s">
        <v>1279</v>
      </c>
      <c r="H1575" s="19" t="s">
        <v>1300</v>
      </c>
      <c r="I1575" s="14">
        <v>36</v>
      </c>
      <c r="J1575" s="18">
        <v>19</v>
      </c>
      <c r="K1575" s="18">
        <v>684</v>
      </c>
    </row>
    <row r="1576" s="3" customFormat="1" ht="14.25" customHeight="1" spans="1:11">
      <c r="A1576" s="13">
        <f t="shared" si="24"/>
        <v>1573</v>
      </c>
      <c r="B1576" s="14" t="str">
        <f>VLOOKUP(A:A,'[2]月在岗人员（原表）'!A:B,2,FALSE)</f>
        <v>源泉镇</v>
      </c>
      <c r="C1576" s="14" t="str">
        <f>VLOOKUP(A:A,'[2]月在岗人员（原表）'!A:C,3,FALSE)</f>
        <v>珍珠村</v>
      </c>
      <c r="D1576" s="14" t="str">
        <f>VLOOKUP(A:A,'[2]月在岗人员（原表）'!A:D,4,FALSE)</f>
        <v>张连芬</v>
      </c>
      <c r="E1576" s="14" t="s">
        <v>145</v>
      </c>
      <c r="F1576" s="14">
        <v>59</v>
      </c>
      <c r="G1576" s="14" t="s">
        <v>1279</v>
      </c>
      <c r="H1576" s="19" t="s">
        <v>1736</v>
      </c>
      <c r="I1576" s="14">
        <v>36</v>
      </c>
      <c r="J1576" s="18">
        <v>19</v>
      </c>
      <c r="K1576" s="18">
        <v>684</v>
      </c>
    </row>
    <row r="1577" s="3" customFormat="1" ht="14.25" customHeight="1" spans="1:11">
      <c r="A1577" s="13">
        <f t="shared" si="24"/>
        <v>1574</v>
      </c>
      <c r="B1577" s="14" t="str">
        <f>VLOOKUP(A:A,'[2]月在岗人员（原表）'!A:B,2,FALSE)</f>
        <v>源泉镇</v>
      </c>
      <c r="C1577" s="14" t="str">
        <f>VLOOKUP(A:A,'[2]月在岗人员（原表）'!A:C,3,FALSE)</f>
        <v>珍珠村</v>
      </c>
      <c r="D1577" s="14" t="str">
        <f>VLOOKUP(A:A,'[2]月在岗人员（原表）'!A:D,4,FALSE)</f>
        <v>赵清翠</v>
      </c>
      <c r="E1577" s="14" t="s">
        <v>1503</v>
      </c>
      <c r="F1577" s="14">
        <v>60</v>
      </c>
      <c r="G1577" s="14" t="s">
        <v>1279</v>
      </c>
      <c r="H1577" s="19" t="s">
        <v>1737</v>
      </c>
      <c r="I1577" s="14">
        <v>36</v>
      </c>
      <c r="J1577" s="18">
        <v>19</v>
      </c>
      <c r="K1577" s="18">
        <v>684</v>
      </c>
    </row>
    <row r="1578" s="3" customFormat="1" ht="14.25" customHeight="1" spans="1:11">
      <c r="A1578" s="13">
        <f t="shared" si="24"/>
        <v>1575</v>
      </c>
      <c r="B1578" s="14" t="str">
        <f>VLOOKUP(A:A,'[2]月在岗人员（原表）'!A:B,2,FALSE)</f>
        <v>源泉镇</v>
      </c>
      <c r="C1578" s="14" t="str">
        <f>VLOOKUP(A:A,'[2]月在岗人员（原表）'!A:C,3,FALSE)</f>
        <v>珍珠村</v>
      </c>
      <c r="D1578" s="14" t="str">
        <f>VLOOKUP(A:A,'[2]月在岗人员（原表）'!A:D,4,FALSE)</f>
        <v>刘兆来</v>
      </c>
      <c r="E1578" s="14" t="s">
        <v>1196</v>
      </c>
      <c r="F1578" s="14">
        <v>58</v>
      </c>
      <c r="G1578" s="14" t="s">
        <v>1273</v>
      </c>
      <c r="H1578" s="19" t="s">
        <v>1737</v>
      </c>
      <c r="I1578" s="14">
        <v>36</v>
      </c>
      <c r="J1578" s="18">
        <v>19</v>
      </c>
      <c r="K1578" s="18">
        <v>684</v>
      </c>
    </row>
    <row r="1579" s="3" customFormat="1" ht="14.25" customHeight="1" spans="1:11">
      <c r="A1579" s="13">
        <f t="shared" si="24"/>
        <v>1576</v>
      </c>
      <c r="B1579" s="14" t="str">
        <f>VLOOKUP(A:A,'[2]月在岗人员（原表）'!A:B,2,FALSE)</f>
        <v>源泉镇</v>
      </c>
      <c r="C1579" s="14" t="str">
        <f>VLOOKUP(A:A,'[2]月在岗人员（原表）'!A:C,3,FALSE)</f>
        <v>珍珠村</v>
      </c>
      <c r="D1579" s="14" t="str">
        <f>VLOOKUP(A:A,'[2]月在岗人员（原表）'!A:D,4,FALSE)</f>
        <v>狄建营</v>
      </c>
      <c r="E1579" s="14" t="s">
        <v>1219</v>
      </c>
      <c r="F1579" s="14">
        <v>58</v>
      </c>
      <c r="G1579" s="14" t="s">
        <v>1279</v>
      </c>
      <c r="H1579" s="19" t="s">
        <v>1737</v>
      </c>
      <c r="I1579" s="14">
        <v>36</v>
      </c>
      <c r="J1579" s="18">
        <v>19</v>
      </c>
      <c r="K1579" s="18">
        <v>684</v>
      </c>
    </row>
    <row r="1580" s="3" customFormat="1" ht="14.25" customHeight="1" spans="1:11">
      <c r="A1580" s="13">
        <f t="shared" si="24"/>
        <v>1577</v>
      </c>
      <c r="B1580" s="14" t="str">
        <f>VLOOKUP(A:A,'[2]月在岗人员（原表）'!A:B,2,FALSE)</f>
        <v>源泉镇</v>
      </c>
      <c r="C1580" s="14" t="str">
        <f>VLOOKUP(A:A,'[2]月在岗人员（原表）'!A:C,3,FALSE)</f>
        <v>珍珠村</v>
      </c>
      <c r="D1580" s="14" t="str">
        <f>VLOOKUP(A:A,'[2]月在岗人员（原表）'!A:D,4,FALSE)</f>
        <v>李凤玲</v>
      </c>
      <c r="E1580" s="14" t="s">
        <v>1241</v>
      </c>
      <c r="F1580" s="14">
        <v>57</v>
      </c>
      <c r="G1580" s="14" t="s">
        <v>1279</v>
      </c>
      <c r="H1580" s="19" t="s">
        <v>1737</v>
      </c>
      <c r="I1580" s="14">
        <v>36</v>
      </c>
      <c r="J1580" s="18">
        <v>19</v>
      </c>
      <c r="K1580" s="18">
        <v>684</v>
      </c>
    </row>
    <row r="1581" s="3" customFormat="1" ht="14.25" customHeight="1" spans="1:11">
      <c r="A1581" s="13">
        <f t="shared" si="24"/>
        <v>1578</v>
      </c>
      <c r="B1581" s="14" t="str">
        <f>VLOOKUP(A:A,'[2]月在岗人员（原表）'!A:B,2,FALSE)</f>
        <v>源泉镇</v>
      </c>
      <c r="C1581" s="14" t="str">
        <f>VLOOKUP(A:A,'[2]月在岗人员（原表）'!A:C,3,FALSE)</f>
        <v>珍珠村</v>
      </c>
      <c r="D1581" s="14" t="str">
        <f>VLOOKUP(A:A,'[2]月在岗人员（原表）'!A:D,4,FALSE)</f>
        <v>陈士美</v>
      </c>
      <c r="E1581" s="14" t="s">
        <v>1485</v>
      </c>
      <c r="F1581" s="14">
        <v>62</v>
      </c>
      <c r="G1581" s="14" t="s">
        <v>1279</v>
      </c>
      <c r="H1581" s="19" t="s">
        <v>1739</v>
      </c>
      <c r="I1581" s="14">
        <v>36</v>
      </c>
      <c r="J1581" s="18">
        <v>19</v>
      </c>
      <c r="K1581" s="18">
        <v>684</v>
      </c>
    </row>
    <row r="1582" s="3" customFormat="1" ht="14.25" customHeight="1" spans="1:11">
      <c r="A1582" s="13">
        <f t="shared" si="24"/>
        <v>1579</v>
      </c>
      <c r="B1582" s="14" t="str">
        <f>VLOOKUP(A:A,'[2]月在岗人员（原表）'!A:B,2,FALSE)</f>
        <v>源泉镇</v>
      </c>
      <c r="C1582" s="14" t="str">
        <f>VLOOKUP(A:A,'[2]月在岗人员（原表）'!A:C,3,FALSE)</f>
        <v>珍珠村</v>
      </c>
      <c r="D1582" s="14" t="str">
        <f>VLOOKUP(A:A,'[2]月在岗人员（原表）'!A:D,4,FALSE)</f>
        <v>刘士富</v>
      </c>
      <c r="E1582" s="14" t="s">
        <v>1504</v>
      </c>
      <c r="F1582" s="14">
        <v>60</v>
      </c>
      <c r="G1582" s="14" t="s">
        <v>1273</v>
      </c>
      <c r="H1582" s="19" t="s">
        <v>1753</v>
      </c>
      <c r="I1582" s="14">
        <v>36</v>
      </c>
      <c r="J1582" s="18">
        <v>19</v>
      </c>
      <c r="K1582" s="18">
        <v>684</v>
      </c>
    </row>
    <row r="1583" s="3" customFormat="1" ht="14.25" customHeight="1" spans="1:11">
      <c r="A1583" s="13">
        <f t="shared" si="24"/>
        <v>1580</v>
      </c>
      <c r="B1583" s="14" t="str">
        <f>VLOOKUP(A:A,'[2]月在岗人员（原表）'!A:B,2,FALSE)</f>
        <v>源泉镇</v>
      </c>
      <c r="C1583" s="14" t="str">
        <f>VLOOKUP(A:A,'[2]月在岗人员（原表）'!A:C,3,FALSE)</f>
        <v>珍珠村</v>
      </c>
      <c r="D1583" s="14" t="str">
        <f>VLOOKUP(A:A,'[2]月在岗人员（原表）'!A:D,4,FALSE)</f>
        <v>房信国</v>
      </c>
      <c r="E1583" s="14" t="s">
        <v>1507</v>
      </c>
      <c r="F1583" s="14">
        <v>58</v>
      </c>
      <c r="G1583" s="14" t="s">
        <v>1273</v>
      </c>
      <c r="H1583" s="19" t="s">
        <v>1276</v>
      </c>
      <c r="I1583" s="14">
        <v>36</v>
      </c>
      <c r="J1583" s="18">
        <v>19</v>
      </c>
      <c r="K1583" s="18">
        <v>684</v>
      </c>
    </row>
    <row r="1584" s="3" customFormat="1" ht="14.25" customHeight="1" spans="1:11">
      <c r="A1584" s="13">
        <f t="shared" si="24"/>
        <v>1581</v>
      </c>
      <c r="B1584" s="14" t="str">
        <f>VLOOKUP(A:A,'[2]月在岗人员（原表）'!A:B,2,FALSE)</f>
        <v>源泉镇</v>
      </c>
      <c r="C1584" s="14" t="str">
        <f>VLOOKUP(A:A,'[2]月在岗人员（原表）'!A:C,3,FALSE)</f>
        <v>珍珠村</v>
      </c>
      <c r="D1584" s="14" t="str">
        <f>VLOOKUP(A:A,'[2]月在岗人员（原表）'!A:D,4,FALSE)</f>
        <v> 柴启翠</v>
      </c>
      <c r="E1584" s="14" t="s">
        <v>1138</v>
      </c>
      <c r="F1584" s="14">
        <v>61</v>
      </c>
      <c r="G1584" s="14" t="s">
        <v>1279</v>
      </c>
      <c r="H1584" s="19" t="s">
        <v>1281</v>
      </c>
      <c r="I1584" s="14">
        <v>36</v>
      </c>
      <c r="J1584" s="18">
        <v>19</v>
      </c>
      <c r="K1584" s="18">
        <v>684</v>
      </c>
    </row>
    <row r="1585" s="3" customFormat="1" ht="14.25" customHeight="1" spans="1:11">
      <c r="A1585" s="13">
        <f t="shared" si="24"/>
        <v>1582</v>
      </c>
      <c r="B1585" s="14" t="str">
        <f>VLOOKUP(A:A,'[2]月在岗人员（原表）'!A:B,2,FALSE)</f>
        <v>源泉镇</v>
      </c>
      <c r="C1585" s="14" t="str">
        <f>VLOOKUP(A:A,'[2]月在岗人员（原表）'!A:C,3,FALSE)</f>
        <v>珍珠村</v>
      </c>
      <c r="D1585" s="14" t="str">
        <f>VLOOKUP(A:A,'[2]月在岗人员（原表）'!A:D,4,FALSE)</f>
        <v>房敏燕</v>
      </c>
      <c r="E1585" s="14" t="s">
        <v>1511</v>
      </c>
      <c r="F1585" s="14">
        <v>43</v>
      </c>
      <c r="G1585" s="14" t="s">
        <v>1279</v>
      </c>
      <c r="H1585" s="19" t="s">
        <v>1285</v>
      </c>
      <c r="I1585" s="14">
        <v>36</v>
      </c>
      <c r="J1585" s="18">
        <v>19</v>
      </c>
      <c r="K1585" s="18">
        <v>684</v>
      </c>
    </row>
    <row r="1586" s="3" customFormat="1" ht="14.25" customHeight="1" spans="1:11">
      <c r="A1586" s="13">
        <f t="shared" si="24"/>
        <v>1583</v>
      </c>
      <c r="B1586" s="14" t="str">
        <f>VLOOKUP(A:A,'[2]月在岗人员（原表）'!A:B,2,FALSE)</f>
        <v>源泉镇</v>
      </c>
      <c r="C1586" s="14" t="str">
        <f>VLOOKUP(A:A,'[2]月在岗人员（原表）'!A:C,3,FALSE)</f>
        <v>珍珠村</v>
      </c>
      <c r="D1586" s="14" t="str">
        <f>VLOOKUP(A:A,'[2]月在岗人员（原表）'!A:D,4,FALSE)</f>
        <v>赵秀霞</v>
      </c>
      <c r="E1586" s="14" t="s">
        <v>1500</v>
      </c>
      <c r="F1586" s="14">
        <v>56</v>
      </c>
      <c r="G1586" s="14" t="s">
        <v>1279</v>
      </c>
      <c r="H1586" s="19" t="s">
        <v>1288</v>
      </c>
      <c r="I1586" s="14">
        <v>36</v>
      </c>
      <c r="J1586" s="18">
        <v>19</v>
      </c>
      <c r="K1586" s="18">
        <v>684</v>
      </c>
    </row>
    <row r="1587" s="3" customFormat="1" ht="14.25" customHeight="1" spans="1:11">
      <c r="A1587" s="13">
        <f t="shared" si="24"/>
        <v>1584</v>
      </c>
      <c r="B1587" s="14" t="str">
        <f>VLOOKUP(A:A,'[2]月在岗人员（原表）'!A:B,2,FALSE)</f>
        <v>源泉镇</v>
      </c>
      <c r="C1587" s="14" t="str">
        <f>VLOOKUP(A:A,'[2]月在岗人员（原表）'!A:C,3,FALSE)</f>
        <v>珍珠村</v>
      </c>
      <c r="D1587" s="14" t="str">
        <f>VLOOKUP(A:A,'[2]月在岗人员（原表）'!A:D,4,FALSE)</f>
        <v>李春兰</v>
      </c>
      <c r="E1587" s="14" t="s">
        <v>1449</v>
      </c>
      <c r="F1587" s="14">
        <v>49</v>
      </c>
      <c r="G1587" s="14" t="s">
        <v>1279</v>
      </c>
      <c r="H1587" s="19" t="s">
        <v>1288</v>
      </c>
      <c r="I1587" s="14">
        <v>36</v>
      </c>
      <c r="J1587" s="18">
        <v>19</v>
      </c>
      <c r="K1587" s="18">
        <v>684</v>
      </c>
    </row>
    <row r="1588" s="3" customFormat="1" ht="14.25" customHeight="1" spans="1:11">
      <c r="A1588" s="13">
        <f t="shared" si="24"/>
        <v>1585</v>
      </c>
      <c r="B1588" s="14" t="str">
        <f>VLOOKUP(A:A,'[2]月在岗人员（原表）'!A:B,2,FALSE)</f>
        <v>源泉镇</v>
      </c>
      <c r="C1588" s="14" t="str">
        <f>VLOOKUP(A:A,'[2]月在岗人员（原表）'!A:C,3,FALSE)</f>
        <v>珍珠村</v>
      </c>
      <c r="D1588" s="14" t="str">
        <f>VLOOKUP(A:A,'[2]月在岗人员（原表）'!A:D,4,FALSE)</f>
        <v>房敏亭</v>
      </c>
      <c r="E1588" s="14" t="s">
        <v>1507</v>
      </c>
      <c r="F1588" s="14">
        <v>56</v>
      </c>
      <c r="G1588" s="14" t="s">
        <v>1273</v>
      </c>
      <c r="H1588" s="19" t="s">
        <v>1300</v>
      </c>
      <c r="I1588" s="14">
        <v>36</v>
      </c>
      <c r="J1588" s="18">
        <v>19</v>
      </c>
      <c r="K1588" s="18">
        <v>684</v>
      </c>
    </row>
    <row r="1589" s="3" customFormat="1" ht="14.25" customHeight="1" spans="1:11">
      <c r="A1589" s="13">
        <f t="shared" si="24"/>
        <v>1586</v>
      </c>
      <c r="B1589" s="14" t="str">
        <f>VLOOKUP(A:A,'[2]月在岗人员（原表）'!A:B,2,FALSE)</f>
        <v>源泉镇</v>
      </c>
      <c r="C1589" s="14" t="str">
        <f>VLOOKUP(A:A,'[2]月在岗人员（原表）'!A:C,3,FALSE)</f>
        <v>西山村</v>
      </c>
      <c r="D1589" s="14" t="str">
        <f>VLOOKUP(A:A,'[2]月在岗人员（原表）'!A:D,4,FALSE)</f>
        <v>赵文莲</v>
      </c>
      <c r="E1589" s="14" t="s">
        <v>1754</v>
      </c>
      <c r="F1589" s="14">
        <v>49</v>
      </c>
      <c r="G1589" s="14" t="s">
        <v>1279</v>
      </c>
      <c r="H1589" s="19" t="s">
        <v>1736</v>
      </c>
      <c r="I1589" s="14">
        <v>36</v>
      </c>
      <c r="J1589" s="18">
        <v>19</v>
      </c>
      <c r="K1589" s="18">
        <v>684</v>
      </c>
    </row>
    <row r="1590" s="3" customFormat="1" ht="14.25" customHeight="1" spans="1:11">
      <c r="A1590" s="13">
        <f t="shared" si="24"/>
        <v>1587</v>
      </c>
      <c r="B1590" s="14" t="str">
        <f>VLOOKUP(A:A,'[2]月在岗人员（原表）'!A:B,2,FALSE)</f>
        <v>源泉镇</v>
      </c>
      <c r="C1590" s="14" t="str">
        <f>VLOOKUP(A:A,'[2]月在岗人员（原表）'!A:C,3,FALSE)</f>
        <v>西山村</v>
      </c>
      <c r="D1590" s="14" t="str">
        <f>VLOOKUP(A:A,'[2]月在岗人员（原表）'!A:D,4,FALSE)</f>
        <v>赵新建</v>
      </c>
      <c r="E1590" s="14" t="s">
        <v>1506</v>
      </c>
      <c r="F1590" s="14">
        <v>60</v>
      </c>
      <c r="G1590" s="14" t="s">
        <v>1273</v>
      </c>
      <c r="H1590" s="19" t="s">
        <v>1737</v>
      </c>
      <c r="I1590" s="14">
        <v>36</v>
      </c>
      <c r="J1590" s="18">
        <v>19</v>
      </c>
      <c r="K1590" s="18">
        <v>684</v>
      </c>
    </row>
    <row r="1591" s="3" customFormat="1" ht="14.25" customHeight="1" spans="1:11">
      <c r="A1591" s="13">
        <f t="shared" si="24"/>
        <v>1588</v>
      </c>
      <c r="B1591" s="14" t="str">
        <f>VLOOKUP(A:A,'[2]月在岗人员（原表）'!A:B,2,FALSE)</f>
        <v>源泉镇</v>
      </c>
      <c r="C1591" s="14" t="str">
        <f>VLOOKUP(A:A,'[2]月在岗人员（原表）'!A:C,3,FALSE)</f>
        <v>西山村</v>
      </c>
      <c r="D1591" s="14" t="str">
        <f>VLOOKUP(A:A,'[2]月在岗人员（原表）'!A:D,4,FALSE)</f>
        <v>王汉军</v>
      </c>
      <c r="E1591" s="14" t="s">
        <v>491</v>
      </c>
      <c r="F1591" s="14">
        <v>57</v>
      </c>
      <c r="G1591" s="14" t="s">
        <v>1273</v>
      </c>
      <c r="H1591" s="19" t="s">
        <v>1737</v>
      </c>
      <c r="I1591" s="14">
        <v>36</v>
      </c>
      <c r="J1591" s="18">
        <v>19</v>
      </c>
      <c r="K1591" s="18">
        <v>684</v>
      </c>
    </row>
    <row r="1592" s="3" customFormat="1" ht="14.25" customHeight="1" spans="1:11">
      <c r="A1592" s="13">
        <f t="shared" si="24"/>
        <v>1589</v>
      </c>
      <c r="B1592" s="14" t="str">
        <f>VLOOKUP(A:A,'[2]月在岗人员（原表）'!A:B,2,FALSE)</f>
        <v>源泉镇</v>
      </c>
      <c r="C1592" s="14" t="str">
        <f>VLOOKUP(A:A,'[2]月在岗人员（原表）'!A:C,3,FALSE)</f>
        <v>西山村</v>
      </c>
      <c r="D1592" s="14" t="str">
        <f>VLOOKUP(A:A,'[2]月在岗人员（原表）'!A:D,4,FALSE)</f>
        <v>李成刚</v>
      </c>
      <c r="E1592" s="14" t="s">
        <v>1245</v>
      </c>
      <c r="F1592" s="14">
        <v>57</v>
      </c>
      <c r="G1592" s="14" t="s">
        <v>1273</v>
      </c>
      <c r="H1592" s="19" t="s">
        <v>1737</v>
      </c>
      <c r="I1592" s="14">
        <v>36</v>
      </c>
      <c r="J1592" s="18">
        <v>19</v>
      </c>
      <c r="K1592" s="18">
        <v>684</v>
      </c>
    </row>
    <row r="1593" s="3" customFormat="1" ht="14.25" customHeight="1" spans="1:11">
      <c r="A1593" s="13">
        <f t="shared" si="24"/>
        <v>1590</v>
      </c>
      <c r="B1593" s="14" t="str">
        <f>VLOOKUP(A:A,'[2]月在岗人员（原表）'!A:B,2,FALSE)</f>
        <v>源泉镇</v>
      </c>
      <c r="C1593" s="14" t="str">
        <f>VLOOKUP(A:A,'[2]月在岗人员（原表）'!A:C,3,FALSE)</f>
        <v>西山村</v>
      </c>
      <c r="D1593" s="14" t="str">
        <f>VLOOKUP(A:A,'[2]月在岗人员（原表）'!A:D,4,FALSE)</f>
        <v>韩玉红</v>
      </c>
      <c r="E1593" s="14" t="s">
        <v>1755</v>
      </c>
      <c r="F1593" s="14">
        <v>52</v>
      </c>
      <c r="G1593" s="14" t="s">
        <v>1279</v>
      </c>
      <c r="H1593" s="19" t="s">
        <v>1739</v>
      </c>
      <c r="I1593" s="14">
        <v>36</v>
      </c>
      <c r="J1593" s="18">
        <v>19</v>
      </c>
      <c r="K1593" s="18">
        <v>684</v>
      </c>
    </row>
    <row r="1594" s="3" customFormat="1" ht="14.25" customHeight="1" spans="1:11">
      <c r="A1594" s="13">
        <f t="shared" si="24"/>
        <v>1591</v>
      </c>
      <c r="B1594" s="14" t="str">
        <f>VLOOKUP(A:A,'[2]月在岗人员（原表）'!A:B,2,FALSE)</f>
        <v>源泉镇</v>
      </c>
      <c r="C1594" s="14" t="str">
        <f>VLOOKUP(A:A,'[2]月在岗人员（原表）'!A:C,3,FALSE)</f>
        <v>西山村</v>
      </c>
      <c r="D1594" s="14" t="str">
        <f>VLOOKUP(A:A,'[2]月在岗人员（原表）'!A:D,4,FALSE)</f>
        <v>陈田卫</v>
      </c>
      <c r="E1594" s="14" t="s">
        <v>1756</v>
      </c>
      <c r="F1594" s="14">
        <v>50</v>
      </c>
      <c r="G1594" s="14" t="s">
        <v>1273</v>
      </c>
      <c r="H1594" s="19" t="s">
        <v>1276</v>
      </c>
      <c r="I1594" s="14">
        <v>36</v>
      </c>
      <c r="J1594" s="18">
        <v>19</v>
      </c>
      <c r="K1594" s="18">
        <v>684</v>
      </c>
    </row>
    <row r="1595" s="3" customFormat="1" ht="14.25" customHeight="1" spans="1:11">
      <c r="A1595" s="13">
        <f t="shared" si="24"/>
        <v>1592</v>
      </c>
      <c r="B1595" s="14" t="str">
        <f>VLOOKUP(A:A,'[2]月在岗人员（原表）'!A:B,2,FALSE)</f>
        <v>源泉镇</v>
      </c>
      <c r="C1595" s="14" t="str">
        <f>VLOOKUP(A:A,'[2]月在岗人员（原表）'!A:C,3,FALSE)</f>
        <v>西山村</v>
      </c>
      <c r="D1595" s="14" t="str">
        <f>VLOOKUP(A:A,'[2]月在岗人员（原表）'!A:D,4,FALSE)</f>
        <v>王志芳</v>
      </c>
      <c r="E1595" s="14" t="s">
        <v>1335</v>
      </c>
      <c r="F1595" s="14">
        <v>47</v>
      </c>
      <c r="G1595" s="14" t="s">
        <v>1279</v>
      </c>
      <c r="H1595" s="19" t="s">
        <v>1276</v>
      </c>
      <c r="I1595" s="14">
        <v>36</v>
      </c>
      <c r="J1595" s="18">
        <v>19</v>
      </c>
      <c r="K1595" s="18">
        <v>684</v>
      </c>
    </row>
    <row r="1596" s="3" customFormat="1" ht="14.25" customHeight="1" spans="1:11">
      <c r="A1596" s="13">
        <f t="shared" si="24"/>
        <v>1593</v>
      </c>
      <c r="B1596" s="14" t="str">
        <f>VLOOKUP(A:A,'[2]月在岗人员（原表）'!A:B,2,FALSE)</f>
        <v>源泉镇</v>
      </c>
      <c r="C1596" s="14" t="str">
        <f>VLOOKUP(A:A,'[2]月在岗人员（原表）'!A:C,3,FALSE)</f>
        <v>西山村</v>
      </c>
      <c r="D1596" s="14" t="str">
        <f>VLOOKUP(A:A,'[2]月在岗人员（原表）'!A:D,4,FALSE)</f>
        <v>王成玉</v>
      </c>
      <c r="E1596" s="14" t="s">
        <v>1499</v>
      </c>
      <c r="F1596" s="14">
        <v>45</v>
      </c>
      <c r="G1596" s="14" t="s">
        <v>1273</v>
      </c>
      <c r="H1596" s="19" t="s">
        <v>1281</v>
      </c>
      <c r="I1596" s="14">
        <v>36</v>
      </c>
      <c r="J1596" s="18">
        <v>19</v>
      </c>
      <c r="K1596" s="18">
        <v>684</v>
      </c>
    </row>
    <row r="1597" s="3" customFormat="1" ht="14.25" customHeight="1" spans="1:11">
      <c r="A1597" s="13">
        <f t="shared" si="24"/>
        <v>1594</v>
      </c>
      <c r="B1597" s="14" t="str">
        <f>VLOOKUP(A:A,'[2]月在岗人员（原表）'!A:B,2,FALSE)</f>
        <v>源泉镇</v>
      </c>
      <c r="C1597" s="14" t="str">
        <f>VLOOKUP(A:A,'[2]月在岗人员（原表）'!A:C,3,FALSE)</f>
        <v>西山村</v>
      </c>
      <c r="D1597" s="14" t="str">
        <f>VLOOKUP(A:A,'[2]月在岗人员（原表）'!A:D,4,FALSE)</f>
        <v>李成仁</v>
      </c>
      <c r="E1597" s="14" t="s">
        <v>1757</v>
      </c>
      <c r="F1597" s="14">
        <v>63</v>
      </c>
      <c r="G1597" s="14" t="s">
        <v>1273</v>
      </c>
      <c r="H1597" s="19" t="s">
        <v>1281</v>
      </c>
      <c r="I1597" s="14">
        <v>36</v>
      </c>
      <c r="J1597" s="18">
        <v>19</v>
      </c>
      <c r="K1597" s="18">
        <v>684</v>
      </c>
    </row>
    <row r="1598" s="3" customFormat="1" ht="14.25" customHeight="1" spans="1:11">
      <c r="A1598" s="13">
        <f t="shared" si="24"/>
        <v>1595</v>
      </c>
      <c r="B1598" s="14" t="str">
        <f>VLOOKUP(A:A,'[2]月在岗人员（原表）'!A:B,2,FALSE)</f>
        <v>源泉镇</v>
      </c>
      <c r="C1598" s="14" t="str">
        <f>VLOOKUP(A:A,'[2]月在岗人员（原表）'!A:C,3,FALSE)</f>
        <v>西山村</v>
      </c>
      <c r="D1598" s="14" t="str">
        <f>VLOOKUP(A:A,'[2]月在岗人员（原表）'!A:D,4,FALSE)</f>
        <v>吕荣</v>
      </c>
      <c r="E1598" s="14" t="s">
        <v>1744</v>
      </c>
      <c r="F1598" s="14">
        <v>57</v>
      </c>
      <c r="G1598" s="14" t="s">
        <v>1279</v>
      </c>
      <c r="H1598" s="19" t="s">
        <v>1285</v>
      </c>
      <c r="I1598" s="14">
        <v>36</v>
      </c>
      <c r="J1598" s="18">
        <v>19</v>
      </c>
      <c r="K1598" s="18">
        <v>684</v>
      </c>
    </row>
    <row r="1599" s="3" customFormat="1" ht="14.25" customHeight="1" spans="1:11">
      <c r="A1599" s="13">
        <f t="shared" si="24"/>
        <v>1596</v>
      </c>
      <c r="B1599" s="14" t="str">
        <f>VLOOKUP(A:A,'[2]月在岗人员（原表）'!A:B,2,FALSE)</f>
        <v>源泉镇</v>
      </c>
      <c r="C1599" s="14" t="str">
        <f>VLOOKUP(A:A,'[2]月在岗人员（原表）'!A:C,3,FALSE)</f>
        <v>西山村</v>
      </c>
      <c r="D1599" s="14" t="str">
        <f>VLOOKUP(A:A,'[2]月在岗人员（原表）'!A:D,4,FALSE)</f>
        <v>李成义</v>
      </c>
      <c r="E1599" s="14" t="s">
        <v>1758</v>
      </c>
      <c r="F1599" s="14">
        <v>59</v>
      </c>
      <c r="G1599" s="14" t="s">
        <v>1273</v>
      </c>
      <c r="H1599" s="19" t="s">
        <v>1285</v>
      </c>
      <c r="I1599" s="14">
        <v>36</v>
      </c>
      <c r="J1599" s="18">
        <v>19</v>
      </c>
      <c r="K1599" s="18">
        <v>684</v>
      </c>
    </row>
    <row r="1600" s="3" customFormat="1" ht="14.25" customHeight="1" spans="1:11">
      <c r="A1600" s="13">
        <f t="shared" si="24"/>
        <v>1597</v>
      </c>
      <c r="B1600" s="14" t="str">
        <f>VLOOKUP(A:A,'[2]月在岗人员（原表）'!A:B,2,FALSE)</f>
        <v>源泉镇</v>
      </c>
      <c r="C1600" s="14" t="str">
        <f>VLOOKUP(A:A,'[2]月在岗人员（原表）'!A:C,3,FALSE)</f>
        <v>西山村</v>
      </c>
      <c r="D1600" s="14" t="str">
        <f>VLOOKUP(A:A,'[2]月在岗人员（原表）'!A:D,4,FALSE)</f>
        <v>王所平</v>
      </c>
      <c r="E1600" s="14" t="s">
        <v>1512</v>
      </c>
      <c r="F1600" s="14">
        <v>58</v>
      </c>
      <c r="G1600" s="14" t="s">
        <v>1273</v>
      </c>
      <c r="H1600" s="19" t="s">
        <v>1288</v>
      </c>
      <c r="I1600" s="14">
        <v>36</v>
      </c>
      <c r="J1600" s="18">
        <v>19</v>
      </c>
      <c r="K1600" s="18">
        <v>684</v>
      </c>
    </row>
    <row r="1601" s="3" customFormat="1" ht="14.25" customHeight="1" spans="1:11">
      <c r="A1601" s="13">
        <f t="shared" si="24"/>
        <v>1598</v>
      </c>
      <c r="B1601" s="14" t="str">
        <f>VLOOKUP(A:A,'[2]月在岗人员（原表）'!A:B,2,FALSE)</f>
        <v>源泉镇</v>
      </c>
      <c r="C1601" s="14" t="str">
        <f>VLOOKUP(A:A,'[2]月在岗人员（原表）'!A:C,3,FALSE)</f>
        <v>西山村</v>
      </c>
      <c r="D1601" s="14" t="str">
        <f>VLOOKUP(A:A,'[2]月在岗人员（原表）'!A:D,4,FALSE)</f>
        <v>王清富</v>
      </c>
      <c r="E1601" s="14" t="s">
        <v>1259</v>
      </c>
      <c r="F1601" s="14">
        <v>59</v>
      </c>
      <c r="G1601" s="14" t="s">
        <v>1273</v>
      </c>
      <c r="H1601" s="19" t="s">
        <v>1288</v>
      </c>
      <c r="I1601" s="14">
        <v>36</v>
      </c>
      <c r="J1601" s="18">
        <v>19</v>
      </c>
      <c r="K1601" s="18">
        <v>684</v>
      </c>
    </row>
    <row r="1602" s="3" customFormat="1" ht="14.25" customHeight="1" spans="1:11">
      <c r="A1602" s="13">
        <f t="shared" si="24"/>
        <v>1599</v>
      </c>
      <c r="B1602" s="14" t="str">
        <f>VLOOKUP(A:A,'[2]月在岗人员（原表）'!A:B,2,FALSE)</f>
        <v>源泉镇</v>
      </c>
      <c r="C1602" s="14" t="str">
        <f>VLOOKUP(A:A,'[2]月在岗人员（原表）'!A:C,3,FALSE)</f>
        <v>西山村</v>
      </c>
      <c r="D1602" s="14" t="str">
        <f>VLOOKUP(A:A,'[2]月在岗人员（原表）'!A:D,4,FALSE)</f>
        <v>孙红</v>
      </c>
      <c r="E1602" s="14" t="s">
        <v>1503</v>
      </c>
      <c r="F1602" s="14">
        <v>51</v>
      </c>
      <c r="G1602" s="14" t="s">
        <v>1279</v>
      </c>
      <c r="H1602" s="19" t="s">
        <v>1300</v>
      </c>
      <c r="I1602" s="14">
        <v>36</v>
      </c>
      <c r="J1602" s="18">
        <v>19</v>
      </c>
      <c r="K1602" s="18">
        <v>684</v>
      </c>
    </row>
    <row r="1603" s="3" customFormat="1" ht="14.25" customHeight="1" spans="1:11">
      <c r="A1603" s="13">
        <f t="shared" si="24"/>
        <v>1600</v>
      </c>
      <c r="B1603" s="14" t="str">
        <f>VLOOKUP(A:A,'[2]月在岗人员（原表）'!A:B,2,FALSE)</f>
        <v>源泉镇</v>
      </c>
      <c r="C1603" s="14" t="str">
        <f>VLOOKUP(A:A,'[2]月在岗人员（原表）'!A:C,3,FALSE)</f>
        <v>西山村</v>
      </c>
      <c r="D1603" s="14" t="str">
        <f>VLOOKUP(A:A,'[2]月在岗人员（原表）'!A:D,4,FALSE)</f>
        <v>翟佩山</v>
      </c>
      <c r="E1603" s="14" t="s">
        <v>491</v>
      </c>
      <c r="F1603" s="14">
        <v>58</v>
      </c>
      <c r="G1603" s="14" t="s">
        <v>1273</v>
      </c>
      <c r="H1603" s="19" t="s">
        <v>1300</v>
      </c>
      <c r="I1603" s="14">
        <v>36</v>
      </c>
      <c r="J1603" s="18">
        <v>19</v>
      </c>
      <c r="K1603" s="18">
        <v>684</v>
      </c>
    </row>
    <row r="1604" s="3" customFormat="1" ht="14.25" customHeight="1" spans="1:11">
      <c r="A1604" s="13">
        <f t="shared" ref="A1604:A1667" si="25">ROW()-3</f>
        <v>1601</v>
      </c>
      <c r="B1604" s="14" t="str">
        <f>VLOOKUP(A:A,'[2]月在岗人员（原表）'!A:B,2,FALSE)</f>
        <v>源泉镇</v>
      </c>
      <c r="C1604" s="14" t="str">
        <f>VLOOKUP(A:A,'[2]月在岗人员（原表）'!A:C,3,FALSE)</f>
        <v>黄台村</v>
      </c>
      <c r="D1604" s="14" t="str">
        <f>VLOOKUP(A:A,'[2]月在岗人员（原表）'!A:D,4,FALSE)</f>
        <v>苏云</v>
      </c>
      <c r="E1604" s="14" t="s">
        <v>1138</v>
      </c>
      <c r="F1604" s="14">
        <v>53</v>
      </c>
      <c r="G1604" s="14" t="s">
        <v>1279</v>
      </c>
      <c r="H1604" s="19" t="s">
        <v>1736</v>
      </c>
      <c r="I1604" s="14">
        <v>36</v>
      </c>
      <c r="J1604" s="18">
        <v>19</v>
      </c>
      <c r="K1604" s="18">
        <v>684</v>
      </c>
    </row>
    <row r="1605" s="3" customFormat="1" ht="14.25" customHeight="1" spans="1:11">
      <c r="A1605" s="13">
        <f t="shared" si="25"/>
        <v>1602</v>
      </c>
      <c r="B1605" s="14" t="str">
        <f>VLOOKUP(A:A,'[2]月在岗人员（原表）'!A:B,2,FALSE)</f>
        <v>源泉镇</v>
      </c>
      <c r="C1605" s="14" t="str">
        <f>VLOOKUP(A:A,'[2]月在岗人员（原表）'!A:C,3,FALSE)</f>
        <v>黄台村</v>
      </c>
      <c r="D1605" s="14" t="str">
        <f>VLOOKUP(A:A,'[2]月在岗人员（原表）'!A:D,4,FALSE)</f>
        <v>赵秀凤</v>
      </c>
      <c r="E1605" s="14" t="s">
        <v>1500</v>
      </c>
      <c r="F1605" s="14">
        <v>62</v>
      </c>
      <c r="G1605" s="14" t="s">
        <v>1279</v>
      </c>
      <c r="H1605" s="19" t="s">
        <v>1737</v>
      </c>
      <c r="I1605" s="14">
        <v>36</v>
      </c>
      <c r="J1605" s="18">
        <v>19</v>
      </c>
      <c r="K1605" s="18">
        <v>684</v>
      </c>
    </row>
    <row r="1606" s="3" customFormat="1" ht="14.25" customHeight="1" spans="1:11">
      <c r="A1606" s="13">
        <f t="shared" si="25"/>
        <v>1603</v>
      </c>
      <c r="B1606" s="14" t="str">
        <f>VLOOKUP(A:A,'[2]月在岗人员（原表）'!A:B,2,FALSE)</f>
        <v>源泉镇</v>
      </c>
      <c r="C1606" s="14" t="str">
        <f>VLOOKUP(A:A,'[2]月在岗人员（原表）'!A:C,3,FALSE)</f>
        <v>黄台村</v>
      </c>
      <c r="D1606" s="14" t="str">
        <f>VLOOKUP(A:A,'[2]月在岗人员（原表）'!A:D,4,FALSE)</f>
        <v>焦素珍</v>
      </c>
      <c r="E1606" s="14" t="s">
        <v>1513</v>
      </c>
      <c r="F1606" s="14">
        <v>64</v>
      </c>
      <c r="G1606" s="14" t="s">
        <v>1279</v>
      </c>
      <c r="H1606" s="19" t="s">
        <v>1739</v>
      </c>
      <c r="I1606" s="14">
        <v>36</v>
      </c>
      <c r="J1606" s="18">
        <v>19</v>
      </c>
      <c r="K1606" s="18">
        <v>684</v>
      </c>
    </row>
    <row r="1607" s="3" customFormat="1" ht="14.25" customHeight="1" spans="1:11">
      <c r="A1607" s="13">
        <f t="shared" si="25"/>
        <v>1604</v>
      </c>
      <c r="B1607" s="14" t="str">
        <f>VLOOKUP(A:A,'[2]月在岗人员（原表）'!A:B,2,FALSE)</f>
        <v>源泉镇</v>
      </c>
      <c r="C1607" s="14" t="str">
        <f>VLOOKUP(A:A,'[2]月在岗人员（原表）'!A:C,3,FALSE)</f>
        <v>黄台村</v>
      </c>
      <c r="D1607" s="14" t="str">
        <f>VLOOKUP(A:A,'[2]月在岗人员（原表）'!A:D,4,FALSE)</f>
        <v>赵东彬</v>
      </c>
      <c r="E1607" s="14" t="s">
        <v>1504</v>
      </c>
      <c r="F1607" s="14">
        <v>58</v>
      </c>
      <c r="G1607" s="14" t="s">
        <v>1273</v>
      </c>
      <c r="H1607" s="19" t="s">
        <v>1276</v>
      </c>
      <c r="I1607" s="14">
        <v>36</v>
      </c>
      <c r="J1607" s="18">
        <v>19</v>
      </c>
      <c r="K1607" s="18">
        <v>684</v>
      </c>
    </row>
    <row r="1608" s="3" customFormat="1" ht="14.25" customHeight="1" spans="1:11">
      <c r="A1608" s="13">
        <f t="shared" si="25"/>
        <v>1605</v>
      </c>
      <c r="B1608" s="14" t="str">
        <f>VLOOKUP(A:A,'[2]月在岗人员（原表）'!A:B,2,FALSE)</f>
        <v>源泉镇</v>
      </c>
      <c r="C1608" s="14" t="str">
        <f>VLOOKUP(A:A,'[2]月在岗人员（原表）'!A:C,3,FALSE)</f>
        <v>黄台村</v>
      </c>
      <c r="D1608" s="14" t="str">
        <f>VLOOKUP(A:A,'[2]月在岗人员（原表）'!A:D,4,FALSE)</f>
        <v>赵新芬</v>
      </c>
      <c r="E1608" s="14" t="s">
        <v>1503</v>
      </c>
      <c r="F1608" s="14">
        <v>60</v>
      </c>
      <c r="G1608" s="14" t="s">
        <v>1279</v>
      </c>
      <c r="H1608" s="19" t="s">
        <v>1276</v>
      </c>
      <c r="I1608" s="14">
        <v>36</v>
      </c>
      <c r="J1608" s="18">
        <v>19</v>
      </c>
      <c r="K1608" s="18">
        <v>684</v>
      </c>
    </row>
    <row r="1609" s="3" customFormat="1" ht="14.25" customHeight="1" spans="1:11">
      <c r="A1609" s="13">
        <f t="shared" si="25"/>
        <v>1606</v>
      </c>
      <c r="B1609" s="14" t="str">
        <f>VLOOKUP(A:A,'[2]月在岗人员（原表）'!A:B,2,FALSE)</f>
        <v>源泉镇</v>
      </c>
      <c r="C1609" s="14" t="str">
        <f>VLOOKUP(A:A,'[2]月在岗人员（原表）'!A:C,3,FALSE)</f>
        <v>黄台村</v>
      </c>
      <c r="D1609" s="14" t="str">
        <f>VLOOKUP(A:A,'[2]月在岗人员（原表）'!A:D,4,FALSE)</f>
        <v>赵新江</v>
      </c>
      <c r="E1609" s="14" t="s">
        <v>1451</v>
      </c>
      <c r="F1609" s="14">
        <v>54</v>
      </c>
      <c r="G1609" s="14" t="s">
        <v>1273</v>
      </c>
      <c r="H1609" s="19" t="s">
        <v>1276</v>
      </c>
      <c r="I1609" s="14">
        <v>36</v>
      </c>
      <c r="J1609" s="18">
        <v>19</v>
      </c>
      <c r="K1609" s="18">
        <v>684</v>
      </c>
    </row>
    <row r="1610" s="3" customFormat="1" ht="14.25" customHeight="1" spans="1:11">
      <c r="A1610" s="13">
        <f t="shared" si="25"/>
        <v>1607</v>
      </c>
      <c r="B1610" s="14" t="str">
        <f>VLOOKUP(A:A,'[2]月在岗人员（原表）'!A:B,2,FALSE)</f>
        <v>源泉镇</v>
      </c>
      <c r="C1610" s="14" t="str">
        <f>VLOOKUP(A:A,'[2]月在岗人员（原表）'!A:C,3,FALSE)</f>
        <v>黄台村</v>
      </c>
      <c r="D1610" s="14" t="str">
        <f>VLOOKUP(A:A,'[2]月在岗人员（原表）'!A:D,4,FALSE)</f>
        <v>赵新雷</v>
      </c>
      <c r="E1610" s="14" t="s">
        <v>1198</v>
      </c>
      <c r="F1610" s="14">
        <v>52</v>
      </c>
      <c r="G1610" s="14" t="s">
        <v>1273</v>
      </c>
      <c r="H1610" s="19" t="s">
        <v>1281</v>
      </c>
      <c r="I1610" s="14">
        <v>36</v>
      </c>
      <c r="J1610" s="18">
        <v>19</v>
      </c>
      <c r="K1610" s="18">
        <v>684</v>
      </c>
    </row>
    <row r="1611" s="3" customFormat="1" ht="14.25" customHeight="1" spans="1:11">
      <c r="A1611" s="13">
        <f t="shared" si="25"/>
        <v>1608</v>
      </c>
      <c r="B1611" s="14" t="str">
        <f>VLOOKUP(A:A,'[2]月在岗人员（原表）'!A:B,2,FALSE)</f>
        <v>源泉镇</v>
      </c>
      <c r="C1611" s="14" t="str">
        <f>VLOOKUP(A:A,'[2]月在岗人员（原表）'!A:C,3,FALSE)</f>
        <v>黄台村</v>
      </c>
      <c r="D1611" s="14" t="str">
        <f>VLOOKUP(A:A,'[2]月在岗人员（原表）'!A:D,4,FALSE)</f>
        <v>王增峰</v>
      </c>
      <c r="E1611" s="14" t="s">
        <v>1451</v>
      </c>
      <c r="F1611" s="14">
        <v>52</v>
      </c>
      <c r="G1611" s="14" t="s">
        <v>1273</v>
      </c>
      <c r="H1611" s="19" t="s">
        <v>1281</v>
      </c>
      <c r="I1611" s="14">
        <v>36</v>
      </c>
      <c r="J1611" s="18">
        <v>19</v>
      </c>
      <c r="K1611" s="18">
        <v>684</v>
      </c>
    </row>
    <row r="1612" s="3" customFormat="1" ht="14.25" customHeight="1" spans="1:11">
      <c r="A1612" s="13">
        <f t="shared" si="25"/>
        <v>1609</v>
      </c>
      <c r="B1612" s="14" t="str">
        <f>VLOOKUP(A:A,'[2]月在岗人员（原表）'!A:B,2,FALSE)</f>
        <v>源泉镇</v>
      </c>
      <c r="C1612" s="14" t="str">
        <f>VLOOKUP(A:A,'[2]月在岗人员（原表）'!A:C,3,FALSE)</f>
        <v>黄台村</v>
      </c>
      <c r="D1612" s="14" t="str">
        <f>VLOOKUP(A:A,'[2]月在岗人员（原表）'!A:D,4,FALSE)</f>
        <v>赵爱红</v>
      </c>
      <c r="E1612" s="14" t="s">
        <v>1744</v>
      </c>
      <c r="F1612" s="14">
        <v>55</v>
      </c>
      <c r="G1612" s="14" t="s">
        <v>1279</v>
      </c>
      <c r="H1612" s="19" t="s">
        <v>1285</v>
      </c>
      <c r="I1612" s="14">
        <v>36</v>
      </c>
      <c r="J1612" s="18">
        <v>19</v>
      </c>
      <c r="K1612" s="18">
        <v>684</v>
      </c>
    </row>
    <row r="1613" s="3" customFormat="1" ht="14.25" customHeight="1" spans="1:11">
      <c r="A1613" s="13">
        <f t="shared" si="25"/>
        <v>1610</v>
      </c>
      <c r="B1613" s="14" t="str">
        <f>VLOOKUP(A:A,'[2]月在岗人员（原表）'!A:B,2,FALSE)</f>
        <v>源泉镇</v>
      </c>
      <c r="C1613" s="14" t="str">
        <f>VLOOKUP(A:A,'[2]月在岗人员（原表）'!A:C,3,FALSE)</f>
        <v>黄台村</v>
      </c>
      <c r="D1613" s="14" t="str">
        <f>VLOOKUP(A:A,'[2]月在岗人员（原表）'!A:D,4,FALSE)</f>
        <v>赵新池</v>
      </c>
      <c r="E1613" s="14" t="s">
        <v>1198</v>
      </c>
      <c r="F1613" s="14">
        <v>60</v>
      </c>
      <c r="G1613" s="14" t="s">
        <v>1273</v>
      </c>
      <c r="H1613" s="19" t="s">
        <v>1285</v>
      </c>
      <c r="I1613" s="14">
        <v>36</v>
      </c>
      <c r="J1613" s="18">
        <v>19</v>
      </c>
      <c r="K1613" s="18">
        <v>684</v>
      </c>
    </row>
    <row r="1614" s="3" customFormat="1" ht="14.25" customHeight="1" spans="1:11">
      <c r="A1614" s="13">
        <f t="shared" si="25"/>
        <v>1611</v>
      </c>
      <c r="B1614" s="14" t="str">
        <f>VLOOKUP(A:A,'[2]月在岗人员（原表）'!A:B,2,FALSE)</f>
        <v>源泉镇</v>
      </c>
      <c r="C1614" s="14" t="str">
        <f>VLOOKUP(A:A,'[2]月在岗人员（原表）'!A:C,3,FALSE)</f>
        <v>黄台村</v>
      </c>
      <c r="D1614" s="14" t="str">
        <f>VLOOKUP(A:A,'[2]月在岗人员（原表）'!A:D,4,FALSE)</f>
        <v>张秀丽</v>
      </c>
      <c r="E1614" s="14" t="s">
        <v>1485</v>
      </c>
      <c r="F1614" s="14">
        <v>61</v>
      </c>
      <c r="G1614" s="14" t="s">
        <v>1279</v>
      </c>
      <c r="H1614" s="19" t="s">
        <v>1285</v>
      </c>
      <c r="I1614" s="14">
        <v>36</v>
      </c>
      <c r="J1614" s="18">
        <v>19</v>
      </c>
      <c r="K1614" s="18">
        <v>684</v>
      </c>
    </row>
    <row r="1615" s="3" customFormat="1" ht="14.25" customHeight="1" spans="1:11">
      <c r="A1615" s="13">
        <f t="shared" si="25"/>
        <v>1612</v>
      </c>
      <c r="B1615" s="14" t="str">
        <f>VLOOKUP(A:A,'[2]月在岗人员（原表）'!A:B,2,FALSE)</f>
        <v>源泉镇</v>
      </c>
      <c r="C1615" s="14" t="str">
        <f>VLOOKUP(A:A,'[2]月在岗人员（原表）'!A:C,3,FALSE)</f>
        <v>黄台村</v>
      </c>
      <c r="D1615" s="14" t="str">
        <f>VLOOKUP(A:A,'[2]月在岗人员（原表）'!A:D,4,FALSE)</f>
        <v>郑家强</v>
      </c>
      <c r="E1615" s="14" t="s">
        <v>1757</v>
      </c>
      <c r="F1615" s="14">
        <v>53</v>
      </c>
      <c r="G1615" s="14" t="s">
        <v>1273</v>
      </c>
      <c r="H1615" s="19" t="s">
        <v>1288</v>
      </c>
      <c r="I1615" s="14">
        <v>36</v>
      </c>
      <c r="J1615" s="18">
        <v>19</v>
      </c>
      <c r="K1615" s="18">
        <v>684</v>
      </c>
    </row>
    <row r="1616" s="3" customFormat="1" ht="14.25" customHeight="1" spans="1:11">
      <c r="A1616" s="13">
        <f t="shared" si="25"/>
        <v>1613</v>
      </c>
      <c r="B1616" s="14" t="str">
        <f>VLOOKUP(A:A,'[2]月在岗人员（原表）'!A:B,2,FALSE)</f>
        <v>源泉镇</v>
      </c>
      <c r="C1616" s="14" t="str">
        <f>VLOOKUP(A:A,'[2]月在岗人员（原表）'!A:C,3,FALSE)</f>
        <v>黄台村</v>
      </c>
      <c r="D1616" s="14" t="str">
        <f>VLOOKUP(A:A,'[2]月在岗人员（原表）'!A:D,4,FALSE)</f>
        <v>翟玉兰</v>
      </c>
      <c r="E1616" s="14" t="s">
        <v>1303</v>
      </c>
      <c r="F1616" s="14">
        <v>59</v>
      </c>
      <c r="G1616" s="14" t="s">
        <v>1279</v>
      </c>
      <c r="H1616" s="19" t="s">
        <v>1288</v>
      </c>
      <c r="I1616" s="14">
        <v>36</v>
      </c>
      <c r="J1616" s="18">
        <v>19</v>
      </c>
      <c r="K1616" s="18">
        <v>684</v>
      </c>
    </row>
    <row r="1617" s="3" customFormat="1" ht="14.25" customHeight="1" spans="1:11">
      <c r="A1617" s="13">
        <f t="shared" si="25"/>
        <v>1614</v>
      </c>
      <c r="B1617" s="14" t="str">
        <f>VLOOKUP(A:A,'[2]月在岗人员（原表）'!A:B,2,FALSE)</f>
        <v>源泉镇</v>
      </c>
      <c r="C1617" s="14" t="str">
        <f>VLOOKUP(A:A,'[2]月在岗人员（原表）'!A:C,3,FALSE)</f>
        <v>黄台村</v>
      </c>
      <c r="D1617" s="14" t="str">
        <f>VLOOKUP(A:A,'[2]月在岗人员（原表）'!A:D,4,FALSE)</f>
        <v>焦方连</v>
      </c>
      <c r="E1617" s="14" t="s">
        <v>1196</v>
      </c>
      <c r="F1617" s="14">
        <v>62</v>
      </c>
      <c r="G1617" s="14" t="s">
        <v>1273</v>
      </c>
      <c r="H1617" s="19" t="s">
        <v>1288</v>
      </c>
      <c r="I1617" s="14">
        <v>36</v>
      </c>
      <c r="J1617" s="18">
        <v>19</v>
      </c>
      <c r="K1617" s="18">
        <v>684</v>
      </c>
    </row>
    <row r="1618" s="3" customFormat="1" ht="14.25" customHeight="1" spans="1:11">
      <c r="A1618" s="13">
        <f t="shared" si="25"/>
        <v>1615</v>
      </c>
      <c r="B1618" s="14" t="str">
        <f>VLOOKUP(A:A,'[2]月在岗人员（原表）'!A:B,2,FALSE)</f>
        <v>源泉镇</v>
      </c>
      <c r="C1618" s="14" t="str">
        <f>VLOOKUP(A:A,'[2]月在岗人员（原表）'!A:C,3,FALSE)</f>
        <v>黄台村</v>
      </c>
      <c r="D1618" s="14" t="str">
        <f>VLOOKUP(A:A,'[2]月在岗人员（原表）'!A:D,4,FALSE)</f>
        <v>韩克珍</v>
      </c>
      <c r="E1618" s="14" t="s">
        <v>1497</v>
      </c>
      <c r="F1618" s="14">
        <v>60</v>
      </c>
      <c r="G1618" s="14" t="s">
        <v>1279</v>
      </c>
      <c r="H1618" s="19" t="s">
        <v>1288</v>
      </c>
      <c r="I1618" s="14">
        <v>36</v>
      </c>
      <c r="J1618" s="18">
        <v>19</v>
      </c>
      <c r="K1618" s="18">
        <v>684</v>
      </c>
    </row>
    <row r="1619" s="3" customFormat="1" ht="14.25" customHeight="1" spans="1:11">
      <c r="A1619" s="13">
        <f t="shared" si="25"/>
        <v>1616</v>
      </c>
      <c r="B1619" s="14" t="str">
        <f>VLOOKUP(A:A,'[2]月在岗人员（原表）'!A:B,2,FALSE)</f>
        <v>源泉镇</v>
      </c>
      <c r="C1619" s="14" t="str">
        <f>VLOOKUP(A:A,'[2]月在岗人员（原表）'!A:C,3,FALSE)</f>
        <v>黄台村</v>
      </c>
      <c r="D1619" s="14" t="str">
        <f>VLOOKUP(A:A,'[2]月在岗人员（原表）'!A:D,4,FALSE)</f>
        <v>郑新华</v>
      </c>
      <c r="E1619" s="14" t="s">
        <v>677</v>
      </c>
      <c r="F1619" s="14">
        <v>55</v>
      </c>
      <c r="G1619" s="14" t="s">
        <v>1279</v>
      </c>
      <c r="H1619" s="19" t="s">
        <v>1300</v>
      </c>
      <c r="I1619" s="14">
        <v>36</v>
      </c>
      <c r="J1619" s="18">
        <v>19</v>
      </c>
      <c r="K1619" s="18">
        <v>684</v>
      </c>
    </row>
    <row r="1620" s="3" customFormat="1" ht="14.25" customHeight="1" spans="1:11">
      <c r="A1620" s="13">
        <f t="shared" si="25"/>
        <v>1617</v>
      </c>
      <c r="B1620" s="14" t="str">
        <f>VLOOKUP(A:A,'[2]月在岗人员（原表）'!A:B,2,FALSE)</f>
        <v>源泉镇</v>
      </c>
      <c r="C1620" s="14" t="str">
        <f>VLOOKUP(A:A,'[2]月在岗人员（原表）'!A:C,3,FALSE)</f>
        <v>黄台村</v>
      </c>
      <c r="D1620" s="14" t="str">
        <f>VLOOKUP(A:A,'[2]月在岗人员（原表）'!A:D,4,FALSE)</f>
        <v>李奉玲</v>
      </c>
      <c r="E1620" s="14" t="s">
        <v>1759</v>
      </c>
      <c r="F1620" s="14">
        <v>59</v>
      </c>
      <c r="G1620" s="14" t="s">
        <v>1279</v>
      </c>
      <c r="H1620" s="19" t="s">
        <v>1300</v>
      </c>
      <c r="I1620" s="14">
        <v>36</v>
      </c>
      <c r="J1620" s="18">
        <v>19</v>
      </c>
      <c r="K1620" s="18">
        <v>684</v>
      </c>
    </row>
    <row r="1621" s="3" customFormat="1" ht="14.25" customHeight="1" spans="1:11">
      <c r="A1621" s="13">
        <f t="shared" si="25"/>
        <v>1618</v>
      </c>
      <c r="B1621" s="14" t="str">
        <f>VLOOKUP(A:A,'[2]月在岗人员（原表）'!A:B,2,FALSE)</f>
        <v>源泉镇</v>
      </c>
      <c r="C1621" s="14" t="str">
        <f>VLOOKUP(A:A,'[2]月在岗人员（原表）'!A:C,3,FALSE)</f>
        <v>黄台村</v>
      </c>
      <c r="D1621" s="14" t="str">
        <f>VLOOKUP(A:A,'[2]月在岗人员（原表）'!A:D,4,FALSE)</f>
        <v>张德芳</v>
      </c>
      <c r="E1621" s="14" t="s">
        <v>1465</v>
      </c>
      <c r="F1621" s="14">
        <v>59</v>
      </c>
      <c r="G1621" s="14" t="s">
        <v>1279</v>
      </c>
      <c r="H1621" s="19" t="s">
        <v>1300</v>
      </c>
      <c r="I1621" s="14">
        <v>36</v>
      </c>
      <c r="J1621" s="18">
        <v>19</v>
      </c>
      <c r="K1621" s="18">
        <v>684</v>
      </c>
    </row>
    <row r="1622" s="3" customFormat="1" ht="14.25" customHeight="1" spans="1:11">
      <c r="A1622" s="13">
        <f t="shared" si="25"/>
        <v>1619</v>
      </c>
      <c r="B1622" s="14" t="str">
        <f>VLOOKUP(A:A,'[2]月在岗人员（原表）'!A:B,2,FALSE)</f>
        <v>源泉镇</v>
      </c>
      <c r="C1622" s="14" t="str">
        <f>VLOOKUP(A:A,'[2]月在岗人员（原表）'!A:C,3,FALSE)</f>
        <v>黄台村</v>
      </c>
      <c r="D1622" s="14" t="str">
        <f>VLOOKUP(A:A,'[2]月在岗人员（原表）'!A:D,4,FALSE)</f>
        <v>焦念发</v>
      </c>
      <c r="E1622" s="14" t="s">
        <v>1512</v>
      </c>
      <c r="F1622" s="14">
        <v>59</v>
      </c>
      <c r="G1622" s="14" t="s">
        <v>1273</v>
      </c>
      <c r="H1622" s="19" t="s">
        <v>1300</v>
      </c>
      <c r="I1622" s="14">
        <v>36</v>
      </c>
      <c r="J1622" s="18">
        <v>19</v>
      </c>
      <c r="K1622" s="18">
        <v>684</v>
      </c>
    </row>
    <row r="1623" s="3" customFormat="1" ht="14.25" customHeight="1" spans="1:11">
      <c r="A1623" s="13">
        <f t="shared" si="25"/>
        <v>1620</v>
      </c>
      <c r="B1623" s="14" t="str">
        <f>VLOOKUP(A:A,'[2]月在岗人员（原表）'!A:B,2,FALSE)</f>
        <v>源泉镇</v>
      </c>
      <c r="C1623" s="14" t="str">
        <f>VLOOKUP(A:A,'[2]月在岗人员（原表）'!A:C,3,FALSE)</f>
        <v>黄台村</v>
      </c>
      <c r="D1623" s="14" t="str">
        <f>VLOOKUP(A:A,'[2]月在岗人员（原表）'!A:D,4,FALSE)</f>
        <v>柴忠</v>
      </c>
      <c r="E1623" s="14" t="s">
        <v>1757</v>
      </c>
      <c r="F1623" s="14">
        <v>57</v>
      </c>
      <c r="G1623" s="14" t="s">
        <v>1273</v>
      </c>
      <c r="H1623" s="19" t="s">
        <v>1300</v>
      </c>
      <c r="I1623" s="14">
        <v>36</v>
      </c>
      <c r="J1623" s="18">
        <v>19</v>
      </c>
      <c r="K1623" s="18">
        <v>684</v>
      </c>
    </row>
    <row r="1624" s="3" customFormat="1" ht="14.25" customHeight="1" spans="1:11">
      <c r="A1624" s="13">
        <f t="shared" si="25"/>
        <v>1621</v>
      </c>
      <c r="B1624" s="14" t="str">
        <f>VLOOKUP(A:A,'[2]月在岗人员（原表）'!A:B,2,FALSE)</f>
        <v>源泉镇</v>
      </c>
      <c r="C1624" s="14" t="str">
        <f>VLOOKUP(A:A,'[2]月在岗人员（原表）'!A:C,3,FALSE)</f>
        <v>黄台村</v>
      </c>
      <c r="D1624" s="14" t="str">
        <f>VLOOKUP(A:A,'[2]月在岗人员（原表）'!A:D,4,FALSE)</f>
        <v>王清连</v>
      </c>
      <c r="E1624" s="14" t="s">
        <v>1503</v>
      </c>
      <c r="F1624" s="14">
        <v>60</v>
      </c>
      <c r="G1624" s="14" t="s">
        <v>1279</v>
      </c>
      <c r="H1624" s="19" t="s">
        <v>1300</v>
      </c>
      <c r="I1624" s="14">
        <v>36</v>
      </c>
      <c r="J1624" s="18">
        <v>19</v>
      </c>
      <c r="K1624" s="18">
        <v>684</v>
      </c>
    </row>
    <row r="1625" s="3" customFormat="1" ht="14.25" customHeight="1" spans="1:11">
      <c r="A1625" s="13">
        <f t="shared" si="25"/>
        <v>1622</v>
      </c>
      <c r="B1625" s="14" t="str">
        <f>VLOOKUP(A:A,'[2]月在岗人员（原表）'!A:B,2,FALSE)</f>
        <v>源泉镇</v>
      </c>
      <c r="C1625" s="14" t="str">
        <f>VLOOKUP(A:A,'[2]月在岗人员（原表）'!A:C,3,FALSE)</f>
        <v>黄台村</v>
      </c>
      <c r="D1625" s="14" t="str">
        <f>VLOOKUP(A:A,'[2]月在岗人员（原表）'!A:D,4,FALSE)</f>
        <v>焦方胜</v>
      </c>
      <c r="E1625" s="14" t="s">
        <v>1245</v>
      </c>
      <c r="F1625" s="14">
        <v>62</v>
      </c>
      <c r="G1625" s="14" t="s">
        <v>1273</v>
      </c>
      <c r="H1625" s="19" t="s">
        <v>1300</v>
      </c>
      <c r="I1625" s="14">
        <v>36</v>
      </c>
      <c r="J1625" s="18">
        <v>19</v>
      </c>
      <c r="K1625" s="18">
        <v>684</v>
      </c>
    </row>
    <row r="1626" s="3" customFormat="1" ht="14.25" customHeight="1" spans="1:11">
      <c r="A1626" s="13">
        <f t="shared" si="25"/>
        <v>1623</v>
      </c>
      <c r="B1626" s="14" t="str">
        <f>VLOOKUP(A:A,'[2]月在岗人员（原表）'!A:B,2,FALSE)</f>
        <v>源泉镇</v>
      </c>
      <c r="C1626" s="14" t="str">
        <f>VLOOKUP(A:A,'[2]月在岗人员（原表）'!A:C,3,FALSE)</f>
        <v>岱南村</v>
      </c>
      <c r="D1626" s="14" t="str">
        <f>VLOOKUP(A:A,'[2]月在岗人员（原表）'!A:D,4,FALSE)</f>
        <v>王兆锋</v>
      </c>
      <c r="E1626" s="14" t="s">
        <v>1490</v>
      </c>
      <c r="F1626" s="14">
        <v>57</v>
      </c>
      <c r="G1626" s="14" t="s">
        <v>1273</v>
      </c>
      <c r="H1626" s="19" t="s">
        <v>1736</v>
      </c>
      <c r="I1626" s="14">
        <v>36</v>
      </c>
      <c r="J1626" s="18">
        <v>19</v>
      </c>
      <c r="K1626" s="18">
        <v>684</v>
      </c>
    </row>
    <row r="1627" s="3" customFormat="1" ht="14.25" customHeight="1" spans="1:11">
      <c r="A1627" s="13">
        <f t="shared" si="25"/>
        <v>1624</v>
      </c>
      <c r="B1627" s="14" t="str">
        <f>VLOOKUP(A:A,'[2]月在岗人员（原表）'!A:B,2,FALSE)</f>
        <v>源泉镇</v>
      </c>
      <c r="C1627" s="14" t="str">
        <f>VLOOKUP(A:A,'[2]月在岗人员（原表）'!A:C,3,FALSE)</f>
        <v>岱南村</v>
      </c>
      <c r="D1627" s="14" t="str">
        <f>VLOOKUP(A:A,'[2]月在岗人员（原表）'!A:D,4,FALSE)</f>
        <v>李思娟</v>
      </c>
      <c r="E1627" s="14" t="s">
        <v>1760</v>
      </c>
      <c r="F1627" s="14">
        <v>53</v>
      </c>
      <c r="G1627" s="14" t="s">
        <v>1279</v>
      </c>
      <c r="H1627" s="19" t="s">
        <v>1739</v>
      </c>
      <c r="I1627" s="14">
        <v>36</v>
      </c>
      <c r="J1627" s="18">
        <v>19</v>
      </c>
      <c r="K1627" s="18">
        <v>684</v>
      </c>
    </row>
    <row r="1628" s="3" customFormat="1" ht="14.25" customHeight="1" spans="1:11">
      <c r="A1628" s="13">
        <f t="shared" si="25"/>
        <v>1625</v>
      </c>
      <c r="B1628" s="14" t="str">
        <f>VLOOKUP(A:A,'[2]月在岗人员（原表）'!A:B,2,FALSE)</f>
        <v>源泉镇</v>
      </c>
      <c r="C1628" s="14" t="str">
        <f>VLOOKUP(A:A,'[2]月在岗人员（原表）'!A:C,3,FALSE)</f>
        <v>岱南村</v>
      </c>
      <c r="D1628" s="14" t="str">
        <f>VLOOKUP(A:A,'[2]月在岗人员（原表）'!A:D,4,FALSE)</f>
        <v>陈秀花</v>
      </c>
      <c r="E1628" s="14" t="s">
        <v>1236</v>
      </c>
      <c r="F1628" s="14">
        <v>60</v>
      </c>
      <c r="G1628" s="14" t="s">
        <v>1279</v>
      </c>
      <c r="H1628" s="19" t="s">
        <v>1737</v>
      </c>
      <c r="I1628" s="14">
        <v>36</v>
      </c>
      <c r="J1628" s="18">
        <v>19</v>
      </c>
      <c r="K1628" s="18">
        <v>684</v>
      </c>
    </row>
    <row r="1629" s="3" customFormat="1" ht="14.25" customHeight="1" spans="1:11">
      <c r="A1629" s="13">
        <f t="shared" si="25"/>
        <v>1626</v>
      </c>
      <c r="B1629" s="14" t="str">
        <f>VLOOKUP(A:A,'[2]月在岗人员（原表）'!A:B,2,FALSE)</f>
        <v>源泉镇</v>
      </c>
      <c r="C1629" s="14" t="str">
        <f>VLOOKUP(A:A,'[2]月在岗人员（原表）'!A:C,3,FALSE)</f>
        <v>岱南村</v>
      </c>
      <c r="D1629" s="14" t="str">
        <f>VLOOKUP(A:A,'[2]月在岗人员（原表）'!A:D,4,FALSE)</f>
        <v>龚维友</v>
      </c>
      <c r="E1629" s="14" t="s">
        <v>1106</v>
      </c>
      <c r="F1629" s="14">
        <v>63</v>
      </c>
      <c r="G1629" s="14" t="s">
        <v>1273</v>
      </c>
      <c r="H1629" s="19" t="s">
        <v>1288</v>
      </c>
      <c r="I1629" s="14">
        <v>36</v>
      </c>
      <c r="J1629" s="18">
        <v>19</v>
      </c>
      <c r="K1629" s="18">
        <v>684</v>
      </c>
    </row>
    <row r="1630" s="3" customFormat="1" ht="14.25" customHeight="1" spans="1:11">
      <c r="A1630" s="13">
        <f t="shared" si="25"/>
        <v>1627</v>
      </c>
      <c r="B1630" s="14" t="str">
        <f>VLOOKUP(A:A,'[2]月在岗人员（原表）'!A:B,2,FALSE)</f>
        <v>源泉镇</v>
      </c>
      <c r="C1630" s="14" t="str">
        <f>VLOOKUP(A:A,'[2]月在岗人员（原表）'!A:C,3,FALSE)</f>
        <v>岱南村</v>
      </c>
      <c r="D1630" s="14" t="str">
        <f>VLOOKUP(A:A,'[2]月在岗人员（原表）'!A:D,4,FALSE)</f>
        <v>杜学峰</v>
      </c>
      <c r="E1630" s="14" t="s">
        <v>1751</v>
      </c>
      <c r="F1630" s="14">
        <v>59</v>
      </c>
      <c r="G1630" s="14" t="s">
        <v>1273</v>
      </c>
      <c r="H1630" s="19" t="s">
        <v>1276</v>
      </c>
      <c r="I1630" s="14">
        <v>36</v>
      </c>
      <c r="J1630" s="18">
        <v>19</v>
      </c>
      <c r="K1630" s="18">
        <v>684</v>
      </c>
    </row>
    <row r="1631" s="3" customFormat="1" ht="14.25" customHeight="1" spans="1:11">
      <c r="A1631" s="13">
        <f t="shared" si="25"/>
        <v>1628</v>
      </c>
      <c r="B1631" s="14" t="str">
        <f>VLOOKUP(A:A,'[2]月在岗人员（原表）'!A:B,2,FALSE)</f>
        <v>源泉镇</v>
      </c>
      <c r="C1631" s="14" t="str">
        <f>VLOOKUP(A:A,'[2]月在岗人员（原表）'!A:C,3,FALSE)</f>
        <v>岱南村</v>
      </c>
      <c r="D1631" s="14" t="str">
        <f>VLOOKUP(A:A,'[2]月在岗人员（原表）'!A:D,4,FALSE)</f>
        <v>马昌英</v>
      </c>
      <c r="E1631" s="14" t="s">
        <v>1474</v>
      </c>
      <c r="F1631" s="14">
        <v>58</v>
      </c>
      <c r="G1631" s="14" t="s">
        <v>1279</v>
      </c>
      <c r="H1631" s="19" t="s">
        <v>1281</v>
      </c>
      <c r="I1631" s="14">
        <v>36</v>
      </c>
      <c r="J1631" s="18">
        <v>19</v>
      </c>
      <c r="K1631" s="18">
        <v>684</v>
      </c>
    </row>
    <row r="1632" s="3" customFormat="1" ht="14.25" customHeight="1" spans="1:11">
      <c r="A1632" s="13">
        <f t="shared" si="25"/>
        <v>1629</v>
      </c>
      <c r="B1632" s="14" t="str">
        <f>VLOOKUP(A:A,'[2]月在岗人员（原表）'!A:B,2,FALSE)</f>
        <v>源泉镇</v>
      </c>
      <c r="C1632" s="14" t="str">
        <f>VLOOKUP(A:A,'[2]月在岗人员（原表）'!A:C,3,FALSE)</f>
        <v>岱南村</v>
      </c>
      <c r="D1632" s="14" t="str">
        <f>VLOOKUP(A:A,'[2]月在岗人员（原表）'!A:D,4,FALSE)</f>
        <v>杜云浩</v>
      </c>
      <c r="E1632" s="14" t="s">
        <v>1486</v>
      </c>
      <c r="F1632" s="14">
        <v>53</v>
      </c>
      <c r="G1632" s="14" t="s">
        <v>1273</v>
      </c>
      <c r="H1632" s="19" t="s">
        <v>1300</v>
      </c>
      <c r="I1632" s="14">
        <v>36</v>
      </c>
      <c r="J1632" s="18">
        <v>19</v>
      </c>
      <c r="K1632" s="18">
        <v>684</v>
      </c>
    </row>
    <row r="1633" s="3" customFormat="1" ht="14.25" customHeight="1" spans="1:11">
      <c r="A1633" s="13">
        <f t="shared" si="25"/>
        <v>1630</v>
      </c>
      <c r="B1633" s="14" t="str">
        <f>VLOOKUP(A:A,'[2]月在岗人员（原表）'!A:B,2,FALSE)</f>
        <v>源泉镇</v>
      </c>
      <c r="C1633" s="14" t="str">
        <f>VLOOKUP(A:A,'[2]月在岗人员（原表）'!A:C,3,FALSE)</f>
        <v>岱南村</v>
      </c>
      <c r="D1633" s="14" t="str">
        <f>VLOOKUP(A:A,'[2]月在岗人员（原表）'!A:D,4,FALSE)</f>
        <v>王爱玉</v>
      </c>
      <c r="E1633" s="14" t="s">
        <v>340</v>
      </c>
      <c r="F1633" s="14">
        <v>58</v>
      </c>
      <c r="G1633" s="14" t="s">
        <v>1279</v>
      </c>
      <c r="H1633" s="19" t="s">
        <v>1281</v>
      </c>
      <c r="I1633" s="14">
        <v>36</v>
      </c>
      <c r="J1633" s="18">
        <v>19</v>
      </c>
      <c r="K1633" s="18">
        <v>684</v>
      </c>
    </row>
    <row r="1634" s="3" customFormat="1" ht="14.25" customHeight="1" spans="1:11">
      <c r="A1634" s="13">
        <f t="shared" si="25"/>
        <v>1631</v>
      </c>
      <c r="B1634" s="14" t="str">
        <f>VLOOKUP(A:A,'[2]月在岗人员（原表）'!A:B,2,FALSE)</f>
        <v>源泉镇</v>
      </c>
      <c r="C1634" s="14" t="str">
        <f>VLOOKUP(A:A,'[2]月在岗人员（原表）'!A:C,3,FALSE)</f>
        <v>岱南村</v>
      </c>
      <c r="D1634" s="14" t="str">
        <f>VLOOKUP(A:A,'[2]月在岗人员（原表）'!A:D,4,FALSE)</f>
        <v>张志宾</v>
      </c>
      <c r="E1634" s="14" t="s">
        <v>1751</v>
      </c>
      <c r="F1634" s="14">
        <v>54</v>
      </c>
      <c r="G1634" s="14" t="s">
        <v>1273</v>
      </c>
      <c r="H1634" s="19" t="s">
        <v>1285</v>
      </c>
      <c r="I1634" s="14">
        <v>36</v>
      </c>
      <c r="J1634" s="18">
        <v>19</v>
      </c>
      <c r="K1634" s="18">
        <v>684</v>
      </c>
    </row>
    <row r="1635" s="3" customFormat="1" ht="14.25" customHeight="1" spans="1:11">
      <c r="A1635" s="13">
        <f t="shared" si="25"/>
        <v>1632</v>
      </c>
      <c r="B1635" s="14" t="str">
        <f>VLOOKUP(A:A,'[2]月在岗人员（原表）'!A:B,2,FALSE)</f>
        <v>源泉镇</v>
      </c>
      <c r="C1635" s="14" t="str">
        <f>VLOOKUP(A:A,'[2]月在岗人员（原表）'!A:C,3,FALSE)</f>
        <v>岱南村</v>
      </c>
      <c r="D1635" s="14" t="str">
        <f>VLOOKUP(A:A,'[2]月在岗人员（原表）'!A:D,4,FALSE)</f>
        <v>刘希云</v>
      </c>
      <c r="E1635" s="14" t="s">
        <v>1447</v>
      </c>
      <c r="F1635" s="14">
        <v>59</v>
      </c>
      <c r="G1635" s="14" t="s">
        <v>1279</v>
      </c>
      <c r="H1635" s="19" t="s">
        <v>1285</v>
      </c>
      <c r="I1635" s="14">
        <v>36</v>
      </c>
      <c r="J1635" s="18">
        <v>19</v>
      </c>
      <c r="K1635" s="18">
        <v>684</v>
      </c>
    </row>
    <row r="1636" s="3" customFormat="1" ht="14.25" customHeight="1" spans="1:11">
      <c r="A1636" s="13">
        <f t="shared" si="25"/>
        <v>1633</v>
      </c>
      <c r="B1636" s="14" t="str">
        <f>VLOOKUP(A:A,'[2]月在岗人员（原表）'!A:B,2,FALSE)</f>
        <v>源泉镇</v>
      </c>
      <c r="C1636" s="14" t="str">
        <f>VLOOKUP(A:A,'[2]月在岗人员（原表）'!A:C,3,FALSE)</f>
        <v>岱南村</v>
      </c>
      <c r="D1636" s="14" t="str">
        <f>VLOOKUP(A:A,'[2]月在岗人员（原表）'!A:D,4,FALSE)</f>
        <v>尹庆文</v>
      </c>
      <c r="E1636" s="14" t="s">
        <v>1106</v>
      </c>
      <c r="F1636" s="14">
        <v>58</v>
      </c>
      <c r="G1636" s="14" t="s">
        <v>1273</v>
      </c>
      <c r="H1636" s="19" t="s">
        <v>1276</v>
      </c>
      <c r="I1636" s="14">
        <v>36</v>
      </c>
      <c r="J1636" s="18">
        <v>19</v>
      </c>
      <c r="K1636" s="18">
        <v>684</v>
      </c>
    </row>
    <row r="1637" s="3" customFormat="1" ht="14.25" customHeight="1" spans="1:11">
      <c r="A1637" s="13">
        <f t="shared" si="25"/>
        <v>1634</v>
      </c>
      <c r="B1637" s="14" t="str">
        <f>VLOOKUP(A:A,'[2]月在岗人员（原表）'!A:B,2,FALSE)</f>
        <v>源泉镇</v>
      </c>
      <c r="C1637" s="14" t="str">
        <f>VLOOKUP(A:A,'[2]月在岗人员（原表）'!A:C,3,FALSE)</f>
        <v>南庄村</v>
      </c>
      <c r="D1637" s="14" t="str">
        <f>VLOOKUP(A:A,'[2]月在岗人员（原表）'!A:D,4,FALSE)</f>
        <v>陈立珍</v>
      </c>
      <c r="E1637" s="14" t="s">
        <v>1495</v>
      </c>
      <c r="F1637" s="14">
        <v>61</v>
      </c>
      <c r="G1637" s="14" t="s">
        <v>1279</v>
      </c>
      <c r="H1637" s="19" t="s">
        <v>1737</v>
      </c>
      <c r="I1637" s="14">
        <v>36</v>
      </c>
      <c r="J1637" s="18">
        <v>19</v>
      </c>
      <c r="K1637" s="18">
        <v>684</v>
      </c>
    </row>
    <row r="1638" s="3" customFormat="1" ht="14.25" customHeight="1" spans="1:11">
      <c r="A1638" s="13">
        <f t="shared" si="25"/>
        <v>1635</v>
      </c>
      <c r="B1638" s="14" t="str">
        <f>VLOOKUP(A:A,'[2]月在岗人员（原表）'!A:B,2,FALSE)</f>
        <v>源泉镇</v>
      </c>
      <c r="C1638" s="14" t="str">
        <f>VLOOKUP(A:A,'[2]月在岗人员（原表）'!A:C,3,FALSE)</f>
        <v>南庄村</v>
      </c>
      <c r="D1638" s="14" t="str">
        <f>VLOOKUP(A:A,'[2]月在岗人员（原表）'!A:D,4,FALSE)</f>
        <v>王以爱</v>
      </c>
      <c r="E1638" s="14" t="s">
        <v>1719</v>
      </c>
      <c r="F1638" s="14">
        <v>53</v>
      </c>
      <c r="G1638" s="14" t="s">
        <v>1279</v>
      </c>
      <c r="H1638" s="19" t="s">
        <v>1300</v>
      </c>
      <c r="I1638" s="14">
        <v>36</v>
      </c>
      <c r="J1638" s="18">
        <v>19</v>
      </c>
      <c r="K1638" s="18">
        <v>684</v>
      </c>
    </row>
    <row r="1639" s="3" customFormat="1" ht="14.25" customHeight="1" spans="1:11">
      <c r="A1639" s="13">
        <f t="shared" si="25"/>
        <v>1636</v>
      </c>
      <c r="B1639" s="14" t="str">
        <f>VLOOKUP(A:A,'[2]月在岗人员（原表）'!A:B,2,FALSE)</f>
        <v>源泉镇</v>
      </c>
      <c r="C1639" s="14" t="str">
        <f>VLOOKUP(A:A,'[2]月在岗人员（原表）'!A:C,3,FALSE)</f>
        <v>南庄村</v>
      </c>
      <c r="D1639" s="14" t="str">
        <f>VLOOKUP(A:A,'[2]月在岗人员（原表）'!A:D,4,FALSE)</f>
        <v>白光辉</v>
      </c>
      <c r="E1639" s="14" t="s">
        <v>1446</v>
      </c>
      <c r="F1639" s="14">
        <v>52</v>
      </c>
      <c r="G1639" s="14" t="s">
        <v>1273</v>
      </c>
      <c r="H1639" s="19" t="s">
        <v>1288</v>
      </c>
      <c r="I1639" s="14">
        <v>36</v>
      </c>
      <c r="J1639" s="18">
        <v>19</v>
      </c>
      <c r="K1639" s="18">
        <v>684</v>
      </c>
    </row>
    <row r="1640" s="3" customFormat="1" ht="14.25" customHeight="1" spans="1:11">
      <c r="A1640" s="13">
        <f t="shared" si="25"/>
        <v>1637</v>
      </c>
      <c r="B1640" s="14" t="str">
        <f>VLOOKUP(A:A,'[2]月在岗人员（原表）'!A:B,2,FALSE)</f>
        <v>源泉镇</v>
      </c>
      <c r="C1640" s="14" t="str">
        <f>VLOOKUP(A:A,'[2]月在岗人员（原表）'!A:C,3,FALSE)</f>
        <v>南庄村</v>
      </c>
      <c r="D1640" s="14" t="str">
        <f>VLOOKUP(A:A,'[2]月在岗人员（原表）'!A:D,4,FALSE)</f>
        <v>白念华</v>
      </c>
      <c r="E1640" s="14" t="s">
        <v>1236</v>
      </c>
      <c r="F1640" s="14">
        <v>55</v>
      </c>
      <c r="G1640" s="14" t="s">
        <v>1279</v>
      </c>
      <c r="H1640" s="19" t="s">
        <v>1739</v>
      </c>
      <c r="I1640" s="14">
        <v>36</v>
      </c>
      <c r="J1640" s="18">
        <v>19</v>
      </c>
      <c r="K1640" s="18">
        <v>684</v>
      </c>
    </row>
    <row r="1641" s="3" customFormat="1" ht="14.25" customHeight="1" spans="1:11">
      <c r="A1641" s="13">
        <f t="shared" si="25"/>
        <v>1638</v>
      </c>
      <c r="B1641" s="14" t="str">
        <f>VLOOKUP(A:A,'[2]月在岗人员（原表）'!A:B,2,FALSE)</f>
        <v>源泉镇</v>
      </c>
      <c r="C1641" s="14" t="str">
        <f>VLOOKUP(A:A,'[2]月在岗人员（原表）'!A:C,3,FALSE)</f>
        <v>南庄村</v>
      </c>
      <c r="D1641" s="14" t="str">
        <f>VLOOKUP(A:A,'[2]月在岗人员（原表）'!A:D,4,FALSE)</f>
        <v>王汝春</v>
      </c>
      <c r="E1641" s="14" t="s">
        <v>1761</v>
      </c>
      <c r="F1641" s="14">
        <v>60</v>
      </c>
      <c r="G1641" s="14" t="s">
        <v>1273</v>
      </c>
      <c r="H1641" s="19" t="s">
        <v>1276</v>
      </c>
      <c r="I1641" s="14">
        <v>36</v>
      </c>
      <c r="J1641" s="18">
        <v>19</v>
      </c>
      <c r="K1641" s="18">
        <v>684</v>
      </c>
    </row>
    <row r="1642" s="3" customFormat="1" ht="14.25" customHeight="1" spans="1:11">
      <c r="A1642" s="13">
        <f t="shared" si="25"/>
        <v>1639</v>
      </c>
      <c r="B1642" s="14" t="str">
        <f>VLOOKUP(A:A,'[2]月在岗人员（原表）'!A:B,2,FALSE)</f>
        <v>源泉镇</v>
      </c>
      <c r="C1642" s="14" t="str">
        <f>VLOOKUP(A:A,'[2]月在岗人员（原表）'!A:C,3,FALSE)</f>
        <v>南庄村</v>
      </c>
      <c r="D1642" s="14" t="str">
        <f>VLOOKUP(A:A,'[2]月在岗人员（原表）'!A:D,4,FALSE)</f>
        <v>苏法河</v>
      </c>
      <c r="E1642" s="14" t="s">
        <v>1445</v>
      </c>
      <c r="F1642" s="14">
        <v>60</v>
      </c>
      <c r="G1642" s="14" t="s">
        <v>1273</v>
      </c>
      <c r="H1642" s="19" t="s">
        <v>1281</v>
      </c>
      <c r="I1642" s="14">
        <v>36</v>
      </c>
      <c r="J1642" s="18">
        <v>19</v>
      </c>
      <c r="K1642" s="18">
        <v>684</v>
      </c>
    </row>
    <row r="1643" s="3" customFormat="1" ht="14.25" customHeight="1" spans="1:11">
      <c r="A1643" s="13">
        <f t="shared" si="25"/>
        <v>1640</v>
      </c>
      <c r="B1643" s="14" t="str">
        <f>VLOOKUP(A:A,'[2]月在岗人员（原表）'!A:B,2,FALSE)</f>
        <v>源泉镇</v>
      </c>
      <c r="C1643" s="14" t="str">
        <f>VLOOKUP(A:A,'[2]月在岗人员（原表）'!A:C,3,FALSE)</f>
        <v>南庄村</v>
      </c>
      <c r="D1643" s="14" t="str">
        <f>VLOOKUP(A:A,'[2]月在岗人员（原表）'!A:D,4,FALSE)</f>
        <v>陈先花</v>
      </c>
      <c r="E1643" s="14" t="s">
        <v>1127</v>
      </c>
      <c r="F1643" s="14">
        <v>45</v>
      </c>
      <c r="G1643" s="14" t="s">
        <v>1279</v>
      </c>
      <c r="H1643" s="19" t="s">
        <v>1736</v>
      </c>
      <c r="I1643" s="14">
        <v>36</v>
      </c>
      <c r="J1643" s="18">
        <v>19</v>
      </c>
      <c r="K1643" s="18">
        <v>684</v>
      </c>
    </row>
    <row r="1644" s="3" customFormat="1" ht="14.25" customHeight="1" spans="1:11">
      <c r="A1644" s="13">
        <f t="shared" si="25"/>
        <v>1641</v>
      </c>
      <c r="B1644" s="14" t="str">
        <f>VLOOKUP(A:A,'[2]月在岗人员（原表）'!A:B,2,FALSE)</f>
        <v>源泉镇</v>
      </c>
      <c r="C1644" s="14" t="str">
        <f>VLOOKUP(A:A,'[2]月在岗人员（原表）'!A:C,3,FALSE)</f>
        <v>南庄村</v>
      </c>
      <c r="D1644" s="14" t="str">
        <f>VLOOKUP(A:A,'[2]月在岗人员（原表）'!A:D,4,FALSE)</f>
        <v>姜忠兰</v>
      </c>
      <c r="E1644" s="14" t="s">
        <v>1762</v>
      </c>
      <c r="F1644" s="14">
        <v>56</v>
      </c>
      <c r="G1644" s="14" t="s">
        <v>1279</v>
      </c>
      <c r="H1644" s="19" t="s">
        <v>1281</v>
      </c>
      <c r="I1644" s="14">
        <v>36</v>
      </c>
      <c r="J1644" s="18">
        <v>19</v>
      </c>
      <c r="K1644" s="18">
        <v>684</v>
      </c>
    </row>
    <row r="1645" s="3" customFormat="1" ht="14.25" customHeight="1" spans="1:11">
      <c r="A1645" s="13">
        <f t="shared" si="25"/>
        <v>1642</v>
      </c>
      <c r="B1645" s="14" t="str">
        <f>VLOOKUP(A:A,'[2]月在岗人员（原表）'!A:B,2,FALSE)</f>
        <v>源泉镇</v>
      </c>
      <c r="C1645" s="14" t="str">
        <f>VLOOKUP(A:A,'[2]月在岗人员（原表）'!A:C,3,FALSE)</f>
        <v>南庄村</v>
      </c>
      <c r="D1645" s="14" t="str">
        <f>VLOOKUP(A:A,'[2]月在岗人员（原表）'!A:D,4,FALSE)</f>
        <v>王玉玲</v>
      </c>
      <c r="E1645" s="14" t="s">
        <v>1517</v>
      </c>
      <c r="F1645" s="14">
        <v>55</v>
      </c>
      <c r="G1645" s="14" t="s">
        <v>1279</v>
      </c>
      <c r="H1645" s="19" t="s">
        <v>1285</v>
      </c>
      <c r="I1645" s="14">
        <v>36</v>
      </c>
      <c r="J1645" s="18">
        <v>19</v>
      </c>
      <c r="K1645" s="18">
        <v>684</v>
      </c>
    </row>
    <row r="1646" s="3" customFormat="1" ht="14.25" customHeight="1" spans="1:11">
      <c r="A1646" s="13">
        <f t="shared" si="25"/>
        <v>1643</v>
      </c>
      <c r="B1646" s="14" t="str">
        <f>VLOOKUP(A:A,'[2]月在岗人员（原表）'!A:B,2,FALSE)</f>
        <v>源泉镇</v>
      </c>
      <c r="C1646" s="14" t="str">
        <f>VLOOKUP(A:A,'[2]月在岗人员（原表）'!A:C,3,FALSE)</f>
        <v>南庄村</v>
      </c>
      <c r="D1646" s="14" t="str">
        <f>VLOOKUP(A:A,'[2]月在岗人员（原表）'!A:D,4,FALSE)</f>
        <v>窦玉爱</v>
      </c>
      <c r="E1646" s="14" t="s">
        <v>665</v>
      </c>
      <c r="F1646" s="14">
        <v>60</v>
      </c>
      <c r="G1646" s="14" t="s">
        <v>1279</v>
      </c>
      <c r="H1646" s="19" t="s">
        <v>1285</v>
      </c>
      <c r="I1646" s="14">
        <v>36</v>
      </c>
      <c r="J1646" s="18">
        <v>19</v>
      </c>
      <c r="K1646" s="18">
        <v>684</v>
      </c>
    </row>
    <row r="1647" s="3" customFormat="1" ht="14.25" customHeight="1" spans="1:11">
      <c r="A1647" s="13">
        <f t="shared" si="25"/>
        <v>1644</v>
      </c>
      <c r="B1647" s="14" t="str">
        <f>VLOOKUP(A:A,'[2]月在岗人员（原表）'!A:B,2,FALSE)</f>
        <v>源泉镇</v>
      </c>
      <c r="C1647" s="14" t="str">
        <f>VLOOKUP(A:A,'[2]月在岗人员（原表）'!A:C,3,FALSE)</f>
        <v>南庄村</v>
      </c>
      <c r="D1647" s="14" t="str">
        <f>VLOOKUP(A:A,'[2]月在岗人员（原表）'!A:D,4,FALSE)</f>
        <v>阚奉琴</v>
      </c>
      <c r="E1647" s="14" t="s">
        <v>340</v>
      </c>
      <c r="F1647" s="14">
        <v>58</v>
      </c>
      <c r="G1647" s="14" t="s">
        <v>1279</v>
      </c>
      <c r="H1647" s="19" t="s">
        <v>1737</v>
      </c>
      <c r="I1647" s="14">
        <v>36</v>
      </c>
      <c r="J1647" s="18">
        <v>19</v>
      </c>
      <c r="K1647" s="18">
        <v>684</v>
      </c>
    </row>
    <row r="1648" s="3" customFormat="1" ht="14.25" customHeight="1" spans="1:11">
      <c r="A1648" s="13">
        <f t="shared" si="25"/>
        <v>1645</v>
      </c>
      <c r="B1648" s="14" t="str">
        <f>VLOOKUP(A:A,'[2]月在岗人员（原表）'!A:B,2,FALSE)</f>
        <v>源泉镇</v>
      </c>
      <c r="C1648" s="14" t="str">
        <f>VLOOKUP(A:A,'[2]月在岗人员（原表）'!A:C,3,FALSE)</f>
        <v>南庄村</v>
      </c>
      <c r="D1648" s="14" t="str">
        <f>VLOOKUP(A:A,'[2]月在岗人员（原表）'!A:D,4,FALSE)</f>
        <v>岳洪论</v>
      </c>
      <c r="E1648" s="14" t="s">
        <v>1761</v>
      </c>
      <c r="F1648" s="14">
        <v>64</v>
      </c>
      <c r="G1648" s="14" t="s">
        <v>1273</v>
      </c>
      <c r="H1648" s="19" t="s">
        <v>1288</v>
      </c>
      <c r="I1648" s="14">
        <v>36</v>
      </c>
      <c r="J1648" s="18">
        <v>19</v>
      </c>
      <c r="K1648" s="18">
        <v>684</v>
      </c>
    </row>
    <row r="1649" s="3" customFormat="1" ht="14.25" customHeight="1" spans="1:11">
      <c r="A1649" s="13">
        <f t="shared" si="25"/>
        <v>1646</v>
      </c>
      <c r="B1649" s="14" t="str">
        <f>VLOOKUP(A:A,'[2]月在岗人员（原表）'!A:B,2,FALSE)</f>
        <v>源泉镇</v>
      </c>
      <c r="C1649" s="14" t="str">
        <f>VLOOKUP(A:A,'[2]月在岗人员（原表）'!A:C,3,FALSE)</f>
        <v>南庄村</v>
      </c>
      <c r="D1649" s="14" t="str">
        <f>VLOOKUP(A:A,'[2]月在岗人员（原表）'!A:D,4,FALSE)</f>
        <v>宋道收</v>
      </c>
      <c r="E1649" s="14" t="s">
        <v>1477</v>
      </c>
      <c r="F1649" s="14">
        <v>64</v>
      </c>
      <c r="G1649" s="14" t="s">
        <v>1273</v>
      </c>
      <c r="H1649" s="19" t="s">
        <v>1300</v>
      </c>
      <c r="I1649" s="14">
        <v>36</v>
      </c>
      <c r="J1649" s="18">
        <v>19</v>
      </c>
      <c r="K1649" s="18">
        <v>684</v>
      </c>
    </row>
    <row r="1650" s="3" customFormat="1" ht="14.25" customHeight="1" spans="1:11">
      <c r="A1650" s="13">
        <f t="shared" si="25"/>
        <v>1647</v>
      </c>
      <c r="B1650" s="14" t="str">
        <f>VLOOKUP(A:A,'[2]月在岗人员（原表）'!A:B,2,FALSE)</f>
        <v>源泉镇</v>
      </c>
      <c r="C1650" s="14" t="str">
        <f>VLOOKUP(A:A,'[2]月在岗人员（原表）'!A:C,3,FALSE)</f>
        <v>泉河村</v>
      </c>
      <c r="D1650" s="53" t="str">
        <f>VLOOKUP(A:A,'[2]月在岗人员（原表）'!A:D,4,FALSE)</f>
        <v>张金海</v>
      </c>
      <c r="E1650" s="14" t="s">
        <v>1245</v>
      </c>
      <c r="F1650" s="14">
        <v>52</v>
      </c>
      <c r="G1650" s="14" t="s">
        <v>1273</v>
      </c>
      <c r="H1650" s="19" t="s">
        <v>1736</v>
      </c>
      <c r="I1650" s="14">
        <v>0</v>
      </c>
      <c r="J1650" s="18">
        <v>19</v>
      </c>
      <c r="K1650" s="18">
        <v>0</v>
      </c>
    </row>
    <row r="1651" s="3" customFormat="1" ht="14.25" customHeight="1" spans="1:11">
      <c r="A1651" s="13">
        <f t="shared" si="25"/>
        <v>1648</v>
      </c>
      <c r="B1651" s="14" t="str">
        <f>VLOOKUP(A:A,'[2]月在岗人员（原表）'!A:B,2,FALSE)</f>
        <v>源泉镇</v>
      </c>
      <c r="C1651" s="14" t="str">
        <f>VLOOKUP(A:A,'[2]月在岗人员（原表）'!A:C,3,FALSE)</f>
        <v>泉河村</v>
      </c>
      <c r="D1651" s="53" t="str">
        <f>VLOOKUP(A:A,'[2]月在岗人员（原表）'!A:D,4,FALSE)</f>
        <v>赵淑芳</v>
      </c>
      <c r="E1651" s="14" t="s">
        <v>1138</v>
      </c>
      <c r="F1651" s="14">
        <v>60</v>
      </c>
      <c r="G1651" s="14" t="s">
        <v>1279</v>
      </c>
      <c r="H1651" s="19" t="s">
        <v>1737</v>
      </c>
      <c r="I1651" s="14">
        <v>36</v>
      </c>
      <c r="J1651" s="18">
        <v>19</v>
      </c>
      <c r="K1651" s="18">
        <v>684</v>
      </c>
    </row>
    <row r="1652" s="3" customFormat="1" ht="14.25" customHeight="1" spans="1:11">
      <c r="A1652" s="13">
        <f t="shared" si="25"/>
        <v>1649</v>
      </c>
      <c r="B1652" s="14" t="str">
        <f>VLOOKUP(A:A,'[2]月在岗人员（原表）'!A:B,2,FALSE)</f>
        <v>源泉镇</v>
      </c>
      <c r="C1652" s="14" t="str">
        <f>VLOOKUP(A:A,'[2]月在岗人员（原表）'!A:C,3,FALSE)</f>
        <v>泉河村</v>
      </c>
      <c r="D1652" s="53" t="str">
        <f>VLOOKUP(A:A,'[2]月在岗人员（原表）'!A:D,4,FALSE)</f>
        <v>张明强</v>
      </c>
      <c r="E1652" s="14" t="s">
        <v>1175</v>
      </c>
      <c r="F1652" s="14">
        <v>53</v>
      </c>
      <c r="G1652" s="14" t="s">
        <v>1273</v>
      </c>
      <c r="H1652" s="19" t="s">
        <v>1737</v>
      </c>
      <c r="I1652" s="14">
        <v>36</v>
      </c>
      <c r="J1652" s="18">
        <v>19</v>
      </c>
      <c r="K1652" s="18">
        <v>684</v>
      </c>
    </row>
    <row r="1653" s="3" customFormat="1" ht="14.25" customHeight="1" spans="1:11">
      <c r="A1653" s="13">
        <f t="shared" si="25"/>
        <v>1650</v>
      </c>
      <c r="B1653" s="14" t="str">
        <f>VLOOKUP(A:A,'[2]月在岗人员（原表）'!A:B,2,FALSE)</f>
        <v>源泉镇</v>
      </c>
      <c r="C1653" s="14" t="str">
        <f>VLOOKUP(A:A,'[2]月在岗人员（原表）'!A:C,3,FALSE)</f>
        <v>泉河村</v>
      </c>
      <c r="D1653" s="53" t="str">
        <f>VLOOKUP(A:A,'[2]月在岗人员（原表）'!A:D,4,FALSE)</f>
        <v>赵同君</v>
      </c>
      <c r="E1653" s="14" t="s">
        <v>489</v>
      </c>
      <c r="F1653" s="14">
        <v>49</v>
      </c>
      <c r="G1653" s="14" t="s">
        <v>1273</v>
      </c>
      <c r="H1653" s="19" t="s">
        <v>1739</v>
      </c>
      <c r="I1653" s="14">
        <v>36</v>
      </c>
      <c r="J1653" s="18">
        <v>19</v>
      </c>
      <c r="K1653" s="18">
        <v>684</v>
      </c>
    </row>
    <row r="1654" s="3" customFormat="1" ht="14.25" customHeight="1" spans="1:11">
      <c r="A1654" s="13">
        <f t="shared" si="25"/>
        <v>1651</v>
      </c>
      <c r="B1654" s="14" t="str">
        <f>VLOOKUP(A:A,'[2]月在岗人员（原表）'!A:B,2,FALSE)</f>
        <v>源泉镇</v>
      </c>
      <c r="C1654" s="14" t="str">
        <f>VLOOKUP(A:A,'[2]月在岗人员（原表）'!A:C,3,FALSE)</f>
        <v>泉河村</v>
      </c>
      <c r="D1654" s="53" t="str">
        <f>VLOOKUP(A:A,'[2]月在岗人员（原表）'!A:D,4,FALSE)</f>
        <v>陈立坤</v>
      </c>
      <c r="E1654" s="14" t="s">
        <v>1763</v>
      </c>
      <c r="F1654" s="14">
        <v>62</v>
      </c>
      <c r="G1654" s="14" t="s">
        <v>1279</v>
      </c>
      <c r="H1654" s="19" t="s">
        <v>1276</v>
      </c>
      <c r="I1654" s="14">
        <v>36</v>
      </c>
      <c r="J1654" s="18">
        <v>19</v>
      </c>
      <c r="K1654" s="18">
        <v>684</v>
      </c>
    </row>
    <row r="1655" s="3" customFormat="1" ht="14.25" customHeight="1" spans="1:11">
      <c r="A1655" s="13">
        <f t="shared" si="25"/>
        <v>1652</v>
      </c>
      <c r="B1655" s="14" t="str">
        <f>VLOOKUP(A:A,'[2]月在岗人员（原表）'!A:B,2,FALSE)</f>
        <v>源泉镇</v>
      </c>
      <c r="C1655" s="14" t="str">
        <f>VLOOKUP(A:A,'[2]月在岗人员（原表）'!A:C,3,FALSE)</f>
        <v>泉河村</v>
      </c>
      <c r="D1655" s="53" t="str">
        <f>VLOOKUP(A:A,'[2]月在岗人员（原表）'!A:D,4,FALSE)</f>
        <v>张以志</v>
      </c>
      <c r="E1655" s="14" t="s">
        <v>1507</v>
      </c>
      <c r="F1655" s="14">
        <v>49</v>
      </c>
      <c r="G1655" s="14" t="s">
        <v>1273</v>
      </c>
      <c r="H1655" s="19" t="s">
        <v>1276</v>
      </c>
      <c r="I1655" s="14">
        <v>36</v>
      </c>
      <c r="J1655" s="18">
        <v>19</v>
      </c>
      <c r="K1655" s="18">
        <v>684</v>
      </c>
    </row>
    <row r="1656" s="3" customFormat="1" ht="14.25" customHeight="1" spans="1:11">
      <c r="A1656" s="13">
        <f t="shared" si="25"/>
        <v>1653</v>
      </c>
      <c r="B1656" s="14" t="str">
        <f>VLOOKUP(A:A,'[2]月在岗人员（原表）'!A:B,2,FALSE)</f>
        <v>源泉镇</v>
      </c>
      <c r="C1656" s="14" t="str">
        <f>VLOOKUP(A:A,'[2]月在岗人员（原表）'!A:C,3,FALSE)</f>
        <v>泉河村</v>
      </c>
      <c r="D1656" s="53" t="str">
        <f>VLOOKUP(A:A,'[2]月在岗人员（原表）'!A:D,4,FALSE)</f>
        <v>张明水</v>
      </c>
      <c r="E1656" s="14" t="s">
        <v>1502</v>
      </c>
      <c r="F1656" s="14">
        <v>58</v>
      </c>
      <c r="G1656" s="14" t="s">
        <v>1273</v>
      </c>
      <c r="H1656" s="19" t="s">
        <v>1276</v>
      </c>
      <c r="I1656" s="14">
        <v>36</v>
      </c>
      <c r="J1656" s="18">
        <v>19</v>
      </c>
      <c r="K1656" s="18">
        <v>684</v>
      </c>
    </row>
    <row r="1657" s="3" customFormat="1" ht="14.25" customHeight="1" spans="1:11">
      <c r="A1657" s="13">
        <f t="shared" si="25"/>
        <v>1654</v>
      </c>
      <c r="B1657" s="14" t="str">
        <f>VLOOKUP(A:A,'[2]月在岗人员（原表）'!A:B,2,FALSE)</f>
        <v>源泉镇</v>
      </c>
      <c r="C1657" s="14" t="str">
        <f>VLOOKUP(A:A,'[2]月在岗人员（原表）'!A:C,3,FALSE)</f>
        <v>泉河村</v>
      </c>
      <c r="D1657" s="53" t="str">
        <f>VLOOKUP(A:A,'[2]月在岗人员（原表）'!A:D,4,FALSE)</f>
        <v>张德君</v>
      </c>
      <c r="E1657" s="14" t="s">
        <v>1458</v>
      </c>
      <c r="F1657" s="14">
        <v>51</v>
      </c>
      <c r="G1657" s="14" t="s">
        <v>1273</v>
      </c>
      <c r="H1657" s="19" t="s">
        <v>1276</v>
      </c>
      <c r="I1657" s="14">
        <v>36</v>
      </c>
      <c r="J1657" s="18">
        <v>19</v>
      </c>
      <c r="K1657" s="18">
        <v>684</v>
      </c>
    </row>
    <row r="1658" s="3" customFormat="1" ht="14.25" customHeight="1" spans="1:11">
      <c r="A1658" s="13">
        <f t="shared" si="25"/>
        <v>1655</v>
      </c>
      <c r="B1658" s="14" t="str">
        <f>VLOOKUP(A:A,'[2]月在岗人员（原表）'!A:B,2,FALSE)</f>
        <v>源泉镇</v>
      </c>
      <c r="C1658" s="14" t="str">
        <f>VLOOKUP(A:A,'[2]月在岗人员（原表）'!A:C,3,FALSE)</f>
        <v>泉河村</v>
      </c>
      <c r="D1658" s="53" t="str">
        <f>VLOOKUP(A:A,'[2]月在岗人员（原表）'!A:D,4,FALSE)</f>
        <v>张登彪</v>
      </c>
      <c r="E1658" s="14" t="s">
        <v>1259</v>
      </c>
      <c r="F1658" s="14">
        <v>55</v>
      </c>
      <c r="G1658" s="14" t="s">
        <v>1273</v>
      </c>
      <c r="H1658" s="19" t="s">
        <v>1281</v>
      </c>
      <c r="I1658" s="14">
        <v>36</v>
      </c>
      <c r="J1658" s="18">
        <v>19</v>
      </c>
      <c r="K1658" s="18">
        <v>684</v>
      </c>
    </row>
    <row r="1659" s="3" customFormat="1" ht="14.25" customHeight="1" spans="1:11">
      <c r="A1659" s="13">
        <f t="shared" si="25"/>
        <v>1656</v>
      </c>
      <c r="B1659" s="14" t="str">
        <f>VLOOKUP(A:A,'[2]月在岗人员（原表）'!A:B,2,FALSE)</f>
        <v>源泉镇</v>
      </c>
      <c r="C1659" s="14" t="str">
        <f>VLOOKUP(A:A,'[2]月在岗人员（原表）'!A:C,3,FALSE)</f>
        <v>泉河村</v>
      </c>
      <c r="D1659" s="53" t="str">
        <f>VLOOKUP(A:A,'[2]月在岗人员（原表）'!A:D,4,FALSE)</f>
        <v>张新会</v>
      </c>
      <c r="E1659" s="14" t="s">
        <v>1764</v>
      </c>
      <c r="F1659" s="14">
        <v>53</v>
      </c>
      <c r="G1659" s="14" t="s">
        <v>1279</v>
      </c>
      <c r="H1659" s="19" t="s">
        <v>1281</v>
      </c>
      <c r="I1659" s="14">
        <v>36</v>
      </c>
      <c r="J1659" s="18">
        <v>19</v>
      </c>
      <c r="K1659" s="18">
        <v>684</v>
      </c>
    </row>
    <row r="1660" s="3" customFormat="1" ht="14.25" customHeight="1" spans="1:11">
      <c r="A1660" s="13">
        <f t="shared" si="25"/>
        <v>1657</v>
      </c>
      <c r="B1660" s="14" t="str">
        <f>VLOOKUP(A:A,'[2]月在岗人员（原表）'!A:B,2,FALSE)</f>
        <v>源泉镇</v>
      </c>
      <c r="C1660" s="14" t="str">
        <f>VLOOKUP(A:A,'[2]月在岗人员（原表）'!A:C,3,FALSE)</f>
        <v>泉河村</v>
      </c>
      <c r="D1660" s="53" t="str">
        <f>VLOOKUP(A:A,'[2]月在岗人员（原表）'!A:D,4,FALSE)</f>
        <v>赵同喜</v>
      </c>
      <c r="E1660" s="14" t="s">
        <v>1451</v>
      </c>
      <c r="F1660" s="14">
        <v>46</v>
      </c>
      <c r="G1660" s="14" t="s">
        <v>1273</v>
      </c>
      <c r="H1660" s="19" t="s">
        <v>1281</v>
      </c>
      <c r="I1660" s="14">
        <v>36</v>
      </c>
      <c r="J1660" s="18">
        <v>19</v>
      </c>
      <c r="K1660" s="18">
        <v>684</v>
      </c>
    </row>
    <row r="1661" s="3" customFormat="1" ht="14.25" customHeight="1" spans="1:11">
      <c r="A1661" s="13">
        <f t="shared" si="25"/>
        <v>1658</v>
      </c>
      <c r="B1661" s="14" t="str">
        <f>VLOOKUP(A:A,'[2]月在岗人员（原表）'!A:B,2,FALSE)</f>
        <v>源泉镇</v>
      </c>
      <c r="C1661" s="14" t="str">
        <f>VLOOKUP(A:A,'[2]月在岗人员（原表）'!A:C,3,FALSE)</f>
        <v>泉河村</v>
      </c>
      <c r="D1661" s="53" t="str">
        <f>VLOOKUP(A:A,'[2]月在岗人员（原表）'!A:D,4,FALSE)</f>
        <v>周荣花</v>
      </c>
      <c r="E1661" s="14" t="s">
        <v>1765</v>
      </c>
      <c r="F1661" s="14">
        <v>58</v>
      </c>
      <c r="G1661" s="14" t="s">
        <v>1279</v>
      </c>
      <c r="H1661" s="19" t="s">
        <v>1281</v>
      </c>
      <c r="I1661" s="14">
        <v>36</v>
      </c>
      <c r="J1661" s="18">
        <v>19</v>
      </c>
      <c r="K1661" s="18">
        <v>684</v>
      </c>
    </row>
    <row r="1662" s="3" customFormat="1" ht="14.25" customHeight="1" spans="1:11">
      <c r="A1662" s="13">
        <f t="shared" si="25"/>
        <v>1659</v>
      </c>
      <c r="B1662" s="14" t="str">
        <f>VLOOKUP(A:A,'[2]月在岗人员（原表）'!A:B,2,FALSE)</f>
        <v>源泉镇</v>
      </c>
      <c r="C1662" s="14" t="str">
        <f>VLOOKUP(A:A,'[2]月在岗人员（原表）'!A:C,3,FALSE)</f>
        <v>泉河村</v>
      </c>
      <c r="D1662" s="53" t="str">
        <f>VLOOKUP(A:A,'[2]月在岗人员（原表）'!A:D,4,FALSE)</f>
        <v>张德芝</v>
      </c>
      <c r="E1662" s="14" t="s">
        <v>1744</v>
      </c>
      <c r="F1662" s="14">
        <v>59</v>
      </c>
      <c r="G1662" s="14" t="s">
        <v>1279</v>
      </c>
      <c r="H1662" s="19" t="s">
        <v>1285</v>
      </c>
      <c r="I1662" s="14">
        <v>36</v>
      </c>
      <c r="J1662" s="18">
        <v>19</v>
      </c>
      <c r="K1662" s="18">
        <v>684</v>
      </c>
    </row>
    <row r="1663" s="3" customFormat="1" ht="14.25" customHeight="1" spans="1:11">
      <c r="A1663" s="13">
        <f t="shared" si="25"/>
        <v>1660</v>
      </c>
      <c r="B1663" s="14" t="str">
        <f>VLOOKUP(A:A,'[2]月在岗人员（原表）'!A:B,2,FALSE)</f>
        <v>源泉镇</v>
      </c>
      <c r="C1663" s="14" t="str">
        <f>VLOOKUP(A:A,'[2]月在岗人员（原表）'!A:C,3,FALSE)</f>
        <v>泉河村</v>
      </c>
      <c r="D1663" s="53" t="str">
        <f>VLOOKUP(A:A,'[2]月在岗人员（原表）'!A:D,4,FALSE)</f>
        <v>赵玉臣</v>
      </c>
      <c r="E1663" s="14" t="s">
        <v>491</v>
      </c>
      <c r="F1663" s="14">
        <v>45</v>
      </c>
      <c r="G1663" s="14" t="s">
        <v>1273</v>
      </c>
      <c r="H1663" s="19" t="s">
        <v>1285</v>
      </c>
      <c r="I1663" s="14">
        <v>36</v>
      </c>
      <c r="J1663" s="18">
        <v>19</v>
      </c>
      <c r="K1663" s="18">
        <v>684</v>
      </c>
    </row>
    <row r="1664" s="3" customFormat="1" ht="14.25" customHeight="1" spans="1:11">
      <c r="A1664" s="13">
        <f t="shared" si="25"/>
        <v>1661</v>
      </c>
      <c r="B1664" s="14" t="str">
        <f>VLOOKUP(A:A,'[2]月在岗人员（原表）'!A:B,2,FALSE)</f>
        <v>源泉镇</v>
      </c>
      <c r="C1664" s="14" t="str">
        <f>VLOOKUP(A:A,'[2]月在岗人员（原表）'!A:C,3,FALSE)</f>
        <v>泉河村</v>
      </c>
      <c r="D1664" s="53" t="str">
        <f>VLOOKUP(A:A,'[2]月在岗人员（原表）'!A:D,4,FALSE)</f>
        <v>赵以德</v>
      </c>
      <c r="E1664" s="14" t="s">
        <v>1757</v>
      </c>
      <c r="F1664" s="14">
        <v>58</v>
      </c>
      <c r="G1664" s="14" t="s">
        <v>1273</v>
      </c>
      <c r="H1664" s="19" t="s">
        <v>1285</v>
      </c>
      <c r="I1664" s="14">
        <v>36</v>
      </c>
      <c r="J1664" s="18">
        <v>19</v>
      </c>
      <c r="K1664" s="18">
        <v>684</v>
      </c>
    </row>
    <row r="1665" s="3" customFormat="1" ht="14.25" customHeight="1" spans="1:11">
      <c r="A1665" s="13">
        <f t="shared" si="25"/>
        <v>1662</v>
      </c>
      <c r="B1665" s="14" t="str">
        <f>VLOOKUP(A:A,'[2]月在岗人员（原表）'!A:B,2,FALSE)</f>
        <v>源泉镇</v>
      </c>
      <c r="C1665" s="14" t="str">
        <f>VLOOKUP(A:A,'[2]月在岗人员（原表）'!A:C,3,FALSE)</f>
        <v>泉河村</v>
      </c>
      <c r="D1665" s="53" t="str">
        <f>VLOOKUP(A:A,'[2]月在岗人员（原表）'!A:D,4,FALSE)</f>
        <v>张纪先</v>
      </c>
      <c r="E1665" s="14" t="s">
        <v>491</v>
      </c>
      <c r="F1665" s="14">
        <v>63</v>
      </c>
      <c r="G1665" s="14" t="s">
        <v>1273</v>
      </c>
      <c r="H1665" s="19" t="s">
        <v>1285</v>
      </c>
      <c r="I1665" s="14">
        <v>36</v>
      </c>
      <c r="J1665" s="18">
        <v>19</v>
      </c>
      <c r="K1665" s="18">
        <v>684</v>
      </c>
    </row>
    <row r="1666" s="3" customFormat="1" ht="14.25" customHeight="1" spans="1:11">
      <c r="A1666" s="13">
        <f t="shared" si="25"/>
        <v>1663</v>
      </c>
      <c r="B1666" s="14" t="str">
        <f>VLOOKUP(A:A,'[2]月在岗人员（原表）'!A:B,2,FALSE)</f>
        <v>源泉镇</v>
      </c>
      <c r="C1666" s="14" t="str">
        <f>VLOOKUP(A:A,'[2]月在岗人员（原表）'!A:C,3,FALSE)</f>
        <v>泉河村</v>
      </c>
      <c r="D1666" s="53" t="str">
        <f>VLOOKUP(A:A,'[2]月在岗人员（原表）'!A:D,4,FALSE)</f>
        <v>赵登云</v>
      </c>
      <c r="E1666" s="14" t="s">
        <v>1503</v>
      </c>
      <c r="F1666" s="14">
        <v>59</v>
      </c>
      <c r="G1666" s="14" t="s">
        <v>1279</v>
      </c>
      <c r="H1666" s="19" t="s">
        <v>1288</v>
      </c>
      <c r="I1666" s="14">
        <v>36</v>
      </c>
      <c r="J1666" s="18">
        <v>19</v>
      </c>
      <c r="K1666" s="18">
        <v>684</v>
      </c>
    </row>
    <row r="1667" s="3" customFormat="1" ht="14.25" customHeight="1" spans="1:11">
      <c r="A1667" s="13">
        <f t="shared" si="25"/>
        <v>1664</v>
      </c>
      <c r="B1667" s="14" t="str">
        <f>VLOOKUP(A:A,'[2]月在岗人员（原表）'!A:B,2,FALSE)</f>
        <v>源泉镇</v>
      </c>
      <c r="C1667" s="14" t="str">
        <f>VLOOKUP(A:A,'[2]月在岗人员（原表）'!A:C,3,FALSE)</f>
        <v>泉河村</v>
      </c>
      <c r="D1667" s="53" t="str">
        <f>VLOOKUP(A:A,'[2]月在岗人员（原表）'!A:D,4,FALSE)</f>
        <v>赵新远</v>
      </c>
      <c r="E1667" s="14" t="s">
        <v>1198</v>
      </c>
      <c r="F1667" s="14">
        <v>45</v>
      </c>
      <c r="G1667" s="14" t="s">
        <v>1273</v>
      </c>
      <c r="H1667" s="19" t="s">
        <v>1288</v>
      </c>
      <c r="I1667" s="14">
        <v>36</v>
      </c>
      <c r="J1667" s="18">
        <v>19</v>
      </c>
      <c r="K1667" s="18">
        <v>684</v>
      </c>
    </row>
    <row r="1668" s="3" customFormat="1" ht="14.25" customHeight="1" spans="1:11">
      <c r="A1668" s="13">
        <f t="shared" ref="A1668:A1731" si="26">ROW()-3</f>
        <v>1665</v>
      </c>
      <c r="B1668" s="14" t="str">
        <f>VLOOKUP(A:A,'[2]月在岗人员（原表）'!A:B,2,FALSE)</f>
        <v>源泉镇</v>
      </c>
      <c r="C1668" s="14" t="str">
        <f>VLOOKUP(A:A,'[2]月在岗人员（原表）'!A:C,3,FALSE)</f>
        <v>泉河村</v>
      </c>
      <c r="D1668" s="53" t="str">
        <f>VLOOKUP(A:A,'[2]月在岗人员（原表）'!A:D,4,FALSE)</f>
        <v>焦方军</v>
      </c>
      <c r="E1668" s="14" t="s">
        <v>1451</v>
      </c>
      <c r="F1668" s="14">
        <v>53</v>
      </c>
      <c r="G1668" s="14" t="s">
        <v>1273</v>
      </c>
      <c r="H1668" s="19" t="s">
        <v>1288</v>
      </c>
      <c r="I1668" s="14">
        <v>36</v>
      </c>
      <c r="J1668" s="18">
        <v>19</v>
      </c>
      <c r="K1668" s="18">
        <v>684</v>
      </c>
    </row>
    <row r="1669" s="3" customFormat="1" ht="14.25" customHeight="1" spans="1:11">
      <c r="A1669" s="13">
        <f t="shared" si="26"/>
        <v>1666</v>
      </c>
      <c r="B1669" s="14" t="str">
        <f>VLOOKUP(A:A,'[2]月在岗人员（原表）'!A:B,2,FALSE)</f>
        <v>源泉镇</v>
      </c>
      <c r="C1669" s="14" t="str">
        <f>VLOOKUP(A:A,'[2]月在岗人员（原表）'!A:C,3,FALSE)</f>
        <v>泉河村</v>
      </c>
      <c r="D1669" s="53" t="str">
        <f>VLOOKUP(A:A,'[2]月在岗人员（原表）'!A:D,4,FALSE)</f>
        <v>赵德亮</v>
      </c>
      <c r="E1669" s="14" t="s">
        <v>1507</v>
      </c>
      <c r="F1669" s="14">
        <v>54</v>
      </c>
      <c r="G1669" s="14" t="s">
        <v>1273</v>
      </c>
      <c r="H1669" s="19" t="s">
        <v>1300</v>
      </c>
      <c r="I1669" s="14">
        <v>36</v>
      </c>
      <c r="J1669" s="18">
        <v>19</v>
      </c>
      <c r="K1669" s="18">
        <v>684</v>
      </c>
    </row>
    <row r="1670" s="3" customFormat="1" ht="14.25" customHeight="1" spans="1:11">
      <c r="A1670" s="13">
        <f t="shared" si="26"/>
        <v>1667</v>
      </c>
      <c r="B1670" s="14" t="str">
        <f>VLOOKUP(A:A,'[2]月在岗人员（原表）'!A:B,2,FALSE)</f>
        <v>源泉镇</v>
      </c>
      <c r="C1670" s="14" t="str">
        <f>VLOOKUP(A:A,'[2]月在岗人员（原表）'!A:C,3,FALSE)</f>
        <v>泉河村</v>
      </c>
      <c r="D1670" s="53" t="str">
        <f>VLOOKUP(A:A,'[2]月在岗人员（原表）'!A:D,4,FALSE)</f>
        <v>赵明波</v>
      </c>
      <c r="E1670" s="14" t="s">
        <v>487</v>
      </c>
      <c r="F1670" s="14">
        <v>57</v>
      </c>
      <c r="G1670" s="14" t="s">
        <v>1273</v>
      </c>
      <c r="H1670" s="19" t="s">
        <v>1300</v>
      </c>
      <c r="I1670" s="14">
        <v>36</v>
      </c>
      <c r="J1670" s="18">
        <v>19</v>
      </c>
      <c r="K1670" s="18">
        <v>684</v>
      </c>
    </row>
    <row r="1671" s="3" customFormat="1" ht="14.25" customHeight="1" spans="1:11">
      <c r="A1671" s="13">
        <f t="shared" si="26"/>
        <v>1668</v>
      </c>
      <c r="B1671" s="14" t="str">
        <f>VLOOKUP(A:A,'[2]月在岗人员（原表）'!A:B,2,FALSE)</f>
        <v>源泉镇</v>
      </c>
      <c r="C1671" s="14" t="str">
        <f>VLOOKUP(A:A,'[2]月在岗人员（原表）'!A:C,3,FALSE)</f>
        <v>泉河村</v>
      </c>
      <c r="D1671" s="53" t="str">
        <f>VLOOKUP(A:A,'[2]月在岗人员（原表）'!A:D,4,FALSE)</f>
        <v>张明珍</v>
      </c>
      <c r="E1671" s="14" t="s">
        <v>1448</v>
      </c>
      <c r="F1671" s="14">
        <v>56</v>
      </c>
      <c r="G1671" s="14" t="s">
        <v>1279</v>
      </c>
      <c r="H1671" s="19" t="s">
        <v>1300</v>
      </c>
      <c r="I1671" s="14">
        <v>36</v>
      </c>
      <c r="J1671" s="18">
        <v>19</v>
      </c>
      <c r="K1671" s="18">
        <v>684</v>
      </c>
    </row>
    <row r="1672" s="3" customFormat="1" ht="14.25" customHeight="1" spans="1:11">
      <c r="A1672" s="13">
        <f t="shared" si="26"/>
        <v>1669</v>
      </c>
      <c r="B1672" s="14" t="str">
        <f>VLOOKUP(A:A,'[2]月在岗人员（原表）'!A:B,2,FALSE)</f>
        <v>源泉镇</v>
      </c>
      <c r="C1672" s="14" t="str">
        <f>VLOOKUP(A:A,'[2]月在岗人员（原表）'!A:C,3,FALSE)</f>
        <v>天津湾东村</v>
      </c>
      <c r="D1672" s="14" t="str">
        <f>VLOOKUP(A:A,'[2]月在岗人员（原表）'!A:D,4,FALSE)</f>
        <v>窦修博</v>
      </c>
      <c r="E1672" s="14" t="s">
        <v>1766</v>
      </c>
      <c r="F1672" s="14">
        <v>53</v>
      </c>
      <c r="G1672" s="14" t="s">
        <v>1273</v>
      </c>
      <c r="H1672" s="19" t="s">
        <v>1736</v>
      </c>
      <c r="I1672" s="14">
        <v>36</v>
      </c>
      <c r="J1672" s="18">
        <v>19</v>
      </c>
      <c r="K1672" s="18">
        <v>684</v>
      </c>
    </row>
    <row r="1673" s="3" customFormat="1" ht="14.25" customHeight="1" spans="1:11">
      <c r="A1673" s="13">
        <f t="shared" si="26"/>
        <v>1670</v>
      </c>
      <c r="B1673" s="14" t="str">
        <f>VLOOKUP(A:A,'[2]月在岗人员（原表）'!A:B,2,FALSE)</f>
        <v>源泉镇</v>
      </c>
      <c r="C1673" s="14" t="str">
        <f>VLOOKUP(A:A,'[2]月在岗人员（原表）'!A:C,3,FALSE)</f>
        <v>天津湾东村</v>
      </c>
      <c r="D1673" s="14" t="str">
        <f>VLOOKUP(A:A,'[2]月在岗人员（原表）'!A:D,4,FALSE)</f>
        <v>刘廷莲</v>
      </c>
      <c r="E1673" s="14" t="s">
        <v>1482</v>
      </c>
      <c r="F1673" s="14">
        <v>60</v>
      </c>
      <c r="G1673" s="14" t="s">
        <v>1279</v>
      </c>
      <c r="H1673" s="19" t="s">
        <v>1737</v>
      </c>
      <c r="I1673" s="14">
        <v>36</v>
      </c>
      <c r="J1673" s="18">
        <v>19</v>
      </c>
      <c r="K1673" s="18">
        <v>684</v>
      </c>
    </row>
    <row r="1674" s="3" customFormat="1" ht="14.25" customHeight="1" spans="1:11">
      <c r="A1674" s="13">
        <f t="shared" si="26"/>
        <v>1671</v>
      </c>
      <c r="B1674" s="14" t="str">
        <f>VLOOKUP(A:A,'[2]月在岗人员（原表）'!A:B,2,FALSE)</f>
        <v>源泉镇</v>
      </c>
      <c r="C1674" s="14" t="str">
        <f>VLOOKUP(A:A,'[2]月在岗人员（原表）'!A:C,3,FALSE)</f>
        <v>天津湾东村</v>
      </c>
      <c r="D1674" s="14" t="str">
        <f>VLOOKUP(A:A,'[2]月在岗人员（原表）'!A:D,4,FALSE)</f>
        <v>窦玉瑞</v>
      </c>
      <c r="E1674" s="14" t="s">
        <v>1469</v>
      </c>
      <c r="F1674" s="14">
        <v>62</v>
      </c>
      <c r="G1674" s="14" t="s">
        <v>1273</v>
      </c>
      <c r="H1674" s="19" t="s">
        <v>1737</v>
      </c>
      <c r="I1674" s="14">
        <v>36</v>
      </c>
      <c r="J1674" s="18">
        <v>19</v>
      </c>
      <c r="K1674" s="18">
        <v>684</v>
      </c>
    </row>
    <row r="1675" s="3" customFormat="1" ht="14.25" customHeight="1" spans="1:11">
      <c r="A1675" s="13">
        <f t="shared" si="26"/>
        <v>1672</v>
      </c>
      <c r="B1675" s="14" t="str">
        <f>VLOOKUP(A:A,'[2]月在岗人员（原表）'!A:B,2,FALSE)</f>
        <v>源泉镇</v>
      </c>
      <c r="C1675" s="14" t="str">
        <f>VLOOKUP(A:A,'[2]月在岗人员（原表）'!A:C,3,FALSE)</f>
        <v>天津湾东村</v>
      </c>
      <c r="D1675" s="14" t="str">
        <f>VLOOKUP(A:A,'[2]月在岗人员（原表）'!A:D,4,FALSE)</f>
        <v>李安源</v>
      </c>
      <c r="E1675" s="14" t="s">
        <v>1766</v>
      </c>
      <c r="F1675" s="14">
        <v>58</v>
      </c>
      <c r="G1675" s="14" t="s">
        <v>1273</v>
      </c>
      <c r="H1675" s="19" t="s">
        <v>1737</v>
      </c>
      <c r="I1675" s="14">
        <v>36</v>
      </c>
      <c r="J1675" s="18">
        <v>19</v>
      </c>
      <c r="K1675" s="18">
        <v>684</v>
      </c>
    </row>
    <row r="1676" s="3" customFormat="1" ht="14.25" customHeight="1" spans="1:11">
      <c r="A1676" s="13">
        <f t="shared" si="26"/>
        <v>1673</v>
      </c>
      <c r="B1676" s="14" t="str">
        <f>VLOOKUP(A:A,'[2]月在岗人员（原表）'!A:B,2,FALSE)</f>
        <v>源泉镇</v>
      </c>
      <c r="C1676" s="14" t="str">
        <f>VLOOKUP(A:A,'[2]月在岗人员（原表）'!A:C,3,FALSE)</f>
        <v>天津湾东村</v>
      </c>
      <c r="D1676" s="14" t="str">
        <f>VLOOKUP(A:A,'[2]月在岗人员（原表）'!A:D,4,FALSE)</f>
        <v>郑玉华</v>
      </c>
      <c r="E1676" s="14" t="s">
        <v>1463</v>
      </c>
      <c r="F1676" s="14">
        <v>60</v>
      </c>
      <c r="G1676" s="14" t="s">
        <v>1279</v>
      </c>
      <c r="H1676" s="19" t="s">
        <v>1737</v>
      </c>
      <c r="I1676" s="14">
        <v>36</v>
      </c>
      <c r="J1676" s="18">
        <v>19</v>
      </c>
      <c r="K1676" s="18">
        <v>684</v>
      </c>
    </row>
    <row r="1677" s="3" customFormat="1" ht="14.25" customHeight="1" spans="1:11">
      <c r="A1677" s="13">
        <f t="shared" si="26"/>
        <v>1674</v>
      </c>
      <c r="B1677" s="14" t="str">
        <f>VLOOKUP(A:A,'[2]月在岗人员（原表）'!A:B,2,FALSE)</f>
        <v>源泉镇</v>
      </c>
      <c r="C1677" s="14" t="str">
        <f>VLOOKUP(A:A,'[2]月在岗人员（原表）'!A:C,3,FALSE)</f>
        <v>天津湾东村</v>
      </c>
      <c r="D1677" s="14" t="str">
        <f>VLOOKUP(A:A,'[2]月在岗人员（原表）'!A:D,4,FALSE)</f>
        <v>焦玉兰</v>
      </c>
      <c r="E1677" s="14" t="s">
        <v>1482</v>
      </c>
      <c r="F1677" s="14">
        <v>60</v>
      </c>
      <c r="G1677" s="14" t="s">
        <v>1279</v>
      </c>
      <c r="H1677" s="19" t="s">
        <v>1739</v>
      </c>
      <c r="I1677" s="14">
        <v>36</v>
      </c>
      <c r="J1677" s="18">
        <v>19</v>
      </c>
      <c r="K1677" s="18">
        <v>684</v>
      </c>
    </row>
    <row r="1678" s="3" customFormat="1" ht="14.25" customHeight="1" spans="1:11">
      <c r="A1678" s="13">
        <f t="shared" si="26"/>
        <v>1675</v>
      </c>
      <c r="B1678" s="14" t="str">
        <f>VLOOKUP(A:A,'[2]月在岗人员（原表）'!A:B,2,FALSE)</f>
        <v>源泉镇</v>
      </c>
      <c r="C1678" s="14" t="str">
        <f>VLOOKUP(A:A,'[2]月在岗人员（原表）'!A:C,3,FALSE)</f>
        <v>天津湾东村</v>
      </c>
      <c r="D1678" s="14" t="str">
        <f>VLOOKUP(A:A,'[2]月在岗人员（原表）'!A:D,4,FALSE)</f>
        <v>焦秀静</v>
      </c>
      <c r="E1678" s="14" t="s">
        <v>1454</v>
      </c>
      <c r="F1678" s="14">
        <v>58</v>
      </c>
      <c r="G1678" s="14" t="s">
        <v>1279</v>
      </c>
      <c r="H1678" s="19" t="s">
        <v>1276</v>
      </c>
      <c r="I1678" s="14">
        <v>36</v>
      </c>
      <c r="J1678" s="18">
        <v>19</v>
      </c>
      <c r="K1678" s="18">
        <v>684</v>
      </c>
    </row>
    <row r="1679" s="3" customFormat="1" ht="14.25" customHeight="1" spans="1:11">
      <c r="A1679" s="13">
        <f t="shared" si="26"/>
        <v>1676</v>
      </c>
      <c r="B1679" s="14" t="str">
        <f>VLOOKUP(A:A,'[2]月在岗人员（原表）'!A:B,2,FALSE)</f>
        <v>源泉镇</v>
      </c>
      <c r="C1679" s="14" t="str">
        <f>VLOOKUP(A:A,'[2]月在岗人员（原表）'!A:C,3,FALSE)</f>
        <v>天津湾东村</v>
      </c>
      <c r="D1679" s="14" t="str">
        <f>VLOOKUP(A:A,'[2]月在岗人员（原表）'!A:D,4,FALSE)</f>
        <v>王世菊</v>
      </c>
      <c r="E1679" s="14" t="s">
        <v>1456</v>
      </c>
      <c r="F1679" s="14">
        <v>58</v>
      </c>
      <c r="G1679" s="14" t="s">
        <v>1279</v>
      </c>
      <c r="H1679" s="19" t="s">
        <v>1276</v>
      </c>
      <c r="I1679" s="14">
        <v>36</v>
      </c>
      <c r="J1679" s="18">
        <v>19</v>
      </c>
      <c r="K1679" s="18">
        <v>684</v>
      </c>
    </row>
    <row r="1680" s="3" customFormat="1" ht="14.25" customHeight="1" spans="1:11">
      <c r="A1680" s="13">
        <f t="shared" si="26"/>
        <v>1677</v>
      </c>
      <c r="B1680" s="14" t="str">
        <f>VLOOKUP(A:A,'[2]月在岗人员（原表）'!A:B,2,FALSE)</f>
        <v>源泉镇</v>
      </c>
      <c r="C1680" s="14" t="str">
        <f>VLOOKUP(A:A,'[2]月在岗人员（原表）'!A:C,3,FALSE)</f>
        <v>天津湾东村</v>
      </c>
      <c r="D1680" s="14" t="str">
        <f>VLOOKUP(A:A,'[2]月在岗人员（原表）'!A:D,4,FALSE)</f>
        <v>窦修泉</v>
      </c>
      <c r="E1680" s="14" t="s">
        <v>1455</v>
      </c>
      <c r="F1680" s="14">
        <v>63</v>
      </c>
      <c r="G1680" s="14" t="s">
        <v>1273</v>
      </c>
      <c r="H1680" s="19" t="s">
        <v>1281</v>
      </c>
      <c r="I1680" s="14">
        <v>36</v>
      </c>
      <c r="J1680" s="18">
        <v>19</v>
      </c>
      <c r="K1680" s="18">
        <v>684</v>
      </c>
    </row>
    <row r="1681" s="3" customFormat="1" ht="14.25" customHeight="1" spans="1:11">
      <c r="A1681" s="13">
        <f t="shared" si="26"/>
        <v>1678</v>
      </c>
      <c r="B1681" s="14" t="str">
        <f>VLOOKUP(A:A,'[2]月在岗人员（原表）'!A:B,2,FALSE)</f>
        <v>源泉镇</v>
      </c>
      <c r="C1681" s="14" t="str">
        <f>VLOOKUP(A:A,'[2]月在岗人员（原表）'!A:C,3,FALSE)</f>
        <v>天津湾东村</v>
      </c>
      <c r="D1681" s="14" t="str">
        <f>VLOOKUP(A:A,'[2]月在岗人员（原表）'!A:D,4,FALSE)</f>
        <v>尹素芳</v>
      </c>
      <c r="E1681" s="14" t="s">
        <v>1461</v>
      </c>
      <c r="F1681" s="14">
        <v>60</v>
      </c>
      <c r="G1681" s="14" t="s">
        <v>1279</v>
      </c>
      <c r="H1681" s="19" t="s">
        <v>1281</v>
      </c>
      <c r="I1681" s="14">
        <v>36</v>
      </c>
      <c r="J1681" s="18">
        <v>19</v>
      </c>
      <c r="K1681" s="18">
        <v>684</v>
      </c>
    </row>
    <row r="1682" s="3" customFormat="1" ht="14.25" customHeight="1" spans="1:11">
      <c r="A1682" s="13">
        <f t="shared" si="26"/>
        <v>1679</v>
      </c>
      <c r="B1682" s="14" t="str">
        <f>VLOOKUP(A:A,'[2]月在岗人员（原表）'!A:B,2,FALSE)</f>
        <v>源泉镇</v>
      </c>
      <c r="C1682" s="14" t="str">
        <f>VLOOKUP(A:A,'[2]月在岗人员（原表）'!A:C,3,FALSE)</f>
        <v>天津湾东村</v>
      </c>
      <c r="D1682" s="14" t="str">
        <f>VLOOKUP(A:A,'[2]月在岗人员（原表）'!A:D,4,FALSE)</f>
        <v>王木爱</v>
      </c>
      <c r="E1682" s="14" t="s">
        <v>1449</v>
      </c>
      <c r="F1682" s="14">
        <v>51</v>
      </c>
      <c r="G1682" s="14" t="s">
        <v>1279</v>
      </c>
      <c r="H1682" s="19" t="s">
        <v>1285</v>
      </c>
      <c r="I1682" s="14">
        <v>36</v>
      </c>
      <c r="J1682" s="18">
        <v>19</v>
      </c>
      <c r="K1682" s="18">
        <v>684</v>
      </c>
    </row>
    <row r="1683" s="3" customFormat="1" ht="14.25" customHeight="1" spans="1:11">
      <c r="A1683" s="13">
        <f t="shared" si="26"/>
        <v>1680</v>
      </c>
      <c r="B1683" s="14" t="str">
        <f>VLOOKUP(A:A,'[2]月在岗人员（原表）'!A:B,2,FALSE)</f>
        <v>源泉镇</v>
      </c>
      <c r="C1683" s="14" t="str">
        <f>VLOOKUP(A:A,'[2]月在岗人员（原表）'!A:C,3,FALSE)</f>
        <v>天津湾东村</v>
      </c>
      <c r="D1683" s="14" t="str">
        <f>VLOOKUP(A:A,'[2]月在岗人员（原表）'!A:D,4,FALSE)</f>
        <v>赵桂荣</v>
      </c>
      <c r="E1683" s="14" t="s">
        <v>1509</v>
      </c>
      <c r="F1683" s="14">
        <v>59</v>
      </c>
      <c r="G1683" s="14" t="s">
        <v>1279</v>
      </c>
      <c r="H1683" s="19" t="s">
        <v>1285</v>
      </c>
      <c r="I1683" s="14">
        <v>36</v>
      </c>
      <c r="J1683" s="18">
        <v>19</v>
      </c>
      <c r="K1683" s="18">
        <v>684</v>
      </c>
    </row>
    <row r="1684" s="3" customFormat="1" ht="14.25" customHeight="1" spans="1:11">
      <c r="A1684" s="13">
        <f t="shared" si="26"/>
        <v>1681</v>
      </c>
      <c r="B1684" s="14" t="str">
        <f>VLOOKUP(A:A,'[2]月在岗人员（原表）'!A:B,2,FALSE)</f>
        <v>源泉镇</v>
      </c>
      <c r="C1684" s="14" t="str">
        <f>VLOOKUP(A:A,'[2]月在岗人员（原表）'!A:C,3,FALSE)</f>
        <v>天津湾东村</v>
      </c>
      <c r="D1684" s="14" t="str">
        <f>VLOOKUP(A:A,'[2]月在岗人员（原表）'!A:D,4,FALSE)</f>
        <v>乔同来</v>
      </c>
      <c r="E1684" s="14" t="s">
        <v>1469</v>
      </c>
      <c r="F1684" s="14">
        <v>53</v>
      </c>
      <c r="G1684" s="14" t="s">
        <v>1273</v>
      </c>
      <c r="H1684" s="19" t="s">
        <v>1288</v>
      </c>
      <c r="I1684" s="14">
        <v>36</v>
      </c>
      <c r="J1684" s="18">
        <v>19</v>
      </c>
      <c r="K1684" s="18">
        <v>684</v>
      </c>
    </row>
    <row r="1685" s="3" customFormat="1" ht="14.25" customHeight="1" spans="1:11">
      <c r="A1685" s="13">
        <f t="shared" si="26"/>
        <v>1682</v>
      </c>
      <c r="B1685" s="14" t="str">
        <f>VLOOKUP(A:A,'[2]月在岗人员（原表）'!A:B,2,FALSE)</f>
        <v>源泉镇</v>
      </c>
      <c r="C1685" s="14" t="str">
        <f>VLOOKUP(A:A,'[2]月在岗人员（原表）'!A:C,3,FALSE)</f>
        <v>天津湾东村</v>
      </c>
      <c r="D1685" s="14" t="str">
        <f>VLOOKUP(A:A,'[2]月在岗人员（原表）'!A:D,4,FALSE)</f>
        <v>周元香</v>
      </c>
      <c r="E1685" s="14" t="s">
        <v>1375</v>
      </c>
      <c r="F1685" s="14">
        <v>58</v>
      </c>
      <c r="G1685" s="14" t="s">
        <v>1279</v>
      </c>
      <c r="H1685" s="19" t="s">
        <v>1288</v>
      </c>
      <c r="I1685" s="14">
        <v>36</v>
      </c>
      <c r="J1685" s="18">
        <v>19</v>
      </c>
      <c r="K1685" s="18">
        <v>684</v>
      </c>
    </row>
    <row r="1686" s="3" customFormat="1" ht="14.25" customHeight="1" spans="1:11">
      <c r="A1686" s="13">
        <f t="shared" si="26"/>
        <v>1683</v>
      </c>
      <c r="B1686" s="14" t="str">
        <f>VLOOKUP(A:A,'[2]月在岗人员（原表）'!A:B,2,FALSE)</f>
        <v>源泉镇</v>
      </c>
      <c r="C1686" s="14" t="str">
        <f>VLOOKUP(A:A,'[2]月在岗人员（原表）'!A:C,3,FALSE)</f>
        <v>天津湾东村</v>
      </c>
      <c r="D1686" s="14" t="str">
        <f>VLOOKUP(A:A,'[2]月在岗人员（原表）'!A:D,4,FALSE)</f>
        <v>刘心爱</v>
      </c>
      <c r="E1686" s="14" t="s">
        <v>1326</v>
      </c>
      <c r="F1686" s="14">
        <v>57</v>
      </c>
      <c r="G1686" s="14" t="s">
        <v>1279</v>
      </c>
      <c r="H1686" s="19" t="s">
        <v>1300</v>
      </c>
      <c r="I1686" s="14">
        <v>36</v>
      </c>
      <c r="J1686" s="18">
        <v>19</v>
      </c>
      <c r="K1686" s="18">
        <v>684</v>
      </c>
    </row>
    <row r="1687" s="3" customFormat="1" ht="14.25" customHeight="1" spans="1:11">
      <c r="A1687" s="13">
        <f t="shared" si="26"/>
        <v>1684</v>
      </c>
      <c r="B1687" s="14" t="str">
        <f>VLOOKUP(A:A,'[2]月在岗人员（原表）'!A:B,2,FALSE)</f>
        <v>源泉镇</v>
      </c>
      <c r="C1687" s="14" t="str">
        <f>VLOOKUP(A:A,'[2]月在岗人员（原表）'!A:C,3,FALSE)</f>
        <v>天津湾东村</v>
      </c>
      <c r="D1687" s="14" t="str">
        <f>VLOOKUP(A:A,'[2]月在岗人员（原表）'!A:D,4,FALSE)</f>
        <v>李乃凤</v>
      </c>
      <c r="E1687" s="14" t="s">
        <v>1138</v>
      </c>
      <c r="F1687" s="14">
        <v>55</v>
      </c>
      <c r="G1687" s="14" t="s">
        <v>1279</v>
      </c>
      <c r="H1687" s="19" t="s">
        <v>1300</v>
      </c>
      <c r="I1687" s="14">
        <v>36</v>
      </c>
      <c r="J1687" s="18">
        <v>19</v>
      </c>
      <c r="K1687" s="18">
        <v>684</v>
      </c>
    </row>
    <row r="1688" s="3" customFormat="1" ht="14.25" customHeight="1" spans="1:11">
      <c r="A1688" s="13">
        <f t="shared" si="26"/>
        <v>1685</v>
      </c>
      <c r="B1688" s="14" t="str">
        <f>VLOOKUP(A:A,'[2]月在岗人员（原表）'!A:B,2,FALSE)</f>
        <v>源泉镇</v>
      </c>
      <c r="C1688" s="14" t="str">
        <f>VLOOKUP(A:A,'[2]月在岗人员（原表）'!A:C,3,FALSE)</f>
        <v>天津湾东村</v>
      </c>
      <c r="D1688" s="14" t="str">
        <f>VLOOKUP(A:A,'[2]月在岗人员（原表）'!A:D,4,FALSE)</f>
        <v>阚金芹</v>
      </c>
      <c r="E1688" s="14" t="s">
        <v>1463</v>
      </c>
      <c r="F1688" s="14">
        <v>57</v>
      </c>
      <c r="G1688" s="14" t="s">
        <v>1279</v>
      </c>
      <c r="H1688" s="19" t="s">
        <v>1300</v>
      </c>
      <c r="I1688" s="14">
        <v>36</v>
      </c>
      <c r="J1688" s="18">
        <v>19</v>
      </c>
      <c r="K1688" s="18">
        <v>684</v>
      </c>
    </row>
    <row r="1689" s="3" customFormat="1" ht="14.25" customHeight="1" spans="1:11">
      <c r="A1689" s="13">
        <f t="shared" si="26"/>
        <v>1686</v>
      </c>
      <c r="B1689" s="14" t="str">
        <f>VLOOKUP(A:A,'[2]月在岗人员（原表）'!A:B,2,FALSE)</f>
        <v>源泉镇</v>
      </c>
      <c r="C1689" s="14" t="str">
        <f>VLOOKUP(A:A,'[2]月在岗人员（原表）'!A:C,3,FALSE)</f>
        <v>南北村</v>
      </c>
      <c r="D1689" s="14" t="str">
        <f>VLOOKUP(A:A,'[2]月在岗人员（原表）'!A:D,4,FALSE)</f>
        <v>丁丽美</v>
      </c>
      <c r="E1689" s="14" t="s">
        <v>321</v>
      </c>
      <c r="F1689" s="14">
        <v>62</v>
      </c>
      <c r="G1689" s="14" t="s">
        <v>1279</v>
      </c>
      <c r="H1689" s="19" t="s">
        <v>1736</v>
      </c>
      <c r="I1689" s="14">
        <v>36</v>
      </c>
      <c r="J1689" s="18">
        <v>19</v>
      </c>
      <c r="K1689" s="18">
        <v>684</v>
      </c>
    </row>
    <row r="1690" s="3" customFormat="1" ht="14.25" customHeight="1" spans="1:11">
      <c r="A1690" s="13">
        <f t="shared" si="26"/>
        <v>1687</v>
      </c>
      <c r="B1690" s="14" t="str">
        <f>VLOOKUP(A:A,'[2]月在岗人员（原表）'!A:B,2,FALSE)</f>
        <v>源泉镇</v>
      </c>
      <c r="C1690" s="14" t="str">
        <f>VLOOKUP(A:A,'[2]月在岗人员（原表）'!A:C,3,FALSE)</f>
        <v>南北村</v>
      </c>
      <c r="D1690" s="14" t="str">
        <f>VLOOKUP(A:A,'[2]月在岗人员（原表）'!A:D,4,FALSE)</f>
        <v>王书华</v>
      </c>
      <c r="E1690" s="14" t="s">
        <v>1454</v>
      </c>
      <c r="F1690" s="14">
        <v>60</v>
      </c>
      <c r="G1690" s="14" t="s">
        <v>1279</v>
      </c>
      <c r="H1690" s="19" t="s">
        <v>1737</v>
      </c>
      <c r="I1690" s="14">
        <v>36</v>
      </c>
      <c r="J1690" s="18">
        <v>19</v>
      </c>
      <c r="K1690" s="18">
        <v>684</v>
      </c>
    </row>
    <row r="1691" s="3" customFormat="1" ht="14.25" customHeight="1" spans="1:11">
      <c r="A1691" s="13">
        <f t="shared" si="26"/>
        <v>1688</v>
      </c>
      <c r="B1691" s="14" t="str">
        <f>VLOOKUP(A:A,'[2]月在岗人员（原表）'!A:B,2,FALSE)</f>
        <v>源泉镇</v>
      </c>
      <c r="C1691" s="14" t="str">
        <f>VLOOKUP(A:A,'[2]月在岗人员（原表）'!A:C,3,FALSE)</f>
        <v>南北村</v>
      </c>
      <c r="D1691" s="14" t="str">
        <f>VLOOKUP(A:A,'[2]月在岗人员（原表）'!A:D,4,FALSE)</f>
        <v>徐德花</v>
      </c>
      <c r="E1691" s="14" t="s">
        <v>1482</v>
      </c>
      <c r="F1691" s="14">
        <v>62</v>
      </c>
      <c r="G1691" s="14" t="s">
        <v>1279</v>
      </c>
      <c r="H1691" s="19" t="s">
        <v>1737</v>
      </c>
      <c r="I1691" s="14">
        <v>36</v>
      </c>
      <c r="J1691" s="18">
        <v>19</v>
      </c>
      <c r="K1691" s="18">
        <v>684</v>
      </c>
    </row>
    <row r="1692" s="3" customFormat="1" ht="14.25" customHeight="1" spans="1:11">
      <c r="A1692" s="13">
        <f t="shared" si="26"/>
        <v>1689</v>
      </c>
      <c r="B1692" s="14" t="str">
        <f>VLOOKUP(A:A,'[2]月在岗人员（原表）'!A:B,2,FALSE)</f>
        <v>源泉镇</v>
      </c>
      <c r="C1692" s="14" t="str">
        <f>VLOOKUP(A:A,'[2]月在岗人员（原表）'!A:C,3,FALSE)</f>
        <v>南北村</v>
      </c>
      <c r="D1692" s="14" t="str">
        <f>VLOOKUP(A:A,'[2]月在岗人员（原表）'!A:D,4,FALSE)</f>
        <v>赵新芳</v>
      </c>
      <c r="E1692" s="14" t="s">
        <v>1452</v>
      </c>
      <c r="F1692" s="14">
        <v>63</v>
      </c>
      <c r="G1692" s="14" t="s">
        <v>1279</v>
      </c>
      <c r="H1692" s="19" t="s">
        <v>1737</v>
      </c>
      <c r="I1692" s="14">
        <v>36</v>
      </c>
      <c r="J1692" s="18">
        <v>19</v>
      </c>
      <c r="K1692" s="18">
        <v>684</v>
      </c>
    </row>
    <row r="1693" s="3" customFormat="1" ht="14.25" customHeight="1" spans="1:11">
      <c r="A1693" s="13">
        <f t="shared" si="26"/>
        <v>1690</v>
      </c>
      <c r="B1693" s="14" t="str">
        <f>VLOOKUP(A:A,'[2]月在岗人员（原表）'!A:B,2,FALSE)</f>
        <v>源泉镇</v>
      </c>
      <c r="C1693" s="14" t="str">
        <f>VLOOKUP(A:A,'[2]月在岗人员（原表）'!A:C,3,FALSE)</f>
        <v>南北村</v>
      </c>
      <c r="D1693" s="14" t="str">
        <f>VLOOKUP(A:A,'[2]月在岗人员（原表）'!A:D,4,FALSE)</f>
        <v>焦丽华</v>
      </c>
      <c r="E1693" s="14" t="s">
        <v>1767</v>
      </c>
      <c r="F1693" s="14">
        <v>45</v>
      </c>
      <c r="G1693" s="14" t="s">
        <v>1279</v>
      </c>
      <c r="H1693" s="19" t="s">
        <v>1739</v>
      </c>
      <c r="I1693" s="14">
        <v>36</v>
      </c>
      <c r="J1693" s="18">
        <v>19</v>
      </c>
      <c r="K1693" s="18">
        <v>684</v>
      </c>
    </row>
    <row r="1694" s="3" customFormat="1" ht="14.25" customHeight="1" spans="1:11">
      <c r="A1694" s="13">
        <f t="shared" si="26"/>
        <v>1691</v>
      </c>
      <c r="B1694" s="14" t="str">
        <f>VLOOKUP(A:A,'[2]月在岗人员（原表）'!A:B,2,FALSE)</f>
        <v>源泉镇</v>
      </c>
      <c r="C1694" s="14" t="str">
        <f>VLOOKUP(A:A,'[2]月在岗人员（原表）'!A:C,3,FALSE)</f>
        <v>南北村</v>
      </c>
      <c r="D1694" s="14" t="str">
        <f>VLOOKUP(A:A,'[2]月在岗人员（原表）'!A:D,4,FALSE)</f>
        <v>焦翠芬</v>
      </c>
      <c r="E1694" s="14" t="s">
        <v>216</v>
      </c>
      <c r="F1694" s="14">
        <v>60</v>
      </c>
      <c r="G1694" s="14" t="s">
        <v>1279</v>
      </c>
      <c r="H1694" s="19" t="s">
        <v>1276</v>
      </c>
      <c r="I1694" s="14">
        <v>36</v>
      </c>
      <c r="J1694" s="18">
        <v>19</v>
      </c>
      <c r="K1694" s="18">
        <v>684</v>
      </c>
    </row>
    <row r="1695" s="3" customFormat="1" ht="14.25" customHeight="1" spans="1:11">
      <c r="A1695" s="13">
        <f t="shared" si="26"/>
        <v>1692</v>
      </c>
      <c r="B1695" s="14" t="str">
        <f>VLOOKUP(A:A,'[2]月在岗人员（原表）'!A:B,2,FALSE)</f>
        <v>源泉镇</v>
      </c>
      <c r="C1695" s="14" t="str">
        <f>VLOOKUP(A:A,'[2]月在岗人员（原表）'!A:C,3,FALSE)</f>
        <v>南北村</v>
      </c>
      <c r="D1695" s="14" t="str">
        <f>VLOOKUP(A:A,'[2]月在岗人员（原表）'!A:D,4,FALSE)</f>
        <v>刘其东</v>
      </c>
      <c r="E1695" s="14" t="s">
        <v>1455</v>
      </c>
      <c r="F1695" s="14">
        <v>60</v>
      </c>
      <c r="G1695" s="14" t="s">
        <v>1273</v>
      </c>
      <c r="H1695" s="19" t="s">
        <v>1276</v>
      </c>
      <c r="I1695" s="14">
        <v>36</v>
      </c>
      <c r="J1695" s="18">
        <v>19</v>
      </c>
      <c r="K1695" s="18">
        <v>684</v>
      </c>
    </row>
    <row r="1696" s="3" customFormat="1" ht="14.25" customHeight="1" spans="1:11">
      <c r="A1696" s="13">
        <f t="shared" si="26"/>
        <v>1693</v>
      </c>
      <c r="B1696" s="14" t="str">
        <f>VLOOKUP(A:A,'[2]月在岗人员（原表）'!A:B,2,FALSE)</f>
        <v>源泉镇</v>
      </c>
      <c r="C1696" s="14" t="str">
        <f>VLOOKUP(A:A,'[2]月在岗人员（原表）'!A:C,3,FALSE)</f>
        <v>南北村</v>
      </c>
      <c r="D1696" s="14" t="str">
        <f>VLOOKUP(A:A,'[2]月在岗人员（原表）'!A:D,4,FALSE)</f>
        <v>刘永</v>
      </c>
      <c r="E1696" s="14" t="s">
        <v>1766</v>
      </c>
      <c r="F1696" s="14">
        <v>60</v>
      </c>
      <c r="G1696" s="14" t="s">
        <v>1273</v>
      </c>
      <c r="H1696" s="19" t="s">
        <v>1276</v>
      </c>
      <c r="I1696" s="14">
        <v>36</v>
      </c>
      <c r="J1696" s="18">
        <v>19</v>
      </c>
      <c r="K1696" s="18">
        <v>684</v>
      </c>
    </row>
    <row r="1697" s="3" customFormat="1" ht="14.25" customHeight="1" spans="1:11">
      <c r="A1697" s="13">
        <f t="shared" si="26"/>
        <v>1694</v>
      </c>
      <c r="B1697" s="14" t="str">
        <f>VLOOKUP(A:A,'[2]月在岗人员（原表）'!A:B,2,FALSE)</f>
        <v>源泉镇</v>
      </c>
      <c r="C1697" s="14" t="str">
        <f>VLOOKUP(A:A,'[2]月在岗人员（原表）'!A:C,3,FALSE)</f>
        <v>南北村</v>
      </c>
      <c r="D1697" s="14" t="str">
        <f>VLOOKUP(A:A,'[2]月在岗人员（原表）'!A:D,4,FALSE)</f>
        <v>焦兰玉</v>
      </c>
      <c r="E1697" s="14" t="s">
        <v>1470</v>
      </c>
      <c r="F1697" s="14">
        <v>62</v>
      </c>
      <c r="G1697" s="14" t="s">
        <v>1279</v>
      </c>
      <c r="H1697" s="19" t="s">
        <v>1281</v>
      </c>
      <c r="I1697" s="14">
        <v>36</v>
      </c>
      <c r="J1697" s="18">
        <v>19</v>
      </c>
      <c r="K1697" s="18">
        <v>684</v>
      </c>
    </row>
    <row r="1698" s="3" customFormat="1" ht="14.25" customHeight="1" spans="1:11">
      <c r="A1698" s="13">
        <f t="shared" si="26"/>
        <v>1695</v>
      </c>
      <c r="B1698" s="14" t="str">
        <f>VLOOKUP(A:A,'[2]月在岗人员（原表）'!A:B,2,FALSE)</f>
        <v>源泉镇</v>
      </c>
      <c r="C1698" s="14" t="str">
        <f>VLOOKUP(A:A,'[2]月在岗人员（原表）'!A:C,3,FALSE)</f>
        <v>南北村</v>
      </c>
      <c r="D1698" s="14" t="str">
        <f>VLOOKUP(A:A,'[2]月在岗人员（原表）'!A:D,4,FALSE)</f>
        <v>焦红霞</v>
      </c>
      <c r="E1698" s="14" t="s">
        <v>1509</v>
      </c>
      <c r="F1698" s="14">
        <v>56</v>
      </c>
      <c r="G1698" s="14" t="s">
        <v>1279</v>
      </c>
      <c r="H1698" s="19" t="s">
        <v>1281</v>
      </c>
      <c r="I1698" s="14">
        <v>36</v>
      </c>
      <c r="J1698" s="18">
        <v>19</v>
      </c>
      <c r="K1698" s="18">
        <v>684</v>
      </c>
    </row>
    <row r="1699" s="3" customFormat="1" ht="14.25" customHeight="1" spans="1:11">
      <c r="A1699" s="13">
        <f t="shared" si="26"/>
        <v>1696</v>
      </c>
      <c r="B1699" s="14" t="str">
        <f>VLOOKUP(A:A,'[2]月在岗人员（原表）'!A:B,2,FALSE)</f>
        <v>源泉镇</v>
      </c>
      <c r="C1699" s="14" t="str">
        <f>VLOOKUP(A:A,'[2]月在岗人员（原表）'!A:C,3,FALSE)</f>
        <v>南北村</v>
      </c>
      <c r="D1699" s="14" t="str">
        <f>VLOOKUP(A:A,'[2]月在岗人员（原表）'!A:D,4,FALSE)</f>
        <v>焦红卫</v>
      </c>
      <c r="E1699" s="14" t="s">
        <v>1454</v>
      </c>
      <c r="F1699" s="14">
        <v>56</v>
      </c>
      <c r="G1699" s="14" t="s">
        <v>1279</v>
      </c>
      <c r="H1699" s="19" t="s">
        <v>1281</v>
      </c>
      <c r="I1699" s="14">
        <v>36</v>
      </c>
      <c r="J1699" s="18">
        <v>19</v>
      </c>
      <c r="K1699" s="18">
        <v>684</v>
      </c>
    </row>
    <row r="1700" s="3" customFormat="1" ht="14.25" customHeight="1" spans="1:11">
      <c r="A1700" s="13">
        <f t="shared" si="26"/>
        <v>1697</v>
      </c>
      <c r="B1700" s="14" t="str">
        <f>VLOOKUP(A:A,'[2]月在岗人员（原表）'!A:B,2,FALSE)</f>
        <v>源泉镇</v>
      </c>
      <c r="C1700" s="14" t="str">
        <f>VLOOKUP(A:A,'[2]月在岗人员（原表）'!A:C,3,FALSE)</f>
        <v>南北村</v>
      </c>
      <c r="D1700" s="14" t="str">
        <f>VLOOKUP(A:A,'[2]月在岗人员（原表）'!A:D,4,FALSE)</f>
        <v>丁吉玲</v>
      </c>
      <c r="E1700" s="14" t="s">
        <v>1482</v>
      </c>
      <c r="F1700" s="14">
        <v>61</v>
      </c>
      <c r="G1700" s="14" t="s">
        <v>1279</v>
      </c>
      <c r="H1700" s="19" t="s">
        <v>1285</v>
      </c>
      <c r="I1700" s="14">
        <v>36</v>
      </c>
      <c r="J1700" s="18">
        <v>19</v>
      </c>
      <c r="K1700" s="18">
        <v>684</v>
      </c>
    </row>
    <row r="1701" s="3" customFormat="1" ht="14.25" customHeight="1" spans="1:11">
      <c r="A1701" s="13">
        <f t="shared" si="26"/>
        <v>1698</v>
      </c>
      <c r="B1701" s="14" t="str">
        <f>VLOOKUP(A:A,'[2]月在岗人员（原表）'!A:B,2,FALSE)</f>
        <v>源泉镇</v>
      </c>
      <c r="C1701" s="14" t="str">
        <f>VLOOKUP(A:A,'[2]月在岗人员（原表）'!A:C,3,FALSE)</f>
        <v>南北村</v>
      </c>
      <c r="D1701" s="14" t="str">
        <f>VLOOKUP(A:A,'[2]月在岗人员（原表）'!A:D,4,FALSE)</f>
        <v>李思禄</v>
      </c>
      <c r="E1701" s="14" t="s">
        <v>1460</v>
      </c>
      <c r="F1701" s="14">
        <v>60</v>
      </c>
      <c r="G1701" s="14" t="s">
        <v>1273</v>
      </c>
      <c r="H1701" s="19" t="s">
        <v>1285</v>
      </c>
      <c r="I1701" s="14">
        <v>36</v>
      </c>
      <c r="J1701" s="18">
        <v>19</v>
      </c>
      <c r="K1701" s="18">
        <v>684</v>
      </c>
    </row>
    <row r="1702" s="3" customFormat="1" ht="14.25" customHeight="1" spans="1:11">
      <c r="A1702" s="13">
        <f t="shared" si="26"/>
        <v>1699</v>
      </c>
      <c r="B1702" s="14" t="str">
        <f>VLOOKUP(A:A,'[2]月在岗人员（原表）'!A:B,2,FALSE)</f>
        <v>源泉镇</v>
      </c>
      <c r="C1702" s="14" t="str">
        <f>VLOOKUP(A:A,'[2]月在岗人员（原表）'!A:C,3,FALSE)</f>
        <v>南北村</v>
      </c>
      <c r="D1702" s="14" t="str">
        <f>VLOOKUP(A:A,'[2]月在岗人员（原表）'!A:D,4,FALSE)</f>
        <v>李春青</v>
      </c>
      <c r="E1702" s="14" t="s">
        <v>1744</v>
      </c>
      <c r="F1702" s="14">
        <v>54</v>
      </c>
      <c r="G1702" s="14" t="s">
        <v>1279</v>
      </c>
      <c r="H1702" s="19" t="s">
        <v>1285</v>
      </c>
      <c r="I1702" s="14">
        <v>36</v>
      </c>
      <c r="J1702" s="18">
        <v>19</v>
      </c>
      <c r="K1702" s="18">
        <v>684</v>
      </c>
    </row>
    <row r="1703" s="3" customFormat="1" ht="14.25" customHeight="1" spans="1:11">
      <c r="A1703" s="13">
        <f t="shared" si="26"/>
        <v>1700</v>
      </c>
      <c r="B1703" s="14" t="str">
        <f>VLOOKUP(A:A,'[2]月在岗人员（原表）'!A:B,2,FALSE)</f>
        <v>源泉镇</v>
      </c>
      <c r="C1703" s="14" t="str">
        <f>VLOOKUP(A:A,'[2]月在岗人员（原表）'!A:C,3,FALSE)</f>
        <v>南北村</v>
      </c>
      <c r="D1703" s="14" t="str">
        <f>VLOOKUP(A:A,'[2]月在岗人员（原表）'!A:D,4,FALSE)</f>
        <v>焦念花</v>
      </c>
      <c r="E1703" s="14" t="s">
        <v>1456</v>
      </c>
      <c r="F1703" s="14">
        <v>55</v>
      </c>
      <c r="G1703" s="14" t="s">
        <v>1279</v>
      </c>
      <c r="H1703" s="19" t="s">
        <v>1288</v>
      </c>
      <c r="I1703" s="14">
        <v>36</v>
      </c>
      <c r="J1703" s="18">
        <v>19</v>
      </c>
      <c r="K1703" s="18">
        <v>684</v>
      </c>
    </row>
    <row r="1704" s="3" customFormat="1" ht="14.25" customHeight="1" spans="1:11">
      <c r="A1704" s="13">
        <f t="shared" si="26"/>
        <v>1701</v>
      </c>
      <c r="B1704" s="14" t="str">
        <f>VLOOKUP(A:A,'[2]月在岗人员（原表）'!A:B,2,FALSE)</f>
        <v>源泉镇</v>
      </c>
      <c r="C1704" s="14" t="str">
        <f>VLOOKUP(A:A,'[2]月在岗人员（原表）'!A:C,3,FALSE)</f>
        <v>南北村</v>
      </c>
      <c r="D1704" s="14" t="str">
        <f>VLOOKUP(A:A,'[2]月在岗人员（原表）'!A:D,4,FALSE)</f>
        <v>李思顺</v>
      </c>
      <c r="E1704" s="14" t="s">
        <v>1460</v>
      </c>
      <c r="F1704" s="14">
        <v>62</v>
      </c>
      <c r="G1704" s="14" t="s">
        <v>1273</v>
      </c>
      <c r="H1704" s="19" t="s">
        <v>1288</v>
      </c>
      <c r="I1704" s="14">
        <v>36</v>
      </c>
      <c r="J1704" s="18">
        <v>19</v>
      </c>
      <c r="K1704" s="18">
        <v>684</v>
      </c>
    </row>
    <row r="1705" s="3" customFormat="1" ht="14.25" customHeight="1" spans="1:11">
      <c r="A1705" s="13">
        <f t="shared" si="26"/>
        <v>1702</v>
      </c>
      <c r="B1705" s="14" t="str">
        <f>VLOOKUP(A:A,'[2]月在岗人员（原表）'!A:B,2,FALSE)</f>
        <v>源泉镇</v>
      </c>
      <c r="C1705" s="14" t="str">
        <f>VLOOKUP(A:A,'[2]月在岗人员（原表）'!A:C,3,FALSE)</f>
        <v>南北村</v>
      </c>
      <c r="D1705" s="14" t="str">
        <f>VLOOKUP(A:A,'[2]月在岗人员（原表）'!A:D,4,FALSE)</f>
        <v>徐德义</v>
      </c>
      <c r="E1705" s="14" t="s">
        <v>1766</v>
      </c>
      <c r="F1705" s="14">
        <v>58</v>
      </c>
      <c r="G1705" s="14" t="s">
        <v>1273</v>
      </c>
      <c r="H1705" s="19" t="s">
        <v>1288</v>
      </c>
      <c r="I1705" s="14">
        <v>36</v>
      </c>
      <c r="J1705" s="18">
        <v>19</v>
      </c>
      <c r="K1705" s="18">
        <v>684</v>
      </c>
    </row>
    <row r="1706" s="3" customFormat="1" ht="14.25" customHeight="1" spans="1:11">
      <c r="A1706" s="13">
        <f t="shared" si="26"/>
        <v>1703</v>
      </c>
      <c r="B1706" s="14" t="str">
        <f>VLOOKUP(A:A,'[2]月在岗人员（原表）'!A:B,2,FALSE)</f>
        <v>源泉镇</v>
      </c>
      <c r="C1706" s="14" t="str">
        <f>VLOOKUP(A:A,'[2]月在岗人员（原表）'!A:C,3,FALSE)</f>
        <v>南北村</v>
      </c>
      <c r="D1706" s="14" t="str">
        <f>VLOOKUP(A:A,'[2]月在岗人员（原表）'!A:D,4,FALSE)</f>
        <v>邵方娟</v>
      </c>
      <c r="E1706" s="14" t="s">
        <v>1767</v>
      </c>
      <c r="F1706" s="14">
        <v>59</v>
      </c>
      <c r="G1706" s="14" t="s">
        <v>1279</v>
      </c>
      <c r="H1706" s="19" t="s">
        <v>1300</v>
      </c>
      <c r="I1706" s="14">
        <v>36</v>
      </c>
      <c r="J1706" s="18">
        <v>19</v>
      </c>
      <c r="K1706" s="18">
        <v>684</v>
      </c>
    </row>
    <row r="1707" s="3" customFormat="1" ht="14.25" customHeight="1" spans="1:11">
      <c r="A1707" s="13">
        <f t="shared" si="26"/>
        <v>1704</v>
      </c>
      <c r="B1707" s="14" t="str">
        <f>VLOOKUP(A:A,'[2]月在岗人员（原表）'!A:B,2,FALSE)</f>
        <v>源泉镇</v>
      </c>
      <c r="C1707" s="14" t="str">
        <f>VLOOKUP(A:A,'[2]月在岗人员（原表）'!A:C,3,FALSE)</f>
        <v>南北村</v>
      </c>
      <c r="D1707" s="14" t="str">
        <f>VLOOKUP(A:A,'[2]月在岗人员（原表）'!A:D,4,FALSE)</f>
        <v>王西芹</v>
      </c>
      <c r="E1707" s="14" t="s">
        <v>1444</v>
      </c>
      <c r="F1707" s="14">
        <v>62</v>
      </c>
      <c r="G1707" s="14" t="s">
        <v>1279</v>
      </c>
      <c r="H1707" s="19" t="s">
        <v>1300</v>
      </c>
      <c r="I1707" s="14">
        <v>36</v>
      </c>
      <c r="J1707" s="18">
        <v>19</v>
      </c>
      <c r="K1707" s="18">
        <v>684</v>
      </c>
    </row>
    <row r="1708" s="3" customFormat="1" ht="14.25" customHeight="1" spans="1:11">
      <c r="A1708" s="13">
        <f t="shared" si="26"/>
        <v>1705</v>
      </c>
      <c r="B1708" s="14" t="str">
        <f>VLOOKUP(A:A,'[2]月在岗人员（原表）'!A:B,2,FALSE)</f>
        <v>源泉镇</v>
      </c>
      <c r="C1708" s="14" t="str">
        <f>VLOOKUP(A:A,'[2]月在岗人员（原表）'!A:C,3,FALSE)</f>
        <v>南北村</v>
      </c>
      <c r="D1708" s="14" t="str">
        <f>VLOOKUP(A:A,'[2]月在岗人员（原表）'!A:D,4,FALSE)</f>
        <v>曲计纲</v>
      </c>
      <c r="E1708" s="14" t="s">
        <v>1468</v>
      </c>
      <c r="F1708" s="14">
        <v>54</v>
      </c>
      <c r="G1708" s="14" t="s">
        <v>1273</v>
      </c>
      <c r="H1708" s="19" t="s">
        <v>1300</v>
      </c>
      <c r="I1708" s="14">
        <v>36</v>
      </c>
      <c r="J1708" s="18">
        <v>19</v>
      </c>
      <c r="K1708" s="18">
        <v>684</v>
      </c>
    </row>
    <row r="1709" s="3" customFormat="1" ht="14.25" customHeight="1" spans="1:11">
      <c r="A1709" s="13">
        <f t="shared" si="26"/>
        <v>1706</v>
      </c>
      <c r="B1709" s="14" t="str">
        <f>VLOOKUP(A:A,'[2]月在岗人员（原表）'!A:B,2,FALSE)</f>
        <v>源泉镇</v>
      </c>
      <c r="C1709" s="14" t="str">
        <f>VLOOKUP(A:A,'[2]月在岗人员（原表）'!A:C,3,FALSE)</f>
        <v>岱北村</v>
      </c>
      <c r="D1709" s="14" t="str">
        <f>VLOOKUP(A:A,'[2]月在岗人员（原表）'!A:D,4,FALSE)</f>
        <v>段其昌</v>
      </c>
      <c r="E1709" s="14" t="s">
        <v>1490</v>
      </c>
      <c r="F1709" s="14">
        <v>56</v>
      </c>
      <c r="G1709" s="14" t="s">
        <v>1273</v>
      </c>
      <c r="H1709" s="19" t="s">
        <v>1736</v>
      </c>
      <c r="I1709" s="14">
        <v>36</v>
      </c>
      <c r="J1709" s="18">
        <v>19</v>
      </c>
      <c r="K1709" s="18">
        <v>684</v>
      </c>
    </row>
    <row r="1710" s="3" customFormat="1" ht="14.25" customHeight="1" spans="1:11">
      <c r="A1710" s="13">
        <f t="shared" si="26"/>
        <v>1707</v>
      </c>
      <c r="B1710" s="14" t="str">
        <f>VLOOKUP(A:A,'[2]月在岗人员（原表）'!A:B,2,FALSE)</f>
        <v>源泉镇</v>
      </c>
      <c r="C1710" s="14" t="str">
        <f>VLOOKUP(A:A,'[2]月在岗人员（原表）'!A:C,3,FALSE)</f>
        <v>岱北村</v>
      </c>
      <c r="D1710" s="14" t="str">
        <f>VLOOKUP(A:A,'[2]月在岗人员（原表）'!A:D,4,FALSE)</f>
        <v>王念忠</v>
      </c>
      <c r="E1710" s="14" t="s">
        <v>1768</v>
      </c>
      <c r="F1710" s="14">
        <v>59</v>
      </c>
      <c r="G1710" s="14" t="s">
        <v>1273</v>
      </c>
      <c r="H1710" s="19" t="s">
        <v>1737</v>
      </c>
      <c r="I1710" s="14">
        <v>36</v>
      </c>
      <c r="J1710" s="18">
        <v>19</v>
      </c>
      <c r="K1710" s="18">
        <v>684</v>
      </c>
    </row>
    <row r="1711" s="3" customFormat="1" ht="14.25" customHeight="1" spans="1:11">
      <c r="A1711" s="13">
        <f t="shared" si="26"/>
        <v>1708</v>
      </c>
      <c r="B1711" s="14" t="str">
        <f>VLOOKUP(A:A,'[2]月在岗人员（原表）'!A:B,2,FALSE)</f>
        <v>源泉镇</v>
      </c>
      <c r="C1711" s="14" t="str">
        <f>VLOOKUP(A:A,'[2]月在岗人员（原表）'!A:C,3,FALSE)</f>
        <v>岱北村</v>
      </c>
      <c r="D1711" s="14" t="str">
        <f>VLOOKUP(A:A,'[2]月在岗人员（原表）'!A:D,4,FALSE)</f>
        <v>黄爱玲</v>
      </c>
      <c r="E1711" s="14" t="s">
        <v>1317</v>
      </c>
      <c r="F1711" s="14">
        <v>58</v>
      </c>
      <c r="G1711" s="14" t="s">
        <v>1279</v>
      </c>
      <c r="H1711" s="19" t="s">
        <v>1737</v>
      </c>
      <c r="I1711" s="14">
        <v>36</v>
      </c>
      <c r="J1711" s="18">
        <v>19</v>
      </c>
      <c r="K1711" s="18">
        <v>684</v>
      </c>
    </row>
    <row r="1712" s="3" customFormat="1" ht="14.25" customHeight="1" spans="1:11">
      <c r="A1712" s="13">
        <f t="shared" si="26"/>
        <v>1709</v>
      </c>
      <c r="B1712" s="14" t="str">
        <f>VLOOKUP(A:A,'[2]月在岗人员（原表）'!A:B,2,FALSE)</f>
        <v>源泉镇</v>
      </c>
      <c r="C1712" s="14" t="str">
        <f>VLOOKUP(A:A,'[2]月在岗人员（原表）'!A:C,3,FALSE)</f>
        <v>岱北村</v>
      </c>
      <c r="D1712" s="14" t="str">
        <f>VLOOKUP(A:A,'[2]月在岗人员（原表）'!A:D,4,FALSE)</f>
        <v>赵彩云</v>
      </c>
      <c r="E1712" s="14" t="s">
        <v>1474</v>
      </c>
      <c r="F1712" s="14">
        <v>52</v>
      </c>
      <c r="G1712" s="14" t="s">
        <v>1279</v>
      </c>
      <c r="H1712" s="19" t="s">
        <v>1737</v>
      </c>
      <c r="I1712" s="14">
        <v>36</v>
      </c>
      <c r="J1712" s="18">
        <v>19</v>
      </c>
      <c r="K1712" s="18">
        <v>684</v>
      </c>
    </row>
    <row r="1713" s="3" customFormat="1" ht="14.25" customHeight="1" spans="1:11">
      <c r="A1713" s="13">
        <f t="shared" si="26"/>
        <v>1710</v>
      </c>
      <c r="B1713" s="14" t="str">
        <f>VLOOKUP(A:A,'[2]月在岗人员（原表）'!A:B,2,FALSE)</f>
        <v>源泉镇</v>
      </c>
      <c r="C1713" s="14" t="str">
        <f>VLOOKUP(A:A,'[2]月在岗人员（原表）'!A:C,3,FALSE)</f>
        <v>岱北村</v>
      </c>
      <c r="D1713" s="14" t="str">
        <f>VLOOKUP(A:A,'[2]月在岗人员（原表）'!A:D,4,FALSE)</f>
        <v>刘同海</v>
      </c>
      <c r="E1713" s="14" t="s">
        <v>1751</v>
      </c>
      <c r="F1713" s="14">
        <v>57</v>
      </c>
      <c r="G1713" s="14" t="s">
        <v>1273</v>
      </c>
      <c r="H1713" s="19" t="s">
        <v>1737</v>
      </c>
      <c r="I1713" s="14">
        <v>36</v>
      </c>
      <c r="J1713" s="18">
        <v>19</v>
      </c>
      <c r="K1713" s="18">
        <v>684</v>
      </c>
    </row>
    <row r="1714" s="3" customFormat="1" ht="14.25" customHeight="1" spans="1:11">
      <c r="A1714" s="13">
        <f t="shared" si="26"/>
        <v>1711</v>
      </c>
      <c r="B1714" s="14" t="str">
        <f>VLOOKUP(A:A,'[2]月在岗人员（原表）'!A:B,2,FALSE)</f>
        <v>源泉镇</v>
      </c>
      <c r="C1714" s="14" t="str">
        <f>VLOOKUP(A:A,'[2]月在岗人员（原表）'!A:C,3,FALSE)</f>
        <v>岱北村</v>
      </c>
      <c r="D1714" s="14" t="str">
        <f>VLOOKUP(A:A,'[2]月在岗人员（原表）'!A:D,4,FALSE)</f>
        <v>李桂芸</v>
      </c>
      <c r="E1714" s="14" t="s">
        <v>1769</v>
      </c>
      <c r="F1714" s="14">
        <v>54</v>
      </c>
      <c r="G1714" s="14" t="s">
        <v>1279</v>
      </c>
      <c r="H1714" s="19" t="s">
        <v>1739</v>
      </c>
      <c r="I1714" s="14">
        <v>36</v>
      </c>
      <c r="J1714" s="18">
        <v>19</v>
      </c>
      <c r="K1714" s="18">
        <v>684</v>
      </c>
    </row>
    <row r="1715" s="3" customFormat="1" ht="14.25" customHeight="1" spans="1:11">
      <c r="A1715" s="13">
        <f t="shared" si="26"/>
        <v>1712</v>
      </c>
      <c r="B1715" s="14" t="str">
        <f>VLOOKUP(A:A,'[2]月在岗人员（原表）'!A:B,2,FALSE)</f>
        <v>源泉镇</v>
      </c>
      <c r="C1715" s="14" t="str">
        <f>VLOOKUP(A:A,'[2]月在岗人员（原表）'!A:C,3,FALSE)</f>
        <v>岱北村</v>
      </c>
      <c r="D1715" s="14" t="str">
        <f>VLOOKUP(A:A,'[2]月在岗人员（原表）'!A:D,4,FALSE)</f>
        <v>赵彩红</v>
      </c>
      <c r="E1715" s="14" t="s">
        <v>481</v>
      </c>
      <c r="F1715" s="14">
        <v>48</v>
      </c>
      <c r="G1715" s="14" t="s">
        <v>1279</v>
      </c>
      <c r="H1715" s="19" t="s">
        <v>1276</v>
      </c>
      <c r="I1715" s="14">
        <v>36</v>
      </c>
      <c r="J1715" s="18">
        <v>19</v>
      </c>
      <c r="K1715" s="18">
        <v>684</v>
      </c>
    </row>
    <row r="1716" s="3" customFormat="1" ht="14.25" customHeight="1" spans="1:11">
      <c r="A1716" s="13">
        <f t="shared" si="26"/>
        <v>1713</v>
      </c>
      <c r="B1716" s="14" t="str">
        <f>VLOOKUP(A:A,'[2]月在岗人员（原表）'!A:B,2,FALSE)</f>
        <v>源泉镇</v>
      </c>
      <c r="C1716" s="14" t="str">
        <f>VLOOKUP(A:A,'[2]月在岗人员（原表）'!A:C,3,FALSE)</f>
        <v>岱北村</v>
      </c>
      <c r="D1716" s="14" t="str">
        <f>VLOOKUP(A:A,'[2]月在岗人员（原表）'!A:D,4,FALSE)</f>
        <v>刘持芳</v>
      </c>
      <c r="E1716" s="14" t="s">
        <v>937</v>
      </c>
      <c r="F1716" s="14">
        <v>55</v>
      </c>
      <c r="G1716" s="14" t="s">
        <v>1279</v>
      </c>
      <c r="H1716" s="19" t="s">
        <v>1276</v>
      </c>
      <c r="I1716" s="14">
        <v>0</v>
      </c>
      <c r="J1716" s="18">
        <v>19</v>
      </c>
      <c r="K1716" s="18">
        <v>0</v>
      </c>
    </row>
    <row r="1717" s="3" customFormat="1" ht="14.25" customHeight="1" spans="1:11">
      <c r="A1717" s="13">
        <f t="shared" si="26"/>
        <v>1714</v>
      </c>
      <c r="B1717" s="14" t="str">
        <f>VLOOKUP(A:A,'[2]月在岗人员（原表）'!A:B,2,FALSE)</f>
        <v>源泉镇</v>
      </c>
      <c r="C1717" s="14" t="str">
        <f>VLOOKUP(A:A,'[2]月在岗人员（原表）'!A:C,3,FALSE)</f>
        <v>岱北村</v>
      </c>
      <c r="D1717" s="14" t="str">
        <f>VLOOKUP(A:A,'[2]月在岗人员（原表）'!A:D,4,FALSE)</f>
        <v>马秀英</v>
      </c>
      <c r="E1717" s="14" t="s">
        <v>1719</v>
      </c>
      <c r="F1717" s="14">
        <v>59</v>
      </c>
      <c r="G1717" s="14" t="s">
        <v>1279</v>
      </c>
      <c r="H1717" s="19" t="s">
        <v>1276</v>
      </c>
      <c r="I1717" s="14">
        <v>36</v>
      </c>
      <c r="J1717" s="18">
        <v>19</v>
      </c>
      <c r="K1717" s="18">
        <v>684</v>
      </c>
    </row>
    <row r="1718" s="3" customFormat="1" ht="14.25" customHeight="1" spans="1:11">
      <c r="A1718" s="13">
        <f t="shared" si="26"/>
        <v>1715</v>
      </c>
      <c r="B1718" s="14" t="str">
        <f>VLOOKUP(A:A,'[2]月在岗人员（原表）'!A:B,2,FALSE)</f>
        <v>源泉镇</v>
      </c>
      <c r="C1718" s="14" t="str">
        <f>VLOOKUP(A:A,'[2]月在岗人员（原表）'!A:C,3,FALSE)</f>
        <v>岱北村</v>
      </c>
      <c r="D1718" s="14" t="str">
        <f>VLOOKUP(A:A,'[2]月在岗人员（原表）'!A:D,4,FALSE)</f>
        <v>赵以珍</v>
      </c>
      <c r="E1718" s="14" t="s">
        <v>1517</v>
      </c>
      <c r="F1718" s="14">
        <v>62</v>
      </c>
      <c r="G1718" s="14" t="s">
        <v>1279</v>
      </c>
      <c r="H1718" s="19" t="s">
        <v>1281</v>
      </c>
      <c r="I1718" s="14">
        <v>36</v>
      </c>
      <c r="J1718" s="18">
        <v>19</v>
      </c>
      <c r="K1718" s="18">
        <v>684</v>
      </c>
    </row>
    <row r="1719" s="3" customFormat="1" ht="14.25" customHeight="1" spans="1:11">
      <c r="A1719" s="13">
        <f t="shared" si="26"/>
        <v>1716</v>
      </c>
      <c r="B1719" s="14" t="str">
        <f>VLOOKUP(A:A,'[2]月在岗人员（原表）'!A:B,2,FALSE)</f>
        <v>源泉镇</v>
      </c>
      <c r="C1719" s="14" t="str">
        <f>VLOOKUP(A:A,'[2]月在岗人员（原表）'!A:C,3,FALSE)</f>
        <v>岱北村</v>
      </c>
      <c r="D1719" s="14" t="str">
        <f>VLOOKUP(A:A,'[2]月在岗人员（原表）'!A:D,4,FALSE)</f>
        <v>王志霞</v>
      </c>
      <c r="E1719" s="14" t="s">
        <v>1727</v>
      </c>
      <c r="F1719" s="14">
        <v>53</v>
      </c>
      <c r="G1719" s="14" t="s">
        <v>1279</v>
      </c>
      <c r="H1719" s="19" t="s">
        <v>1281</v>
      </c>
      <c r="I1719" s="14">
        <v>36</v>
      </c>
      <c r="J1719" s="18">
        <v>19</v>
      </c>
      <c r="K1719" s="18">
        <v>684</v>
      </c>
    </row>
    <row r="1720" s="3" customFormat="1" ht="14.25" customHeight="1" spans="1:11">
      <c r="A1720" s="13">
        <f t="shared" si="26"/>
        <v>1717</v>
      </c>
      <c r="B1720" s="14" t="str">
        <f>VLOOKUP(A:A,'[2]月在岗人员（原表）'!A:B,2,FALSE)</f>
        <v>源泉镇</v>
      </c>
      <c r="C1720" s="14" t="str">
        <f>VLOOKUP(A:A,'[2]月在岗人员（原表）'!A:C,3,FALSE)</f>
        <v>岱北村</v>
      </c>
      <c r="D1720" s="14" t="str">
        <f>VLOOKUP(A:A,'[2]月在岗人员（原表）'!A:D,4,FALSE)</f>
        <v>岳公在</v>
      </c>
      <c r="E1720" s="14" t="s">
        <v>1492</v>
      </c>
      <c r="F1720" s="14">
        <v>63</v>
      </c>
      <c r="G1720" s="14" t="s">
        <v>1273</v>
      </c>
      <c r="H1720" s="19" t="s">
        <v>1281</v>
      </c>
      <c r="I1720" s="14">
        <v>36</v>
      </c>
      <c r="J1720" s="18">
        <v>19</v>
      </c>
      <c r="K1720" s="18">
        <v>684</v>
      </c>
    </row>
    <row r="1721" s="3" customFormat="1" ht="14.25" customHeight="1" spans="1:11">
      <c r="A1721" s="13">
        <f t="shared" si="26"/>
        <v>1718</v>
      </c>
      <c r="B1721" s="14" t="str">
        <f>VLOOKUP(A:A,'[2]月在岗人员（原表）'!A:B,2,FALSE)</f>
        <v>源泉镇</v>
      </c>
      <c r="C1721" s="14" t="str">
        <f>VLOOKUP(A:A,'[2]月在岗人员（原表）'!A:C,3,FALSE)</f>
        <v>岱北村</v>
      </c>
      <c r="D1721" s="14" t="str">
        <f>VLOOKUP(A:A,'[2]月在岗人员（原表）'!A:D,4,FALSE)</f>
        <v>苗之秀</v>
      </c>
      <c r="E1721" s="14" t="s">
        <v>1517</v>
      </c>
      <c r="F1721" s="14">
        <v>60</v>
      </c>
      <c r="G1721" s="14" t="s">
        <v>1279</v>
      </c>
      <c r="H1721" s="19" t="s">
        <v>1285</v>
      </c>
      <c r="I1721" s="14">
        <v>36</v>
      </c>
      <c r="J1721" s="18">
        <v>19</v>
      </c>
      <c r="K1721" s="18">
        <v>684</v>
      </c>
    </row>
    <row r="1722" s="3" customFormat="1" ht="14.25" customHeight="1" spans="1:11">
      <c r="A1722" s="13">
        <f t="shared" si="26"/>
        <v>1719</v>
      </c>
      <c r="B1722" s="14" t="str">
        <f>VLOOKUP(A:A,'[2]月在岗人员（原表）'!A:B,2,FALSE)</f>
        <v>源泉镇</v>
      </c>
      <c r="C1722" s="14" t="str">
        <f>VLOOKUP(A:A,'[2]月在岗人员（原表）'!A:C,3,FALSE)</f>
        <v>岱北村</v>
      </c>
      <c r="D1722" s="14" t="str">
        <f>VLOOKUP(A:A,'[2]月在岗人员（原表）'!A:D,4,FALSE)</f>
        <v>王华</v>
      </c>
      <c r="E1722" s="14" t="s">
        <v>1516</v>
      </c>
      <c r="F1722" s="14">
        <v>51</v>
      </c>
      <c r="G1722" s="14" t="s">
        <v>1279</v>
      </c>
      <c r="H1722" s="19" t="s">
        <v>1285</v>
      </c>
      <c r="I1722" s="14">
        <v>36</v>
      </c>
      <c r="J1722" s="18">
        <v>19</v>
      </c>
      <c r="K1722" s="18">
        <v>684</v>
      </c>
    </row>
    <row r="1723" s="3" customFormat="1" ht="14.25" customHeight="1" spans="1:11">
      <c r="A1723" s="13">
        <f t="shared" si="26"/>
        <v>1720</v>
      </c>
      <c r="B1723" s="14" t="str">
        <f>VLOOKUP(A:A,'[2]月在岗人员（原表）'!A:B,2,FALSE)</f>
        <v>源泉镇</v>
      </c>
      <c r="C1723" s="14" t="str">
        <f>VLOOKUP(A:A,'[2]月在岗人员（原表）'!A:C,3,FALSE)</f>
        <v>岱北村</v>
      </c>
      <c r="D1723" s="14" t="str">
        <f>VLOOKUP(A:A,'[2]月在岗人员（原表）'!A:D,4,FALSE)</f>
        <v>岳公宏</v>
      </c>
      <c r="E1723" s="14" t="s">
        <v>1106</v>
      </c>
      <c r="F1723" s="14">
        <v>57</v>
      </c>
      <c r="G1723" s="14" t="s">
        <v>1273</v>
      </c>
      <c r="H1723" s="19" t="s">
        <v>1285</v>
      </c>
      <c r="I1723" s="14">
        <v>36</v>
      </c>
      <c r="J1723" s="18">
        <v>19</v>
      </c>
      <c r="K1723" s="18">
        <v>684</v>
      </c>
    </row>
    <row r="1724" s="3" customFormat="1" ht="14.25" customHeight="1" spans="1:11">
      <c r="A1724" s="13">
        <f t="shared" si="26"/>
        <v>1721</v>
      </c>
      <c r="B1724" s="14" t="str">
        <f>VLOOKUP(A:A,'[2]月在岗人员（原表）'!A:B,2,FALSE)</f>
        <v>源泉镇</v>
      </c>
      <c r="C1724" s="14" t="str">
        <f>VLOOKUP(A:A,'[2]月在岗人员（原表）'!A:C,3,FALSE)</f>
        <v>岱北村</v>
      </c>
      <c r="D1724" s="14" t="str">
        <f>VLOOKUP(A:A,'[2]月在岗人员（原表）'!A:D,4,FALSE)</f>
        <v>段其芬</v>
      </c>
      <c r="E1724" s="14" t="s">
        <v>1495</v>
      </c>
      <c r="F1724" s="14">
        <v>63</v>
      </c>
      <c r="G1724" s="14" t="s">
        <v>1279</v>
      </c>
      <c r="H1724" s="19" t="s">
        <v>1288</v>
      </c>
      <c r="I1724" s="14">
        <v>36</v>
      </c>
      <c r="J1724" s="18">
        <v>19</v>
      </c>
      <c r="K1724" s="18">
        <v>684</v>
      </c>
    </row>
    <row r="1725" s="3" customFormat="1" ht="14.25" customHeight="1" spans="1:11">
      <c r="A1725" s="13">
        <f t="shared" si="26"/>
        <v>1722</v>
      </c>
      <c r="B1725" s="14" t="str">
        <f>VLOOKUP(A:A,'[2]月在岗人员（原表）'!A:B,2,FALSE)</f>
        <v>源泉镇</v>
      </c>
      <c r="C1725" s="14" t="str">
        <f>VLOOKUP(A:A,'[2]月在岗人员（原表）'!A:C,3,FALSE)</f>
        <v>岱北村</v>
      </c>
      <c r="D1725" s="14" t="str">
        <f>VLOOKUP(A:A,'[2]月在岗人员（原表）'!A:D,4,FALSE)</f>
        <v>刘同训</v>
      </c>
      <c r="E1725" s="14" t="s">
        <v>1761</v>
      </c>
      <c r="F1725" s="14">
        <v>63</v>
      </c>
      <c r="G1725" s="14" t="s">
        <v>1273</v>
      </c>
      <c r="H1725" s="19" t="s">
        <v>1288</v>
      </c>
      <c r="I1725" s="14">
        <v>36</v>
      </c>
      <c r="J1725" s="18">
        <v>19</v>
      </c>
      <c r="K1725" s="18">
        <v>684</v>
      </c>
    </row>
    <row r="1726" s="3" customFormat="1" ht="14.25" customHeight="1" spans="1:11">
      <c r="A1726" s="13">
        <f t="shared" si="26"/>
        <v>1723</v>
      </c>
      <c r="B1726" s="14" t="str">
        <f>VLOOKUP(A:A,'[2]月在岗人员（原表）'!A:B,2,FALSE)</f>
        <v>源泉镇</v>
      </c>
      <c r="C1726" s="14" t="str">
        <f>VLOOKUP(A:A,'[2]月在岗人员（原表）'!A:C,3,FALSE)</f>
        <v>岱北村</v>
      </c>
      <c r="D1726" s="14" t="str">
        <f>VLOOKUP(A:A,'[2]月在岗人员（原表）'!A:D,4,FALSE)</f>
        <v>司彦云</v>
      </c>
      <c r="E1726" s="14" t="s">
        <v>1478</v>
      </c>
      <c r="F1726" s="14">
        <v>63</v>
      </c>
      <c r="G1726" s="14" t="s">
        <v>1279</v>
      </c>
      <c r="H1726" s="19" t="s">
        <v>1300</v>
      </c>
      <c r="I1726" s="14">
        <v>36</v>
      </c>
      <c r="J1726" s="18">
        <v>19</v>
      </c>
      <c r="K1726" s="18">
        <v>684</v>
      </c>
    </row>
    <row r="1727" s="3" customFormat="1" ht="14.25" customHeight="1" spans="1:11">
      <c r="A1727" s="13">
        <f t="shared" si="26"/>
        <v>1724</v>
      </c>
      <c r="B1727" s="14" t="str">
        <f>VLOOKUP(A:A,'[2]月在岗人员（原表）'!A:B,2,FALSE)</f>
        <v>源泉镇</v>
      </c>
      <c r="C1727" s="14" t="str">
        <f>VLOOKUP(A:A,'[2]月在岗人员（原表）'!A:C,3,FALSE)</f>
        <v>岱北村</v>
      </c>
      <c r="D1727" s="14" t="str">
        <f>VLOOKUP(A:A,'[2]月在岗人员（原表）'!A:D,4,FALSE)</f>
        <v>刘同军</v>
      </c>
      <c r="E1727" s="14" t="s">
        <v>1477</v>
      </c>
      <c r="F1727" s="14">
        <v>63</v>
      </c>
      <c r="G1727" s="14" t="s">
        <v>1273</v>
      </c>
      <c r="H1727" s="19" t="s">
        <v>1300</v>
      </c>
      <c r="I1727" s="14">
        <v>36</v>
      </c>
      <c r="J1727" s="18">
        <v>19</v>
      </c>
      <c r="K1727" s="18">
        <v>684</v>
      </c>
    </row>
    <row r="1728" s="3" customFormat="1" ht="14.25" customHeight="1" spans="1:11">
      <c r="A1728" s="13">
        <f t="shared" si="26"/>
        <v>1725</v>
      </c>
      <c r="B1728" s="14" t="str">
        <f>VLOOKUP(A:A,'[2]月在岗人员（原表）'!A:B,2,FALSE)</f>
        <v>源泉镇</v>
      </c>
      <c r="C1728" s="14" t="str">
        <f>VLOOKUP(A:A,'[2]月在岗人员（原表）'!A:C,3,FALSE)</f>
        <v>岳西村</v>
      </c>
      <c r="D1728" s="14" t="str">
        <f>VLOOKUP(A:A,'[2]月在岗人员（原表）'!A:D,4,FALSE)</f>
        <v>岳增玲</v>
      </c>
      <c r="E1728" s="14" t="s">
        <v>1517</v>
      </c>
      <c r="F1728" s="14">
        <v>59</v>
      </c>
      <c r="G1728" s="14" t="s">
        <v>1279</v>
      </c>
      <c r="H1728" s="19" t="s">
        <v>1737</v>
      </c>
      <c r="I1728" s="14">
        <v>36</v>
      </c>
      <c r="J1728" s="18">
        <v>19</v>
      </c>
      <c r="K1728" s="18">
        <v>684</v>
      </c>
    </row>
    <row r="1729" s="3" customFormat="1" ht="14.25" customHeight="1" spans="1:11">
      <c r="A1729" s="13">
        <f t="shared" si="26"/>
        <v>1726</v>
      </c>
      <c r="B1729" s="14" t="str">
        <f>VLOOKUP(A:A,'[2]月在岗人员（原表）'!A:B,2,FALSE)</f>
        <v>源泉镇</v>
      </c>
      <c r="C1729" s="14" t="str">
        <f>VLOOKUP(A:A,'[2]月在岗人员（原表）'!A:C,3,FALSE)</f>
        <v>岳西村</v>
      </c>
      <c r="D1729" s="14" t="str">
        <f>VLOOKUP(A:A,'[2]月在岗人员（原表）'!A:D,4,FALSE)</f>
        <v>王翠琴</v>
      </c>
      <c r="E1729" s="14" t="s">
        <v>1515</v>
      </c>
      <c r="F1729" s="14">
        <v>60</v>
      </c>
      <c r="G1729" s="14" t="s">
        <v>1279</v>
      </c>
      <c r="H1729" s="19" t="s">
        <v>1737</v>
      </c>
      <c r="I1729" s="14">
        <v>36</v>
      </c>
      <c r="J1729" s="18">
        <v>19</v>
      </c>
      <c r="K1729" s="18">
        <v>684</v>
      </c>
    </row>
    <row r="1730" s="3" customFormat="1" ht="14.25" customHeight="1" spans="1:11">
      <c r="A1730" s="13">
        <f t="shared" si="26"/>
        <v>1727</v>
      </c>
      <c r="B1730" s="14" t="str">
        <f>VLOOKUP(A:A,'[2]月在岗人员（原表）'!A:B,2,FALSE)</f>
        <v>源泉镇</v>
      </c>
      <c r="C1730" s="14" t="str">
        <f>VLOOKUP(A:A,'[2]月在岗人员（原表）'!A:C,3,FALSE)</f>
        <v>岳西村</v>
      </c>
      <c r="D1730" s="14" t="str">
        <f>VLOOKUP(A:A,'[2]月在岗人员（原表）'!A:D,4,FALSE)</f>
        <v>岳斌喜</v>
      </c>
      <c r="E1730" s="14" t="s">
        <v>1718</v>
      </c>
      <c r="F1730" s="14">
        <v>57</v>
      </c>
      <c r="G1730" s="14" t="s">
        <v>1273</v>
      </c>
      <c r="H1730" s="19" t="s">
        <v>1737</v>
      </c>
      <c r="I1730" s="14">
        <v>36</v>
      </c>
      <c r="J1730" s="18">
        <v>19</v>
      </c>
      <c r="K1730" s="18">
        <v>684</v>
      </c>
    </row>
    <row r="1731" s="3" customFormat="1" ht="14.25" customHeight="1" spans="1:11">
      <c r="A1731" s="13">
        <f t="shared" si="26"/>
        <v>1728</v>
      </c>
      <c r="B1731" s="14" t="str">
        <f>VLOOKUP(A:A,'[2]月在岗人员（原表）'!A:B,2,FALSE)</f>
        <v>源泉镇</v>
      </c>
      <c r="C1731" s="14" t="str">
        <f>VLOOKUP(A:A,'[2]月在岗人员（原表）'!A:C,3,FALSE)</f>
        <v>岳西村</v>
      </c>
      <c r="D1731" s="14" t="str">
        <f>VLOOKUP(A:A,'[2]月在岗人员（原表）'!A:D,4,FALSE)</f>
        <v>曲克富</v>
      </c>
      <c r="E1731" s="14" t="s">
        <v>1770</v>
      </c>
      <c r="F1731" s="14">
        <v>49</v>
      </c>
      <c r="G1731" s="14" t="s">
        <v>1273</v>
      </c>
      <c r="H1731" s="19" t="s">
        <v>1737</v>
      </c>
      <c r="I1731" s="14">
        <v>36</v>
      </c>
      <c r="J1731" s="18">
        <v>19</v>
      </c>
      <c r="K1731" s="18">
        <v>684</v>
      </c>
    </row>
    <row r="1732" s="3" customFormat="1" ht="14.25" customHeight="1" spans="1:11">
      <c r="A1732" s="13">
        <f t="shared" ref="A1732:A1795" si="27">ROW()-3</f>
        <v>1729</v>
      </c>
      <c r="B1732" s="14" t="str">
        <f>VLOOKUP(A:A,'[2]月在岗人员（原表）'!A:B,2,FALSE)</f>
        <v>源泉镇</v>
      </c>
      <c r="C1732" s="14" t="str">
        <f>VLOOKUP(A:A,'[2]月在岗人员（原表）'!A:C,3,FALSE)</f>
        <v>岳西村</v>
      </c>
      <c r="D1732" s="14" t="str">
        <f>VLOOKUP(A:A,'[2]月在岗人员（原表）'!A:D,4,FALSE)</f>
        <v>杜廷彩</v>
      </c>
      <c r="E1732" s="14" t="s">
        <v>1515</v>
      </c>
      <c r="F1732" s="14">
        <v>50</v>
      </c>
      <c r="G1732" s="14" t="s">
        <v>1279</v>
      </c>
      <c r="H1732" s="19" t="s">
        <v>1737</v>
      </c>
      <c r="I1732" s="14">
        <v>36</v>
      </c>
      <c r="J1732" s="18">
        <v>19</v>
      </c>
      <c r="K1732" s="18">
        <v>684</v>
      </c>
    </row>
    <row r="1733" s="3" customFormat="1" ht="14.25" customHeight="1" spans="1:11">
      <c r="A1733" s="13">
        <f t="shared" si="27"/>
        <v>1730</v>
      </c>
      <c r="B1733" s="14" t="str">
        <f>VLOOKUP(A:A,'[2]月在岗人员（原表）'!A:B,2,FALSE)</f>
        <v>源泉镇</v>
      </c>
      <c r="C1733" s="14" t="str">
        <f>VLOOKUP(A:A,'[2]月在岗人员（原表）'!A:C,3,FALSE)</f>
        <v>岳西村</v>
      </c>
      <c r="D1733" s="14" t="str">
        <f>VLOOKUP(A:A,'[2]月在岗人员（原表）'!A:D,4,FALSE)</f>
        <v>王翠莲</v>
      </c>
      <c r="E1733" s="14" t="s">
        <v>1515</v>
      </c>
      <c r="F1733" s="14">
        <v>58</v>
      </c>
      <c r="G1733" s="14" t="s">
        <v>1279</v>
      </c>
      <c r="H1733" s="19" t="s">
        <v>1737</v>
      </c>
      <c r="I1733" s="14">
        <v>36</v>
      </c>
      <c r="J1733" s="18">
        <v>19</v>
      </c>
      <c r="K1733" s="18">
        <v>684</v>
      </c>
    </row>
    <row r="1734" s="3" customFormat="1" ht="14.25" customHeight="1" spans="1:11">
      <c r="A1734" s="13">
        <f t="shared" si="27"/>
        <v>1731</v>
      </c>
      <c r="B1734" s="14" t="str">
        <f>VLOOKUP(A:A,'[2]月在岗人员（原表）'!A:B,2,FALSE)</f>
        <v>源泉镇</v>
      </c>
      <c r="C1734" s="14" t="str">
        <f>VLOOKUP(A:A,'[2]月在岗人员（原表）'!A:C,3,FALSE)</f>
        <v>岳西村</v>
      </c>
      <c r="D1734" s="14" t="str">
        <f>VLOOKUP(A:A,'[2]月在岗人员（原表）'!A:D,4,FALSE)</f>
        <v>王兆秀</v>
      </c>
      <c r="E1734" s="14" t="s">
        <v>1495</v>
      </c>
      <c r="F1734" s="14">
        <v>63</v>
      </c>
      <c r="G1734" s="14" t="s">
        <v>1279</v>
      </c>
      <c r="H1734" s="19" t="s">
        <v>1736</v>
      </c>
      <c r="I1734" s="14">
        <v>36</v>
      </c>
      <c r="J1734" s="18">
        <v>19</v>
      </c>
      <c r="K1734" s="18">
        <v>684</v>
      </c>
    </row>
    <row r="1735" s="3" customFormat="1" ht="14.25" customHeight="1" spans="1:11">
      <c r="A1735" s="13">
        <f t="shared" si="27"/>
        <v>1732</v>
      </c>
      <c r="B1735" s="14" t="str">
        <f>VLOOKUP(A:A,'[2]月在岗人员（原表）'!A:B,2,FALSE)</f>
        <v>源泉镇</v>
      </c>
      <c r="C1735" s="14" t="str">
        <f>VLOOKUP(A:A,'[2]月在岗人员（原表）'!A:C,3,FALSE)</f>
        <v>岳西村</v>
      </c>
      <c r="D1735" s="14" t="str">
        <f>VLOOKUP(A:A,'[2]月在岗人员（原表）'!A:D,4,FALSE)</f>
        <v>岳桂香</v>
      </c>
      <c r="E1735" s="14" t="s">
        <v>714</v>
      </c>
      <c r="F1735" s="14">
        <v>53</v>
      </c>
      <c r="G1735" s="14" t="s">
        <v>1279</v>
      </c>
      <c r="H1735" s="19" t="s">
        <v>1738</v>
      </c>
      <c r="I1735" s="14">
        <v>36</v>
      </c>
      <c r="J1735" s="18">
        <v>19</v>
      </c>
      <c r="K1735" s="18">
        <v>684</v>
      </c>
    </row>
    <row r="1736" s="3" customFormat="1" ht="14.25" customHeight="1" spans="1:11">
      <c r="A1736" s="13">
        <f t="shared" si="27"/>
        <v>1733</v>
      </c>
      <c r="B1736" s="14" t="str">
        <f>VLOOKUP(A:A,'[2]月在岗人员（原表）'!A:B,2,FALSE)</f>
        <v>源泉镇</v>
      </c>
      <c r="C1736" s="14" t="str">
        <f>VLOOKUP(A:A,'[2]月在岗人员（原表）'!A:C,3,FALSE)</f>
        <v>岳西村</v>
      </c>
      <c r="D1736" s="14" t="str">
        <f>VLOOKUP(A:A,'[2]月在岗人员（原表）'!A:D,4,FALSE)</f>
        <v>王秀峰</v>
      </c>
      <c r="E1736" s="14" t="s">
        <v>1447</v>
      </c>
      <c r="F1736" s="14">
        <v>52</v>
      </c>
      <c r="G1736" s="14" t="s">
        <v>1279</v>
      </c>
      <c r="H1736" s="19" t="s">
        <v>1739</v>
      </c>
      <c r="I1736" s="14">
        <v>36</v>
      </c>
      <c r="J1736" s="18">
        <v>19</v>
      </c>
      <c r="K1736" s="18">
        <v>684</v>
      </c>
    </row>
    <row r="1737" s="3" customFormat="1" ht="14.25" customHeight="1" spans="1:11">
      <c r="A1737" s="13">
        <f t="shared" si="27"/>
        <v>1734</v>
      </c>
      <c r="B1737" s="14" t="str">
        <f>VLOOKUP(A:A,'[2]月在岗人员（原表）'!A:B,2,FALSE)</f>
        <v>源泉镇</v>
      </c>
      <c r="C1737" s="14" t="str">
        <f>VLOOKUP(A:A,'[2]月在岗人员（原表）'!A:C,3,FALSE)</f>
        <v>岳西村</v>
      </c>
      <c r="D1737" s="14" t="str">
        <f>VLOOKUP(A:A,'[2]月在岗人员（原表）'!A:D,4,FALSE)</f>
        <v>徐圣兰</v>
      </c>
      <c r="E1737" s="14" t="s">
        <v>1456</v>
      </c>
      <c r="F1737" s="14">
        <v>58</v>
      </c>
      <c r="G1737" s="14" t="s">
        <v>1279</v>
      </c>
      <c r="H1737" s="19" t="s">
        <v>1276</v>
      </c>
      <c r="I1737" s="14">
        <v>36</v>
      </c>
      <c r="J1737" s="18">
        <v>19</v>
      </c>
      <c r="K1737" s="18">
        <v>684</v>
      </c>
    </row>
    <row r="1738" s="3" customFormat="1" ht="14.25" customHeight="1" spans="1:11">
      <c r="A1738" s="13">
        <f t="shared" si="27"/>
        <v>1735</v>
      </c>
      <c r="B1738" s="14" t="str">
        <f>VLOOKUP(A:A,'[2]月在岗人员（原表）'!A:B,2,FALSE)</f>
        <v>源泉镇</v>
      </c>
      <c r="C1738" s="14" t="str">
        <f>VLOOKUP(A:A,'[2]月在岗人员（原表）'!A:C,3,FALSE)</f>
        <v>岳西村</v>
      </c>
      <c r="D1738" s="14" t="str">
        <f>VLOOKUP(A:A,'[2]月在岗人员（原表）'!A:D,4,FALSE)</f>
        <v>岳桂云</v>
      </c>
      <c r="E1738" s="14" t="s">
        <v>481</v>
      </c>
      <c r="F1738" s="14">
        <v>59</v>
      </c>
      <c r="G1738" s="14" t="s">
        <v>1279</v>
      </c>
      <c r="H1738" s="19" t="s">
        <v>1276</v>
      </c>
      <c r="I1738" s="14">
        <v>36</v>
      </c>
      <c r="J1738" s="18">
        <v>19</v>
      </c>
      <c r="K1738" s="18">
        <v>684</v>
      </c>
    </row>
    <row r="1739" s="3" customFormat="1" ht="14.25" customHeight="1" spans="1:11">
      <c r="A1739" s="13">
        <f t="shared" si="27"/>
        <v>1736</v>
      </c>
      <c r="B1739" s="14" t="str">
        <f>VLOOKUP(A:A,'[2]月在岗人员（原表）'!A:B,2,FALSE)</f>
        <v>源泉镇</v>
      </c>
      <c r="C1739" s="14" t="str">
        <f>VLOOKUP(A:A,'[2]月在岗人员（原表）'!A:C,3,FALSE)</f>
        <v>岳西村</v>
      </c>
      <c r="D1739" s="14" t="str">
        <f>VLOOKUP(A:A,'[2]月在岗人员（原表）'!A:D,4,FALSE)</f>
        <v>翟振利</v>
      </c>
      <c r="E1739" s="14" t="s">
        <v>1486</v>
      </c>
      <c r="F1739" s="14">
        <v>63</v>
      </c>
      <c r="G1739" s="14" t="s">
        <v>1273</v>
      </c>
      <c r="H1739" s="19" t="s">
        <v>1276</v>
      </c>
      <c r="I1739" s="14">
        <v>36</v>
      </c>
      <c r="J1739" s="18">
        <v>19</v>
      </c>
      <c r="K1739" s="18">
        <v>684</v>
      </c>
    </row>
    <row r="1740" s="3" customFormat="1" ht="14.25" customHeight="1" spans="1:11">
      <c r="A1740" s="13">
        <f t="shared" si="27"/>
        <v>1737</v>
      </c>
      <c r="B1740" s="14" t="str">
        <f>VLOOKUP(A:A,'[2]月在岗人员（原表）'!A:B,2,FALSE)</f>
        <v>源泉镇</v>
      </c>
      <c r="C1740" s="14" t="str">
        <f>VLOOKUP(A:A,'[2]月在岗人员（原表）'!A:C,3,FALSE)</f>
        <v>岳西村</v>
      </c>
      <c r="D1740" s="14" t="str">
        <f>VLOOKUP(A:A,'[2]月在岗人员（原表）'!A:D,4,FALSE)</f>
        <v>王霞</v>
      </c>
      <c r="E1740" s="14" t="s">
        <v>1771</v>
      </c>
      <c r="F1740" s="14">
        <v>53</v>
      </c>
      <c r="G1740" s="14" t="s">
        <v>1279</v>
      </c>
      <c r="H1740" s="19" t="s">
        <v>1281</v>
      </c>
      <c r="I1740" s="14">
        <v>36</v>
      </c>
      <c r="J1740" s="18">
        <v>19</v>
      </c>
      <c r="K1740" s="18">
        <v>684</v>
      </c>
    </row>
    <row r="1741" s="3" customFormat="1" ht="14.25" customHeight="1" spans="1:11">
      <c r="A1741" s="13">
        <f t="shared" si="27"/>
        <v>1738</v>
      </c>
      <c r="B1741" s="14" t="str">
        <f>VLOOKUP(A:A,'[2]月在岗人员（原表）'!A:B,2,FALSE)</f>
        <v>源泉镇</v>
      </c>
      <c r="C1741" s="14" t="str">
        <f>VLOOKUP(A:A,'[2]月在岗人员（原表）'!A:C,3,FALSE)</f>
        <v>岳西村</v>
      </c>
      <c r="D1741" s="14" t="str">
        <f>VLOOKUP(A:A,'[2]月在岗人员（原表）'!A:D,4,FALSE)</f>
        <v>尚登秀</v>
      </c>
      <c r="E1741" s="14" t="s">
        <v>1495</v>
      </c>
      <c r="F1741" s="14">
        <v>61</v>
      </c>
      <c r="G1741" s="14" t="s">
        <v>1279</v>
      </c>
      <c r="H1741" s="19" t="s">
        <v>1281</v>
      </c>
      <c r="I1741" s="14">
        <v>36</v>
      </c>
      <c r="J1741" s="18">
        <v>19</v>
      </c>
      <c r="K1741" s="18">
        <v>684</v>
      </c>
    </row>
    <row r="1742" s="3" customFormat="1" ht="14.25" customHeight="1" spans="1:11">
      <c r="A1742" s="13">
        <f t="shared" si="27"/>
        <v>1739</v>
      </c>
      <c r="B1742" s="14" t="str">
        <f>VLOOKUP(A:A,'[2]月在岗人员（原表）'!A:B,2,FALSE)</f>
        <v>源泉镇</v>
      </c>
      <c r="C1742" s="14" t="str">
        <f>VLOOKUP(A:A,'[2]月在岗人员（原表）'!A:C,3,FALSE)</f>
        <v>岳西村</v>
      </c>
      <c r="D1742" s="14" t="str">
        <f>VLOOKUP(A:A,'[2]月在岗人员（原表）'!A:D,4,FALSE)</f>
        <v>白光玲</v>
      </c>
      <c r="E1742" s="14" t="s">
        <v>1517</v>
      </c>
      <c r="F1742" s="14">
        <v>56</v>
      </c>
      <c r="G1742" s="14" t="s">
        <v>1279</v>
      </c>
      <c r="H1742" s="19" t="s">
        <v>1281</v>
      </c>
      <c r="I1742" s="14">
        <v>36</v>
      </c>
      <c r="J1742" s="18">
        <v>19</v>
      </c>
      <c r="K1742" s="18">
        <v>684</v>
      </c>
    </row>
    <row r="1743" s="3" customFormat="1" ht="14.25" customHeight="1" spans="1:11">
      <c r="A1743" s="13">
        <f t="shared" si="27"/>
        <v>1740</v>
      </c>
      <c r="B1743" s="14" t="str">
        <f>VLOOKUP(A:A,'[2]月在岗人员（原表）'!A:B,2,FALSE)</f>
        <v>源泉镇</v>
      </c>
      <c r="C1743" s="14" t="str">
        <f>VLOOKUP(A:A,'[2]月在岗人员（原表）'!A:C,3,FALSE)</f>
        <v>岳西村</v>
      </c>
      <c r="D1743" s="14" t="str">
        <f>VLOOKUP(A:A,'[2]月在岗人员（原表）'!A:D,4,FALSE)</f>
        <v>陈其良</v>
      </c>
      <c r="E1743" s="14" t="s">
        <v>1480</v>
      </c>
      <c r="F1743" s="14">
        <v>63</v>
      </c>
      <c r="G1743" s="14" t="s">
        <v>1273</v>
      </c>
      <c r="H1743" s="19" t="s">
        <v>1285</v>
      </c>
      <c r="I1743" s="14">
        <v>36</v>
      </c>
      <c r="J1743" s="18">
        <v>19</v>
      </c>
      <c r="K1743" s="18">
        <v>684</v>
      </c>
    </row>
    <row r="1744" s="3" customFormat="1" ht="14.25" customHeight="1" spans="1:11">
      <c r="A1744" s="13">
        <f t="shared" si="27"/>
        <v>1741</v>
      </c>
      <c r="B1744" s="14" t="str">
        <f>VLOOKUP(A:A,'[2]月在岗人员（原表）'!A:B,2,FALSE)</f>
        <v>源泉镇</v>
      </c>
      <c r="C1744" s="14" t="str">
        <f>VLOOKUP(A:A,'[2]月在岗人员（原表）'!A:C,3,FALSE)</f>
        <v>岳西村</v>
      </c>
      <c r="D1744" s="14" t="str">
        <f>VLOOKUP(A:A,'[2]月在岗人员（原表）'!A:D,4,FALSE)</f>
        <v>姜玉华</v>
      </c>
      <c r="E1744" s="14" t="s">
        <v>1517</v>
      </c>
      <c r="F1744" s="14">
        <v>62</v>
      </c>
      <c r="G1744" s="14" t="s">
        <v>1279</v>
      </c>
      <c r="H1744" s="19" t="s">
        <v>1285</v>
      </c>
      <c r="I1744" s="14">
        <v>36</v>
      </c>
      <c r="J1744" s="18">
        <v>19</v>
      </c>
      <c r="K1744" s="18">
        <v>684</v>
      </c>
    </row>
    <row r="1745" s="3" customFormat="1" ht="14.25" customHeight="1" spans="1:11">
      <c r="A1745" s="13">
        <f t="shared" si="27"/>
        <v>1742</v>
      </c>
      <c r="B1745" s="14" t="str">
        <f>VLOOKUP(A:A,'[2]月在岗人员（原表）'!A:B,2,FALSE)</f>
        <v>源泉镇</v>
      </c>
      <c r="C1745" s="14" t="str">
        <f>VLOOKUP(A:A,'[2]月在岗人员（原表）'!A:C,3,FALSE)</f>
        <v>岳西村</v>
      </c>
      <c r="D1745" s="14" t="str">
        <f>VLOOKUP(A:A,'[2]月在岗人员（原表）'!A:D,4,FALSE)</f>
        <v>张云香</v>
      </c>
      <c r="E1745" s="14" t="s">
        <v>1771</v>
      </c>
      <c r="F1745" s="14">
        <v>60</v>
      </c>
      <c r="G1745" s="14" t="s">
        <v>1279</v>
      </c>
      <c r="H1745" s="19" t="s">
        <v>1285</v>
      </c>
      <c r="I1745" s="14">
        <v>36</v>
      </c>
      <c r="J1745" s="18">
        <v>19</v>
      </c>
      <c r="K1745" s="18">
        <v>684</v>
      </c>
    </row>
    <row r="1746" s="3" customFormat="1" ht="14.25" customHeight="1" spans="1:11">
      <c r="A1746" s="13">
        <f t="shared" si="27"/>
        <v>1743</v>
      </c>
      <c r="B1746" s="14" t="str">
        <f>VLOOKUP(A:A,'[2]月在岗人员（原表）'!A:B,2,FALSE)</f>
        <v>源泉镇</v>
      </c>
      <c r="C1746" s="14" t="str">
        <f>VLOOKUP(A:A,'[2]月在岗人员（原表）'!A:C,3,FALSE)</f>
        <v>岳西村</v>
      </c>
      <c r="D1746" s="14" t="str">
        <f>VLOOKUP(A:A,'[2]月在岗人员（原表）'!A:D,4,FALSE)</f>
        <v>李昌兰</v>
      </c>
      <c r="E1746" s="14" t="s">
        <v>1236</v>
      </c>
      <c r="F1746" s="14">
        <v>60</v>
      </c>
      <c r="G1746" s="14" t="s">
        <v>1279</v>
      </c>
      <c r="H1746" s="19" t="s">
        <v>1285</v>
      </c>
      <c r="I1746" s="14">
        <v>36</v>
      </c>
      <c r="J1746" s="18">
        <v>19</v>
      </c>
      <c r="K1746" s="18">
        <v>684</v>
      </c>
    </row>
    <row r="1747" s="3" customFormat="1" ht="14.25" customHeight="1" spans="1:11">
      <c r="A1747" s="13">
        <f t="shared" si="27"/>
        <v>1744</v>
      </c>
      <c r="B1747" s="14" t="str">
        <f>VLOOKUP(A:A,'[2]月在岗人员（原表）'!A:B,2,FALSE)</f>
        <v>源泉镇</v>
      </c>
      <c r="C1747" s="14" t="str">
        <f>VLOOKUP(A:A,'[2]月在岗人员（原表）'!A:C,3,FALSE)</f>
        <v>岳西村</v>
      </c>
      <c r="D1747" s="14" t="str">
        <f>VLOOKUP(A:A,'[2]月在岗人员（原表）'!A:D,4,FALSE)</f>
        <v>邢纪新</v>
      </c>
      <c r="E1747" s="14" t="s">
        <v>1477</v>
      </c>
      <c r="F1747" s="14">
        <v>61</v>
      </c>
      <c r="G1747" s="14" t="s">
        <v>1273</v>
      </c>
      <c r="H1747" s="19" t="s">
        <v>1288</v>
      </c>
      <c r="I1747" s="14">
        <v>36</v>
      </c>
      <c r="J1747" s="18">
        <v>19</v>
      </c>
      <c r="K1747" s="18">
        <v>684</v>
      </c>
    </row>
    <row r="1748" s="3" customFormat="1" ht="14.25" customHeight="1" spans="1:11">
      <c r="A1748" s="13">
        <f t="shared" si="27"/>
        <v>1745</v>
      </c>
      <c r="B1748" s="14" t="str">
        <f>VLOOKUP(A:A,'[2]月在岗人员（原表）'!A:B,2,FALSE)</f>
        <v>源泉镇</v>
      </c>
      <c r="C1748" s="14" t="str">
        <f>VLOOKUP(A:A,'[2]月在岗人员（原表）'!A:C,3,FALSE)</f>
        <v>岳西村</v>
      </c>
      <c r="D1748" s="14" t="str">
        <f>VLOOKUP(A:A,'[2]月在岗人员（原表）'!A:D,4,FALSE)</f>
        <v>岳端贞</v>
      </c>
      <c r="E1748" s="14" t="s">
        <v>1447</v>
      </c>
      <c r="F1748" s="14">
        <v>59</v>
      </c>
      <c r="G1748" s="14" t="s">
        <v>1279</v>
      </c>
      <c r="H1748" s="19" t="s">
        <v>1288</v>
      </c>
      <c r="I1748" s="14">
        <v>36</v>
      </c>
      <c r="J1748" s="18">
        <v>19</v>
      </c>
      <c r="K1748" s="18">
        <v>684</v>
      </c>
    </row>
    <row r="1749" s="3" customFormat="1" ht="14.25" customHeight="1" spans="1:11">
      <c r="A1749" s="13">
        <f t="shared" si="27"/>
        <v>1746</v>
      </c>
      <c r="B1749" s="14" t="str">
        <f>VLOOKUP(A:A,'[2]月在岗人员（原表）'!A:B,2,FALSE)</f>
        <v>源泉镇</v>
      </c>
      <c r="C1749" s="14" t="str">
        <f>VLOOKUP(A:A,'[2]月在岗人员（原表）'!A:C,3,FALSE)</f>
        <v>岳西村</v>
      </c>
      <c r="D1749" s="14" t="str">
        <f>VLOOKUP(A:A,'[2]月在岗人员（原表）'!A:D,4,FALSE)</f>
        <v>焦玉爱</v>
      </c>
      <c r="E1749" s="14" t="s">
        <v>1515</v>
      </c>
      <c r="F1749" s="14">
        <v>60</v>
      </c>
      <c r="G1749" s="14" t="s">
        <v>1279</v>
      </c>
      <c r="H1749" s="19" t="s">
        <v>1288</v>
      </c>
      <c r="I1749" s="14">
        <v>36</v>
      </c>
      <c r="J1749" s="18">
        <v>19</v>
      </c>
      <c r="K1749" s="18">
        <v>684</v>
      </c>
    </row>
    <row r="1750" s="3" customFormat="1" ht="14.25" customHeight="1" spans="1:11">
      <c r="A1750" s="13">
        <f t="shared" si="27"/>
        <v>1747</v>
      </c>
      <c r="B1750" s="14" t="str">
        <f>VLOOKUP(A:A,'[2]月在岗人员（原表）'!A:B,2,FALSE)</f>
        <v>源泉镇</v>
      </c>
      <c r="C1750" s="14" t="str">
        <f>VLOOKUP(A:A,'[2]月在岗人员（原表）'!A:C,3,FALSE)</f>
        <v>岳西村</v>
      </c>
      <c r="D1750" s="14" t="str">
        <f>VLOOKUP(A:A,'[2]月在岗人员（原表）'!A:D,4,FALSE)</f>
        <v>岳延永</v>
      </c>
      <c r="E1750" s="14" t="s">
        <v>1477</v>
      </c>
      <c r="F1750" s="14">
        <v>51</v>
      </c>
      <c r="G1750" s="14" t="s">
        <v>1273</v>
      </c>
      <c r="H1750" s="19" t="s">
        <v>1300</v>
      </c>
      <c r="I1750" s="14">
        <v>36</v>
      </c>
      <c r="J1750" s="18">
        <v>19</v>
      </c>
      <c r="K1750" s="18">
        <v>684</v>
      </c>
    </row>
    <row r="1751" s="3" customFormat="1" ht="14.25" customHeight="1" spans="1:11">
      <c r="A1751" s="13">
        <f t="shared" si="27"/>
        <v>1748</v>
      </c>
      <c r="B1751" s="14" t="str">
        <f>VLOOKUP(A:A,'[2]月在岗人员（原表）'!A:B,2,FALSE)</f>
        <v>源泉镇</v>
      </c>
      <c r="C1751" s="14" t="str">
        <f>VLOOKUP(A:A,'[2]月在岗人员（原表）'!A:C,3,FALSE)</f>
        <v>岳西村</v>
      </c>
      <c r="D1751" s="14" t="str">
        <f>VLOOKUP(A:A,'[2]月在岗人员（原表）'!A:D,4,FALSE)</f>
        <v>岳宝</v>
      </c>
      <c r="E1751" s="14" t="s">
        <v>1445</v>
      </c>
      <c r="F1751" s="14">
        <v>57</v>
      </c>
      <c r="G1751" s="14" t="s">
        <v>1273</v>
      </c>
      <c r="H1751" s="19" t="s">
        <v>1300</v>
      </c>
      <c r="I1751" s="14">
        <v>36</v>
      </c>
      <c r="J1751" s="18">
        <v>19</v>
      </c>
      <c r="K1751" s="18">
        <v>684</v>
      </c>
    </row>
    <row r="1752" s="3" customFormat="1" ht="14.25" customHeight="1" spans="1:11">
      <c r="A1752" s="13">
        <f t="shared" si="27"/>
        <v>1749</v>
      </c>
      <c r="B1752" s="14" t="str">
        <f>VLOOKUP(A:A,'[2]月在岗人员（原表）'!A:B,2,FALSE)</f>
        <v>源泉镇</v>
      </c>
      <c r="C1752" s="14" t="str">
        <f>VLOOKUP(A:A,'[2]月在岗人员（原表）'!A:C,3,FALSE)</f>
        <v>岳西村</v>
      </c>
      <c r="D1752" s="14" t="str">
        <f>VLOOKUP(A:A,'[2]月在岗人员（原表）'!A:D,4,FALSE)</f>
        <v>陈立美</v>
      </c>
      <c r="E1752" s="14" t="s">
        <v>1474</v>
      </c>
      <c r="F1752" s="14">
        <v>64</v>
      </c>
      <c r="G1752" s="14" t="s">
        <v>1279</v>
      </c>
      <c r="H1752" s="19" t="s">
        <v>1300</v>
      </c>
      <c r="I1752" s="14">
        <v>36</v>
      </c>
      <c r="J1752" s="18">
        <v>19</v>
      </c>
      <c r="K1752" s="18">
        <v>684</v>
      </c>
    </row>
    <row r="1753" s="3" customFormat="1" ht="14.25" customHeight="1" spans="1:11">
      <c r="A1753" s="13">
        <f t="shared" si="27"/>
        <v>1750</v>
      </c>
      <c r="B1753" s="14" t="str">
        <f>VLOOKUP(A:A,'[2]月在岗人员（原表）'!A:B,2,FALSE)</f>
        <v>源泉镇</v>
      </c>
      <c r="C1753" s="14" t="str">
        <f>VLOOKUP(A:A,'[2]月在岗人员（原表）'!A:C,3,FALSE)</f>
        <v>岳西村</v>
      </c>
      <c r="D1753" s="14" t="str">
        <f>VLOOKUP(A:A,'[2]月在岗人员（原表）'!A:D,4,FALSE)</f>
        <v>岳尊喜</v>
      </c>
      <c r="E1753" s="14" t="s">
        <v>1717</v>
      </c>
      <c r="F1753" s="14">
        <v>59</v>
      </c>
      <c r="G1753" s="14" t="s">
        <v>1273</v>
      </c>
      <c r="H1753" s="19" t="s">
        <v>1300</v>
      </c>
      <c r="I1753" s="14">
        <v>36</v>
      </c>
      <c r="J1753" s="18">
        <v>19</v>
      </c>
      <c r="K1753" s="18">
        <v>684</v>
      </c>
    </row>
    <row r="1754" s="3" customFormat="1" ht="14.25" customHeight="1" spans="1:11">
      <c r="A1754" s="13">
        <f t="shared" si="27"/>
        <v>1751</v>
      </c>
      <c r="B1754" s="14" t="str">
        <f>VLOOKUP(A:A,'[2]月在岗人员（原表）'!A:B,2,FALSE)</f>
        <v>源泉镇</v>
      </c>
      <c r="C1754" s="14" t="str">
        <f>VLOOKUP(A:A,'[2]月在岗人员（原表）'!A:C,3,FALSE)</f>
        <v>天津湾西村</v>
      </c>
      <c r="D1754" s="14" t="str">
        <f>VLOOKUP(A:A,'[2]月在岗人员（原表）'!A:D,4,FALSE)</f>
        <v>张登振</v>
      </c>
      <c r="E1754" s="14" t="s">
        <v>1462</v>
      </c>
      <c r="F1754" s="14">
        <v>60</v>
      </c>
      <c r="G1754" s="14" t="s">
        <v>1273</v>
      </c>
      <c r="H1754" s="19" t="s">
        <v>1736</v>
      </c>
      <c r="I1754" s="14">
        <v>36</v>
      </c>
      <c r="J1754" s="18">
        <v>19</v>
      </c>
      <c r="K1754" s="18">
        <v>684</v>
      </c>
    </row>
    <row r="1755" s="3" customFormat="1" ht="14.25" customHeight="1" spans="1:11">
      <c r="A1755" s="13">
        <f t="shared" si="27"/>
        <v>1752</v>
      </c>
      <c r="B1755" s="14" t="str">
        <f>VLOOKUP(A:A,'[2]月在岗人员（原表）'!A:B,2,FALSE)</f>
        <v>源泉镇</v>
      </c>
      <c r="C1755" s="14" t="str">
        <f>VLOOKUP(A:A,'[2]月在岗人员（原表）'!A:C,3,FALSE)</f>
        <v>天津湾西村</v>
      </c>
      <c r="D1755" s="14" t="str">
        <f>VLOOKUP(A:A,'[2]月在岗人员（原表）'!A:D,4,FALSE)</f>
        <v>焦方兴</v>
      </c>
      <c r="E1755" s="14" t="s">
        <v>1772</v>
      </c>
      <c r="F1755" s="14">
        <v>59</v>
      </c>
      <c r="G1755" s="14" t="s">
        <v>1273</v>
      </c>
      <c r="H1755" s="19" t="s">
        <v>1737</v>
      </c>
      <c r="I1755" s="14">
        <v>0</v>
      </c>
      <c r="J1755" s="18">
        <v>19</v>
      </c>
      <c r="K1755" s="18">
        <v>0</v>
      </c>
    </row>
    <row r="1756" s="3" customFormat="1" ht="14.25" customHeight="1" spans="1:11">
      <c r="A1756" s="13">
        <f t="shared" si="27"/>
        <v>1753</v>
      </c>
      <c r="B1756" s="14" t="str">
        <f>VLOOKUP(A:A,'[2]月在岗人员（原表）'!A:B,2,FALSE)</f>
        <v>源泉镇</v>
      </c>
      <c r="C1756" s="14" t="str">
        <f>VLOOKUP(A:A,'[2]月在岗人员（原表）'!A:C,3,FALSE)</f>
        <v>天津湾西村</v>
      </c>
      <c r="D1756" s="14" t="str">
        <f>VLOOKUP(A:A,'[2]月在岗人员（原表）'!A:D,4,FALSE)</f>
        <v>阚金芬</v>
      </c>
      <c r="E1756" s="14" t="s">
        <v>1452</v>
      </c>
      <c r="F1756" s="14">
        <v>63</v>
      </c>
      <c r="G1756" s="14" t="s">
        <v>1279</v>
      </c>
      <c r="H1756" s="19" t="s">
        <v>1737</v>
      </c>
      <c r="I1756" s="14">
        <v>36</v>
      </c>
      <c r="J1756" s="18">
        <v>19</v>
      </c>
      <c r="K1756" s="18">
        <v>684</v>
      </c>
    </row>
    <row r="1757" s="3" customFormat="1" ht="14.25" customHeight="1" spans="1:11">
      <c r="A1757" s="13">
        <f t="shared" si="27"/>
        <v>1754</v>
      </c>
      <c r="B1757" s="14" t="str">
        <f>VLOOKUP(A:A,'[2]月在岗人员（原表）'!A:B,2,FALSE)</f>
        <v>源泉镇</v>
      </c>
      <c r="C1757" s="14" t="str">
        <f>VLOOKUP(A:A,'[2]月在岗人员（原表）'!A:C,3,FALSE)</f>
        <v>天津湾西村</v>
      </c>
      <c r="D1757" s="14" t="str">
        <f>VLOOKUP(A:A,'[2]月在岗人员（原表）'!A:D,4,FALSE)</f>
        <v>赵桂珍</v>
      </c>
      <c r="E1757" s="14" t="s">
        <v>1452</v>
      </c>
      <c r="F1757" s="14">
        <v>58</v>
      </c>
      <c r="G1757" s="14" t="s">
        <v>1279</v>
      </c>
      <c r="H1757" s="19" t="s">
        <v>1737</v>
      </c>
      <c r="I1757" s="14">
        <v>36</v>
      </c>
      <c r="J1757" s="18">
        <v>19</v>
      </c>
      <c r="K1757" s="18">
        <v>684</v>
      </c>
    </row>
    <row r="1758" s="3" customFormat="1" ht="14.25" customHeight="1" spans="1:11">
      <c r="A1758" s="13">
        <f t="shared" si="27"/>
        <v>1755</v>
      </c>
      <c r="B1758" s="14" t="str">
        <f>VLOOKUP(A:A,'[2]月在岗人员（原表）'!A:B,2,FALSE)</f>
        <v>源泉镇</v>
      </c>
      <c r="C1758" s="14" t="str">
        <f>VLOOKUP(A:A,'[2]月在岗人员（原表）'!A:C,3,FALSE)</f>
        <v>天津湾西村</v>
      </c>
      <c r="D1758" s="14" t="str">
        <f>VLOOKUP(A:A,'[2]月在岗人员（原表）'!A:D,4,FALSE)</f>
        <v>王世亮</v>
      </c>
      <c r="E1758" s="14" t="s">
        <v>1460</v>
      </c>
      <c r="F1758" s="14">
        <v>61</v>
      </c>
      <c r="G1758" s="14" t="s">
        <v>1273</v>
      </c>
      <c r="H1758" s="19" t="s">
        <v>1739</v>
      </c>
      <c r="I1758" s="14">
        <v>36</v>
      </c>
      <c r="J1758" s="18">
        <v>19</v>
      </c>
      <c r="K1758" s="18">
        <v>684</v>
      </c>
    </row>
    <row r="1759" s="3" customFormat="1" ht="14.25" customHeight="1" spans="1:11">
      <c r="A1759" s="13">
        <f t="shared" si="27"/>
        <v>1756</v>
      </c>
      <c r="B1759" s="14" t="str">
        <f>VLOOKUP(A:A,'[2]月在岗人员（原表）'!A:B,2,FALSE)</f>
        <v>源泉镇</v>
      </c>
      <c r="C1759" s="14" t="str">
        <f>VLOOKUP(A:A,'[2]月在岗人员（原表）'!A:C,3,FALSE)</f>
        <v>天津湾西村</v>
      </c>
      <c r="D1759" s="14" t="str">
        <f>VLOOKUP(A:A,'[2]月在岗人员（原表）'!A:D,4,FALSE)</f>
        <v>丁素珍</v>
      </c>
      <c r="E1759" s="14" t="s">
        <v>321</v>
      </c>
      <c r="F1759" s="14">
        <v>63</v>
      </c>
      <c r="G1759" s="14" t="s">
        <v>1279</v>
      </c>
      <c r="H1759" s="19" t="s">
        <v>1276</v>
      </c>
      <c r="I1759" s="14">
        <v>36</v>
      </c>
      <c r="J1759" s="18">
        <v>19</v>
      </c>
      <c r="K1759" s="18">
        <v>684</v>
      </c>
    </row>
    <row r="1760" s="3" customFormat="1" ht="14.25" customHeight="1" spans="1:11">
      <c r="A1760" s="13">
        <f t="shared" si="27"/>
        <v>1757</v>
      </c>
      <c r="B1760" s="14" t="str">
        <f>VLOOKUP(A:A,'[2]月在岗人员（原表）'!A:B,2,FALSE)</f>
        <v>源泉镇</v>
      </c>
      <c r="C1760" s="14" t="str">
        <f>VLOOKUP(A:A,'[2]月在岗人员（原表）'!A:C,3,FALSE)</f>
        <v>天津湾西村</v>
      </c>
      <c r="D1760" s="14" t="str">
        <f>VLOOKUP(A:A,'[2]月在岗人员（原表）'!A:D,4,FALSE)</f>
        <v>窦玉秀</v>
      </c>
      <c r="E1760" s="14" t="s">
        <v>1453</v>
      </c>
      <c r="F1760" s="14">
        <v>55</v>
      </c>
      <c r="G1760" s="14" t="s">
        <v>1279</v>
      </c>
      <c r="H1760" s="19" t="s">
        <v>1276</v>
      </c>
      <c r="I1760" s="14">
        <v>36</v>
      </c>
      <c r="J1760" s="18">
        <v>19</v>
      </c>
      <c r="K1760" s="18">
        <v>684</v>
      </c>
    </row>
    <row r="1761" s="3" customFormat="1" ht="14.25" customHeight="1" spans="1:11">
      <c r="A1761" s="13">
        <f t="shared" si="27"/>
        <v>1758</v>
      </c>
      <c r="B1761" s="14" t="str">
        <f>VLOOKUP(A:A,'[2]月在岗人员（原表）'!A:B,2,FALSE)</f>
        <v>源泉镇</v>
      </c>
      <c r="C1761" s="14" t="str">
        <f>VLOOKUP(A:A,'[2]月在岗人员（原表）'!A:C,3,FALSE)</f>
        <v>天津湾西村</v>
      </c>
      <c r="D1761" s="14" t="str">
        <f>VLOOKUP(A:A,'[2]月在岗人员（原表）'!A:D,4,FALSE)</f>
        <v>徐德云</v>
      </c>
      <c r="E1761" s="14" t="s">
        <v>1470</v>
      </c>
      <c r="F1761" s="14">
        <v>60</v>
      </c>
      <c r="G1761" s="14" t="s">
        <v>1279</v>
      </c>
      <c r="H1761" s="19" t="s">
        <v>1281</v>
      </c>
      <c r="I1761" s="14">
        <v>36</v>
      </c>
      <c r="J1761" s="18">
        <v>19</v>
      </c>
      <c r="K1761" s="18">
        <v>684</v>
      </c>
    </row>
    <row r="1762" s="3" customFormat="1" ht="14.25" customHeight="1" spans="1:11">
      <c r="A1762" s="13">
        <f t="shared" si="27"/>
        <v>1759</v>
      </c>
      <c r="B1762" s="14" t="str">
        <f>VLOOKUP(A:A,'[2]月在岗人员（原表）'!A:B,2,FALSE)</f>
        <v>源泉镇</v>
      </c>
      <c r="C1762" s="14" t="str">
        <f>VLOOKUP(A:A,'[2]月在岗人员（原表）'!A:C,3,FALSE)</f>
        <v>天津湾西村</v>
      </c>
      <c r="D1762" s="14" t="str">
        <f>VLOOKUP(A:A,'[2]月在岗人员（原表）'!A:D,4,FALSE)</f>
        <v>王云</v>
      </c>
      <c r="E1762" s="14" t="s">
        <v>1467</v>
      </c>
      <c r="F1762" s="14">
        <v>58</v>
      </c>
      <c r="G1762" s="14" t="s">
        <v>1273</v>
      </c>
      <c r="H1762" s="19" t="s">
        <v>1281</v>
      </c>
      <c r="I1762" s="14">
        <v>36</v>
      </c>
      <c r="J1762" s="18">
        <v>19</v>
      </c>
      <c r="K1762" s="18">
        <v>684</v>
      </c>
    </row>
    <row r="1763" s="3" customFormat="1" ht="14.25" customHeight="1" spans="1:11">
      <c r="A1763" s="13">
        <f t="shared" si="27"/>
        <v>1760</v>
      </c>
      <c r="B1763" s="14" t="str">
        <f>VLOOKUP(A:A,'[2]月在岗人员（原表）'!A:B,2,FALSE)</f>
        <v>源泉镇</v>
      </c>
      <c r="C1763" s="14" t="str">
        <f>VLOOKUP(A:A,'[2]月在岗人员（原表）'!A:C,3,FALSE)</f>
        <v>天津湾西村</v>
      </c>
      <c r="D1763" s="14" t="str">
        <f>VLOOKUP(A:A,'[2]月在岗人员（原表）'!A:D,4,FALSE)</f>
        <v>焦方银</v>
      </c>
      <c r="E1763" s="14" t="s">
        <v>1469</v>
      </c>
      <c r="F1763" s="14">
        <v>64</v>
      </c>
      <c r="G1763" s="14" t="s">
        <v>1273</v>
      </c>
      <c r="H1763" s="19" t="s">
        <v>1285</v>
      </c>
      <c r="I1763" s="14">
        <v>36</v>
      </c>
      <c r="J1763" s="18">
        <v>19</v>
      </c>
      <c r="K1763" s="18">
        <v>684</v>
      </c>
    </row>
    <row r="1764" s="3" customFormat="1" ht="14.25" customHeight="1" spans="1:11">
      <c r="A1764" s="13">
        <f t="shared" si="27"/>
        <v>1761</v>
      </c>
      <c r="B1764" s="14" t="str">
        <f>VLOOKUP(A:A,'[2]月在岗人员（原表）'!A:B,2,FALSE)</f>
        <v>源泉镇</v>
      </c>
      <c r="C1764" s="14" t="str">
        <f>VLOOKUP(A:A,'[2]月在岗人员（原表）'!A:C,3,FALSE)</f>
        <v>天津湾西村</v>
      </c>
      <c r="D1764" s="14" t="str">
        <f>VLOOKUP(A:A,'[2]月在岗人员（原表）'!A:D,4,FALSE)</f>
        <v>焦玉臣</v>
      </c>
      <c r="E1764" s="14" t="s">
        <v>1462</v>
      </c>
      <c r="F1764" s="14">
        <v>60</v>
      </c>
      <c r="G1764" s="14" t="s">
        <v>1273</v>
      </c>
      <c r="H1764" s="19" t="s">
        <v>1285</v>
      </c>
      <c r="I1764" s="14">
        <v>36</v>
      </c>
      <c r="J1764" s="18">
        <v>19</v>
      </c>
      <c r="K1764" s="18">
        <v>684</v>
      </c>
    </row>
    <row r="1765" s="3" customFormat="1" ht="14.25" customHeight="1" spans="1:11">
      <c r="A1765" s="13">
        <f t="shared" si="27"/>
        <v>1762</v>
      </c>
      <c r="B1765" s="14" t="str">
        <f>VLOOKUP(A:A,'[2]月在岗人员（原表）'!A:B,2,FALSE)</f>
        <v>源泉镇</v>
      </c>
      <c r="C1765" s="14" t="str">
        <f>VLOOKUP(A:A,'[2]月在岗人员（原表）'!A:C,3,FALSE)</f>
        <v>天津湾西村</v>
      </c>
      <c r="D1765" s="14" t="str">
        <f>VLOOKUP(A:A,'[2]月在岗人员（原表）'!A:D,4,FALSE)</f>
        <v>韩祥勤</v>
      </c>
      <c r="E1765" s="14" t="s">
        <v>1444</v>
      </c>
      <c r="F1765" s="14">
        <v>65</v>
      </c>
      <c r="G1765" s="14" t="s">
        <v>1279</v>
      </c>
      <c r="H1765" s="19" t="s">
        <v>1288</v>
      </c>
      <c r="I1765" s="14">
        <v>36</v>
      </c>
      <c r="J1765" s="18">
        <v>19</v>
      </c>
      <c r="K1765" s="18">
        <v>684</v>
      </c>
    </row>
    <row r="1766" s="3" customFormat="1" ht="14.25" customHeight="1" spans="1:11">
      <c r="A1766" s="13">
        <f t="shared" si="27"/>
        <v>1763</v>
      </c>
      <c r="B1766" s="14" t="str">
        <f>VLOOKUP(A:A,'[2]月在岗人员（原表）'!A:B,2,FALSE)</f>
        <v>源泉镇</v>
      </c>
      <c r="C1766" s="14" t="str">
        <f>VLOOKUP(A:A,'[2]月在岗人员（原表）'!A:C,3,FALSE)</f>
        <v>天津湾西村</v>
      </c>
      <c r="D1766" s="14" t="str">
        <f>VLOOKUP(A:A,'[2]月在岗人员（原表）'!A:D,4,FALSE)</f>
        <v>陈立红</v>
      </c>
      <c r="E1766" s="14" t="s">
        <v>1463</v>
      </c>
      <c r="F1766" s="14">
        <v>54</v>
      </c>
      <c r="G1766" s="14" t="s">
        <v>1279</v>
      </c>
      <c r="H1766" s="19" t="s">
        <v>1288</v>
      </c>
      <c r="I1766" s="14">
        <v>36</v>
      </c>
      <c r="J1766" s="18">
        <v>19</v>
      </c>
      <c r="K1766" s="18">
        <v>684</v>
      </c>
    </row>
    <row r="1767" s="3" customFormat="1" ht="14.25" customHeight="1" spans="1:11">
      <c r="A1767" s="13">
        <f t="shared" si="27"/>
        <v>1764</v>
      </c>
      <c r="B1767" s="14" t="str">
        <f>VLOOKUP(A:A,'[2]月在岗人员（原表）'!A:B,2,FALSE)</f>
        <v>源泉镇</v>
      </c>
      <c r="C1767" s="14" t="str">
        <f>VLOOKUP(A:A,'[2]月在岗人员（原表）'!A:C,3,FALSE)</f>
        <v>天津湾西村</v>
      </c>
      <c r="D1767" s="14" t="str">
        <f>VLOOKUP(A:A,'[2]月在岗人员（原表）'!A:D,4,FALSE)</f>
        <v>阚金原</v>
      </c>
      <c r="E1767" s="14" t="s">
        <v>1462</v>
      </c>
      <c r="F1767" s="14">
        <v>63</v>
      </c>
      <c r="G1767" s="14" t="s">
        <v>1273</v>
      </c>
      <c r="H1767" s="19" t="s">
        <v>1288</v>
      </c>
      <c r="I1767" s="14">
        <v>36</v>
      </c>
      <c r="J1767" s="18">
        <v>19</v>
      </c>
      <c r="K1767" s="18">
        <v>684</v>
      </c>
    </row>
    <row r="1768" s="3" customFormat="1" ht="14.25" customHeight="1" spans="1:11">
      <c r="A1768" s="13">
        <f t="shared" si="27"/>
        <v>1765</v>
      </c>
      <c r="B1768" s="14" t="str">
        <f>VLOOKUP(A:A,'[2]月在岗人员（原表）'!A:B,2,FALSE)</f>
        <v>源泉镇</v>
      </c>
      <c r="C1768" s="14" t="str">
        <f>VLOOKUP(A:A,'[2]月在岗人员（原表）'!A:C,3,FALSE)</f>
        <v>天津湾西村</v>
      </c>
      <c r="D1768" s="14" t="str">
        <f>VLOOKUP(A:A,'[2]月在岗人员（原表）'!A:D,4,FALSE)</f>
        <v>阚金芳</v>
      </c>
      <c r="E1768" s="14" t="s">
        <v>216</v>
      </c>
      <c r="F1768" s="14">
        <v>63</v>
      </c>
      <c r="G1768" s="14" t="s">
        <v>1279</v>
      </c>
      <c r="H1768" s="19" t="s">
        <v>1300</v>
      </c>
      <c r="I1768" s="14">
        <v>36</v>
      </c>
      <c r="J1768" s="18">
        <v>19</v>
      </c>
      <c r="K1768" s="18">
        <v>684</v>
      </c>
    </row>
    <row r="1769" s="3" customFormat="1" ht="14.25" customHeight="1" spans="1:11">
      <c r="A1769" s="13">
        <f t="shared" si="27"/>
        <v>1766</v>
      </c>
      <c r="B1769" s="14" t="str">
        <f>VLOOKUP(A:A,'[2]月在岗人员（原表）'!A:B,2,FALSE)</f>
        <v>源泉镇</v>
      </c>
      <c r="C1769" s="14" t="str">
        <f>VLOOKUP(A:A,'[2]月在岗人员（原表）'!A:C,3,FALSE)</f>
        <v>天津湾西村</v>
      </c>
      <c r="D1769" s="14" t="str">
        <f>VLOOKUP(A:A,'[2]月在岗人员（原表）'!A:D,4,FALSE)</f>
        <v>李芹</v>
      </c>
      <c r="E1769" s="14" t="s">
        <v>1463</v>
      </c>
      <c r="F1769" s="14">
        <v>61</v>
      </c>
      <c r="G1769" s="14" t="s">
        <v>1279</v>
      </c>
      <c r="H1769" s="19" t="s">
        <v>1300</v>
      </c>
      <c r="I1769" s="14">
        <v>36</v>
      </c>
      <c r="J1769" s="18">
        <v>19</v>
      </c>
      <c r="K1769" s="18">
        <v>684</v>
      </c>
    </row>
    <row r="1770" s="3" customFormat="1" ht="14.25" customHeight="1" spans="1:11">
      <c r="A1770" s="13">
        <f t="shared" si="27"/>
        <v>1767</v>
      </c>
      <c r="B1770" s="14" t="str">
        <f>VLOOKUP(A:A,'[2]月在岗人员（原表）'!A:B,2,FALSE)</f>
        <v>源泉镇</v>
      </c>
      <c r="C1770" s="14" t="str">
        <f>VLOOKUP(A:A,'[2]月在岗人员（原表）'!A:C,3,FALSE)</f>
        <v>天津湾西村</v>
      </c>
      <c r="D1770" s="14" t="str">
        <f>VLOOKUP(A:A,'[2]月在岗人员（原表）'!A:D,4,FALSE)</f>
        <v>阙方宏</v>
      </c>
      <c r="E1770" s="14" t="s">
        <v>1467</v>
      </c>
      <c r="F1770" s="14">
        <v>54</v>
      </c>
      <c r="G1770" s="14" t="s">
        <v>1273</v>
      </c>
      <c r="H1770" s="19" t="s">
        <v>1300</v>
      </c>
      <c r="I1770" s="14">
        <v>0</v>
      </c>
      <c r="J1770" s="18">
        <v>19</v>
      </c>
      <c r="K1770" s="18">
        <v>0</v>
      </c>
    </row>
    <row r="1771" s="3" customFormat="1" ht="14.25" customHeight="1" spans="1:11">
      <c r="A1771" s="13">
        <f t="shared" si="27"/>
        <v>1768</v>
      </c>
      <c r="B1771" s="14" t="str">
        <f>VLOOKUP(A:A,'[2]月在岗人员（原表）'!A:B,2,FALSE)</f>
        <v>源泉镇</v>
      </c>
      <c r="C1771" s="14" t="str">
        <f>VLOOKUP(A:A,'[2]月在岗人员（原表）'!A:C,3,FALSE)</f>
        <v>天津湾西村</v>
      </c>
      <c r="D1771" s="14" t="str">
        <f>VLOOKUP(A:A,'[2]月在岗人员（原表）'!A:D,4,FALSE)</f>
        <v>焦淑云</v>
      </c>
      <c r="E1771" s="14" t="s">
        <v>1503</v>
      </c>
      <c r="F1771" s="14">
        <v>60</v>
      </c>
      <c r="G1771" s="14" t="s">
        <v>1279</v>
      </c>
      <c r="H1771" s="19" t="s">
        <v>1300</v>
      </c>
      <c r="I1771" s="14">
        <v>36</v>
      </c>
      <c r="J1771" s="18">
        <v>19</v>
      </c>
      <c r="K1771" s="18">
        <v>684</v>
      </c>
    </row>
    <row r="1772" s="3" customFormat="1" ht="14.25" customHeight="1" spans="1:11">
      <c r="A1772" s="13">
        <f t="shared" si="27"/>
        <v>1769</v>
      </c>
      <c r="B1772" s="14" t="str">
        <f>VLOOKUP(A:A,'[2]月在岗人员（原表）'!A:B,2,FALSE)</f>
        <v>源泉镇</v>
      </c>
      <c r="C1772" s="14" t="str">
        <f>VLOOKUP(A:A,'[2]月在岗人员（原表）'!A:C,3,FALSE)</f>
        <v>岳东村</v>
      </c>
      <c r="D1772" s="14" t="str">
        <f>VLOOKUP(A:A,'[2]月在岗人员（原表）'!A:D,4,FALSE)</f>
        <v>卞武奉</v>
      </c>
      <c r="E1772" s="14" t="s">
        <v>1364</v>
      </c>
      <c r="F1772" s="14">
        <v>56</v>
      </c>
      <c r="G1772" s="14" t="s">
        <v>1279</v>
      </c>
      <c r="H1772" s="19" t="s">
        <v>1736</v>
      </c>
      <c r="I1772" s="14">
        <v>36</v>
      </c>
      <c r="J1772" s="18">
        <v>19</v>
      </c>
      <c r="K1772" s="18">
        <v>684</v>
      </c>
    </row>
    <row r="1773" s="3" customFormat="1" ht="14.25" customHeight="1" spans="1:11">
      <c r="A1773" s="13">
        <f t="shared" si="27"/>
        <v>1770</v>
      </c>
      <c r="B1773" s="14" t="str">
        <f>VLOOKUP(A:A,'[2]月在岗人员（原表）'!A:B,2,FALSE)</f>
        <v>源泉镇</v>
      </c>
      <c r="C1773" s="14" t="str">
        <f>VLOOKUP(A:A,'[2]月在岗人员（原表）'!A:C,3,FALSE)</f>
        <v>岳东村</v>
      </c>
      <c r="D1773" s="14" t="str">
        <f>VLOOKUP(A:A,'[2]月在岗人员（原表）'!A:D,4,FALSE)</f>
        <v>尚登佃</v>
      </c>
      <c r="E1773" s="14" t="s">
        <v>1480</v>
      </c>
      <c r="F1773" s="14">
        <v>63</v>
      </c>
      <c r="G1773" s="14" t="s">
        <v>1273</v>
      </c>
      <c r="H1773" s="19" t="s">
        <v>1737</v>
      </c>
      <c r="I1773" s="14">
        <v>36</v>
      </c>
      <c r="J1773" s="18">
        <v>19</v>
      </c>
      <c r="K1773" s="18">
        <v>684</v>
      </c>
    </row>
    <row r="1774" s="3" customFormat="1" ht="14.25" customHeight="1" spans="1:11">
      <c r="A1774" s="13">
        <f t="shared" si="27"/>
        <v>1771</v>
      </c>
      <c r="B1774" s="14" t="str">
        <f>VLOOKUP(A:A,'[2]月在岗人员（原表）'!A:B,2,FALSE)</f>
        <v>源泉镇</v>
      </c>
      <c r="C1774" s="14" t="str">
        <f>VLOOKUP(A:A,'[2]月在岗人员（原表）'!A:C,3,FALSE)</f>
        <v>岳东村</v>
      </c>
      <c r="D1774" s="14" t="str">
        <f>VLOOKUP(A:A,'[2]月在岗人员（原表）'!A:D,4,FALSE)</f>
        <v>岳金玲</v>
      </c>
      <c r="E1774" s="14" t="s">
        <v>937</v>
      </c>
      <c r="F1774" s="14">
        <v>59</v>
      </c>
      <c r="G1774" s="14" t="s">
        <v>1279</v>
      </c>
      <c r="H1774" s="19" t="s">
        <v>1737</v>
      </c>
      <c r="I1774" s="14">
        <v>36</v>
      </c>
      <c r="J1774" s="18">
        <v>19</v>
      </c>
      <c r="K1774" s="18">
        <v>684</v>
      </c>
    </row>
    <row r="1775" s="3" customFormat="1" ht="14.25" customHeight="1" spans="1:11">
      <c r="A1775" s="13">
        <f t="shared" si="27"/>
        <v>1772</v>
      </c>
      <c r="B1775" s="14" t="str">
        <f>VLOOKUP(A:A,'[2]月在岗人员（原表）'!A:B,2,FALSE)</f>
        <v>源泉镇</v>
      </c>
      <c r="C1775" s="14" t="str">
        <f>VLOOKUP(A:A,'[2]月在岗人员（原表）'!A:C,3,FALSE)</f>
        <v>岳东村</v>
      </c>
      <c r="D1775" s="14" t="str">
        <f>VLOOKUP(A:A,'[2]月在岗人员（原表）'!A:D,4,FALSE)</f>
        <v>岳华</v>
      </c>
      <c r="E1775" s="14" t="s">
        <v>1515</v>
      </c>
      <c r="F1775" s="14">
        <v>60</v>
      </c>
      <c r="G1775" s="14" t="s">
        <v>1279</v>
      </c>
      <c r="H1775" s="19" t="s">
        <v>1737</v>
      </c>
      <c r="I1775" s="14">
        <v>36</v>
      </c>
      <c r="J1775" s="18">
        <v>19</v>
      </c>
      <c r="K1775" s="18">
        <v>684</v>
      </c>
    </row>
    <row r="1776" s="3" customFormat="1" ht="14.25" customHeight="1" spans="1:11">
      <c r="A1776" s="13">
        <f t="shared" si="27"/>
        <v>1773</v>
      </c>
      <c r="B1776" s="14" t="str">
        <f>VLOOKUP(A:A,'[2]月在岗人员（原表）'!A:B,2,FALSE)</f>
        <v>源泉镇</v>
      </c>
      <c r="C1776" s="14" t="str">
        <f>VLOOKUP(A:A,'[2]月在岗人员（原表）'!A:C,3,FALSE)</f>
        <v>岳东村</v>
      </c>
      <c r="D1776" s="14" t="str">
        <f>VLOOKUP(A:A,'[2]月在岗人员（原表）'!A:D,4,FALSE)</f>
        <v>黄彦来</v>
      </c>
      <c r="E1776" s="14" t="s">
        <v>1503</v>
      </c>
      <c r="F1776" s="14">
        <v>57</v>
      </c>
      <c r="G1776" s="14" t="s">
        <v>1279</v>
      </c>
      <c r="H1776" s="19" t="s">
        <v>1737</v>
      </c>
      <c r="I1776" s="14">
        <v>36</v>
      </c>
      <c r="J1776" s="18">
        <v>19</v>
      </c>
      <c r="K1776" s="18">
        <v>684</v>
      </c>
    </row>
    <row r="1777" s="3" customFormat="1" ht="14.25" customHeight="1" spans="1:11">
      <c r="A1777" s="13">
        <f t="shared" si="27"/>
        <v>1774</v>
      </c>
      <c r="B1777" s="14" t="str">
        <f>VLOOKUP(A:A,'[2]月在岗人员（原表）'!A:B,2,FALSE)</f>
        <v>源泉镇</v>
      </c>
      <c r="C1777" s="14" t="str">
        <f>VLOOKUP(A:A,'[2]月在岗人员（原表）'!A:C,3,FALSE)</f>
        <v>岳东村</v>
      </c>
      <c r="D1777" s="14" t="str">
        <f>VLOOKUP(A:A,'[2]月在岗人员（原表）'!A:D,4,FALSE)</f>
        <v>张宝芳</v>
      </c>
      <c r="E1777" s="14" t="s">
        <v>1236</v>
      </c>
      <c r="F1777" s="14">
        <v>54</v>
      </c>
      <c r="G1777" s="14" t="s">
        <v>1279</v>
      </c>
      <c r="H1777" s="19" t="s">
        <v>1737</v>
      </c>
      <c r="I1777" s="14">
        <v>36</v>
      </c>
      <c r="J1777" s="18">
        <v>19</v>
      </c>
      <c r="K1777" s="18">
        <v>684</v>
      </c>
    </row>
    <row r="1778" s="3" customFormat="1" ht="14.25" customHeight="1" spans="1:11">
      <c r="A1778" s="13">
        <f t="shared" si="27"/>
        <v>1775</v>
      </c>
      <c r="B1778" s="14" t="str">
        <f>VLOOKUP(A:A,'[2]月在岗人员（原表）'!A:B,2,FALSE)</f>
        <v>源泉镇</v>
      </c>
      <c r="C1778" s="14" t="str">
        <f>VLOOKUP(A:A,'[2]月在岗人员（原表）'!A:C,3,FALSE)</f>
        <v>岳东村</v>
      </c>
      <c r="D1778" s="14" t="str">
        <f>VLOOKUP(A:A,'[2]月在岗人员（原表）'!A:D,4,FALSE)</f>
        <v>岳同旺</v>
      </c>
      <c r="E1778" s="14" t="s">
        <v>1717</v>
      </c>
      <c r="F1778" s="14">
        <v>63</v>
      </c>
      <c r="G1778" s="14" t="s">
        <v>1273</v>
      </c>
      <c r="H1778" s="19" t="s">
        <v>1737</v>
      </c>
      <c r="I1778" s="14">
        <v>36</v>
      </c>
      <c r="J1778" s="18">
        <v>19</v>
      </c>
      <c r="K1778" s="18">
        <v>684</v>
      </c>
    </row>
    <row r="1779" s="3" customFormat="1" ht="14.25" customHeight="1" spans="1:11">
      <c r="A1779" s="13">
        <f t="shared" si="27"/>
        <v>1776</v>
      </c>
      <c r="B1779" s="14" t="str">
        <f>VLOOKUP(A:A,'[2]月在岗人员（原表）'!A:B,2,FALSE)</f>
        <v>源泉镇</v>
      </c>
      <c r="C1779" s="14" t="str">
        <f>VLOOKUP(A:A,'[2]月在岗人员（原表）'!A:C,3,FALSE)</f>
        <v>岳东村</v>
      </c>
      <c r="D1779" s="14" t="str">
        <f>VLOOKUP(A:A,'[2]月在岗人员（原表）'!A:D,4,FALSE)</f>
        <v>赵东霞</v>
      </c>
      <c r="E1779" s="14" t="s">
        <v>1457</v>
      </c>
      <c r="F1779" s="14">
        <v>53</v>
      </c>
      <c r="G1779" s="14" t="s">
        <v>1279</v>
      </c>
      <c r="H1779" s="19" t="s">
        <v>1737</v>
      </c>
      <c r="I1779" s="14">
        <v>36</v>
      </c>
      <c r="J1779" s="18">
        <v>19</v>
      </c>
      <c r="K1779" s="18">
        <v>684</v>
      </c>
    </row>
    <row r="1780" s="3" customFormat="1" ht="14.25" customHeight="1" spans="1:11">
      <c r="A1780" s="13">
        <f t="shared" si="27"/>
        <v>1777</v>
      </c>
      <c r="B1780" s="14" t="str">
        <f>VLOOKUP(A:A,'[2]月在岗人员（原表）'!A:B,2,FALSE)</f>
        <v>源泉镇</v>
      </c>
      <c r="C1780" s="14" t="str">
        <f>VLOOKUP(A:A,'[2]月在岗人员（原表）'!A:C,3,FALSE)</f>
        <v>岳东村</v>
      </c>
      <c r="D1780" s="14" t="str">
        <f>VLOOKUP(A:A,'[2]月在岗人员（原表）'!A:D,4,FALSE)</f>
        <v>邢维胜</v>
      </c>
      <c r="E1780" s="14" t="s">
        <v>1446</v>
      </c>
      <c r="F1780" s="14">
        <v>63</v>
      </c>
      <c r="G1780" s="14" t="s">
        <v>1273</v>
      </c>
      <c r="H1780" s="19" t="s">
        <v>1739</v>
      </c>
      <c r="I1780" s="14">
        <v>36</v>
      </c>
      <c r="J1780" s="18">
        <v>19</v>
      </c>
      <c r="K1780" s="18">
        <v>684</v>
      </c>
    </row>
    <row r="1781" s="3" customFormat="1" ht="14.25" customHeight="1" spans="1:11">
      <c r="A1781" s="13">
        <f t="shared" si="27"/>
        <v>1778</v>
      </c>
      <c r="B1781" s="14" t="str">
        <f>VLOOKUP(A:A,'[2]月在岗人员（原表）'!A:B,2,FALSE)</f>
        <v>源泉镇</v>
      </c>
      <c r="C1781" s="14" t="str">
        <f>VLOOKUP(A:A,'[2]月在岗人员（原表）'!A:C,3,FALSE)</f>
        <v>岳东村</v>
      </c>
      <c r="D1781" s="14" t="str">
        <f>VLOOKUP(A:A,'[2]月在岗人员（原表）'!A:D,4,FALSE)</f>
        <v>王芳</v>
      </c>
      <c r="E1781" s="14" t="s">
        <v>1773</v>
      </c>
      <c r="F1781" s="14">
        <v>54</v>
      </c>
      <c r="G1781" s="14" t="s">
        <v>1279</v>
      </c>
      <c r="H1781" s="19" t="s">
        <v>1276</v>
      </c>
      <c r="I1781" s="14">
        <v>36</v>
      </c>
      <c r="J1781" s="18">
        <v>19</v>
      </c>
      <c r="K1781" s="18">
        <v>684</v>
      </c>
    </row>
    <row r="1782" s="3" customFormat="1" ht="14.25" customHeight="1" spans="1:11">
      <c r="A1782" s="13">
        <f t="shared" si="27"/>
        <v>1779</v>
      </c>
      <c r="B1782" s="14" t="str">
        <f>VLOOKUP(A:A,'[2]月在岗人员（原表）'!A:B,2,FALSE)</f>
        <v>源泉镇</v>
      </c>
      <c r="C1782" s="14" t="str">
        <f>VLOOKUP(A:A,'[2]月在岗人员（原表）'!A:C,3,FALSE)</f>
        <v>岳东村</v>
      </c>
      <c r="D1782" s="14" t="str">
        <f>VLOOKUP(A:A,'[2]月在岗人员（原表）'!A:D,4,FALSE)</f>
        <v>岳秀萍</v>
      </c>
      <c r="E1782" s="14" t="s">
        <v>665</v>
      </c>
      <c r="F1782" s="14">
        <v>59</v>
      </c>
      <c r="G1782" s="14" t="s">
        <v>1279</v>
      </c>
      <c r="H1782" s="19" t="s">
        <v>1276</v>
      </c>
      <c r="I1782" s="14">
        <v>36</v>
      </c>
      <c r="J1782" s="18">
        <v>19</v>
      </c>
      <c r="K1782" s="18">
        <v>684</v>
      </c>
    </row>
    <row r="1783" s="3" customFormat="1" ht="14.25" customHeight="1" spans="1:11">
      <c r="A1783" s="13">
        <f t="shared" si="27"/>
        <v>1780</v>
      </c>
      <c r="B1783" s="14" t="str">
        <f>VLOOKUP(A:A,'[2]月在岗人员（原表）'!A:B,2,FALSE)</f>
        <v>源泉镇</v>
      </c>
      <c r="C1783" s="14" t="str">
        <f>VLOOKUP(A:A,'[2]月在岗人员（原表）'!A:C,3,FALSE)</f>
        <v>岳东村</v>
      </c>
      <c r="D1783" s="14" t="str">
        <f>VLOOKUP(A:A,'[2]月在岗人员（原表）'!A:D,4,FALSE)</f>
        <v>张静</v>
      </c>
      <c r="E1783" s="14" t="s">
        <v>937</v>
      </c>
      <c r="F1783" s="14">
        <v>57</v>
      </c>
      <c r="G1783" s="14" t="s">
        <v>1279</v>
      </c>
      <c r="H1783" s="19" t="s">
        <v>1276</v>
      </c>
      <c r="I1783" s="14">
        <v>36</v>
      </c>
      <c r="J1783" s="18">
        <v>19</v>
      </c>
      <c r="K1783" s="18">
        <v>684</v>
      </c>
    </row>
    <row r="1784" s="3" customFormat="1" ht="14.25" customHeight="1" spans="1:11">
      <c r="A1784" s="13">
        <f t="shared" si="27"/>
        <v>1781</v>
      </c>
      <c r="B1784" s="14" t="str">
        <f>VLOOKUP(A:A,'[2]月在岗人员（原表）'!A:B,2,FALSE)</f>
        <v>源泉镇</v>
      </c>
      <c r="C1784" s="14" t="str">
        <f>VLOOKUP(A:A,'[2]月在岗人员（原表）'!A:C,3,FALSE)</f>
        <v>岳东村</v>
      </c>
      <c r="D1784" s="14" t="str">
        <f>VLOOKUP(A:A,'[2]月在岗人员（原表）'!A:D,4,FALSE)</f>
        <v>丁积明</v>
      </c>
      <c r="E1784" s="14" t="s">
        <v>1477</v>
      </c>
      <c r="F1784" s="14">
        <v>56</v>
      </c>
      <c r="G1784" s="14" t="s">
        <v>1273</v>
      </c>
      <c r="H1784" s="19" t="s">
        <v>1281</v>
      </c>
      <c r="I1784" s="14">
        <v>36</v>
      </c>
      <c r="J1784" s="18">
        <v>19</v>
      </c>
      <c r="K1784" s="18">
        <v>684</v>
      </c>
    </row>
    <row r="1785" s="3" customFormat="1" ht="14.25" customHeight="1" spans="1:11">
      <c r="A1785" s="13">
        <f t="shared" si="27"/>
        <v>1782</v>
      </c>
      <c r="B1785" s="14" t="str">
        <f>VLOOKUP(A:A,'[2]月在岗人员（原表）'!A:B,2,FALSE)</f>
        <v>源泉镇</v>
      </c>
      <c r="C1785" s="14" t="str">
        <f>VLOOKUP(A:A,'[2]月在岗人员（原表）'!A:C,3,FALSE)</f>
        <v>岳东村</v>
      </c>
      <c r="D1785" s="14" t="str">
        <f>VLOOKUP(A:A,'[2]月在岗人员（原表）'!A:D,4,FALSE)</f>
        <v>岳彩云</v>
      </c>
      <c r="E1785" s="14" t="s">
        <v>937</v>
      </c>
      <c r="F1785" s="14">
        <v>50</v>
      </c>
      <c r="G1785" s="14" t="s">
        <v>1279</v>
      </c>
      <c r="H1785" s="19" t="s">
        <v>1281</v>
      </c>
      <c r="I1785" s="14">
        <v>36</v>
      </c>
      <c r="J1785" s="18">
        <v>19</v>
      </c>
      <c r="K1785" s="18">
        <v>684</v>
      </c>
    </row>
    <row r="1786" s="3" customFormat="1" ht="14.25" customHeight="1" spans="1:11">
      <c r="A1786" s="13">
        <f t="shared" si="27"/>
        <v>1783</v>
      </c>
      <c r="B1786" s="14" t="str">
        <f>VLOOKUP(A:A,'[2]月在岗人员（原表）'!A:B,2,FALSE)</f>
        <v>源泉镇</v>
      </c>
      <c r="C1786" s="14" t="str">
        <f>VLOOKUP(A:A,'[2]月在岗人员（原表）'!A:C,3,FALSE)</f>
        <v>岳东村</v>
      </c>
      <c r="D1786" s="14" t="str">
        <f>VLOOKUP(A:A,'[2]月在岗人员（原表）'!A:D,4,FALSE)</f>
        <v>王艾花</v>
      </c>
      <c r="E1786" s="14" t="s">
        <v>1323</v>
      </c>
      <c r="F1786" s="14">
        <v>59</v>
      </c>
      <c r="G1786" s="14" t="s">
        <v>1279</v>
      </c>
      <c r="H1786" s="19" t="s">
        <v>1281</v>
      </c>
      <c r="I1786" s="14">
        <v>0</v>
      </c>
      <c r="J1786" s="18">
        <v>19</v>
      </c>
      <c r="K1786" s="18">
        <v>0</v>
      </c>
    </row>
    <row r="1787" s="3" customFormat="1" ht="14.25" customHeight="1" spans="1:11">
      <c r="A1787" s="13">
        <f t="shared" si="27"/>
        <v>1784</v>
      </c>
      <c r="B1787" s="14" t="str">
        <f>VLOOKUP(A:A,'[2]月在岗人员（原表）'!A:B,2,FALSE)</f>
        <v>源泉镇</v>
      </c>
      <c r="C1787" s="14" t="str">
        <f>VLOOKUP(A:A,'[2]月在岗人员（原表）'!A:C,3,FALSE)</f>
        <v>岳东村</v>
      </c>
      <c r="D1787" s="14" t="str">
        <f>VLOOKUP(A:A,'[2]月在岗人员（原表）'!A:D,4,FALSE)</f>
        <v>丁龙恒</v>
      </c>
      <c r="E1787" s="14" t="s">
        <v>1480</v>
      </c>
      <c r="F1787" s="14">
        <v>63</v>
      </c>
      <c r="G1787" s="14" t="s">
        <v>1273</v>
      </c>
      <c r="H1787" s="19" t="s">
        <v>1281</v>
      </c>
      <c r="I1787" s="14">
        <v>36</v>
      </c>
      <c r="J1787" s="18">
        <v>19</v>
      </c>
      <c r="K1787" s="18">
        <v>684</v>
      </c>
    </row>
    <row r="1788" s="3" customFormat="1" ht="14.25" customHeight="1" spans="1:11">
      <c r="A1788" s="13">
        <f t="shared" si="27"/>
        <v>1785</v>
      </c>
      <c r="B1788" s="14" t="str">
        <f>VLOOKUP(A:A,'[2]月在岗人员（原表）'!A:B,2,FALSE)</f>
        <v>源泉镇</v>
      </c>
      <c r="C1788" s="14" t="str">
        <f>VLOOKUP(A:A,'[2]月在岗人员（原表）'!A:C,3,FALSE)</f>
        <v>岳东村</v>
      </c>
      <c r="D1788" s="14" t="str">
        <f>VLOOKUP(A:A,'[2]月在岗人员（原表）'!A:D,4,FALSE)</f>
        <v>邢唯玲</v>
      </c>
      <c r="E1788" s="14" t="s">
        <v>1447</v>
      </c>
      <c r="F1788" s="14">
        <v>60</v>
      </c>
      <c r="G1788" s="14" t="s">
        <v>1279</v>
      </c>
      <c r="H1788" s="19" t="s">
        <v>1285</v>
      </c>
      <c r="I1788" s="14">
        <v>36</v>
      </c>
      <c r="J1788" s="18">
        <v>19</v>
      </c>
      <c r="K1788" s="18">
        <v>684</v>
      </c>
    </row>
    <row r="1789" s="3" customFormat="1" ht="14.25" customHeight="1" spans="1:11">
      <c r="A1789" s="13">
        <f t="shared" si="27"/>
        <v>1786</v>
      </c>
      <c r="B1789" s="14" t="str">
        <f>VLOOKUP(A:A,'[2]月在岗人员（原表）'!A:B,2,FALSE)</f>
        <v>源泉镇</v>
      </c>
      <c r="C1789" s="14" t="str">
        <f>VLOOKUP(A:A,'[2]月在岗人员（原表）'!A:C,3,FALSE)</f>
        <v>岳东村</v>
      </c>
      <c r="D1789" s="14" t="str">
        <f>VLOOKUP(A:A,'[2]月在岗人员（原表）'!A:D,4,FALSE)</f>
        <v>高旭东</v>
      </c>
      <c r="E1789" s="14" t="s">
        <v>1446</v>
      </c>
      <c r="F1789" s="14">
        <v>61</v>
      </c>
      <c r="G1789" s="14" t="s">
        <v>1273</v>
      </c>
      <c r="H1789" s="19" t="s">
        <v>1285</v>
      </c>
      <c r="I1789" s="14">
        <v>36</v>
      </c>
      <c r="J1789" s="18">
        <v>19</v>
      </c>
      <c r="K1789" s="18">
        <v>684</v>
      </c>
    </row>
    <row r="1790" s="3" customFormat="1" ht="14.25" customHeight="1" spans="1:11">
      <c r="A1790" s="13">
        <f t="shared" si="27"/>
        <v>1787</v>
      </c>
      <c r="B1790" s="14" t="str">
        <f>VLOOKUP(A:A,'[2]月在岗人员（原表）'!A:B,2,FALSE)</f>
        <v>源泉镇</v>
      </c>
      <c r="C1790" s="14" t="str">
        <f>VLOOKUP(A:A,'[2]月在岗人员（原表）'!A:C,3,FALSE)</f>
        <v>岳东村</v>
      </c>
      <c r="D1790" s="14" t="str">
        <f>VLOOKUP(A:A,'[2]月在岗人员（原表）'!A:D,4,FALSE)</f>
        <v>李秀芹</v>
      </c>
      <c r="E1790" s="14" t="s">
        <v>1515</v>
      </c>
      <c r="F1790" s="14">
        <v>61</v>
      </c>
      <c r="G1790" s="14" t="s">
        <v>1279</v>
      </c>
      <c r="H1790" s="19" t="s">
        <v>1285</v>
      </c>
      <c r="I1790" s="14">
        <v>36</v>
      </c>
      <c r="J1790" s="18">
        <v>19</v>
      </c>
      <c r="K1790" s="18">
        <v>684</v>
      </c>
    </row>
    <row r="1791" s="3" customFormat="1" ht="14.25" customHeight="1" spans="1:11">
      <c r="A1791" s="13">
        <f t="shared" si="27"/>
        <v>1788</v>
      </c>
      <c r="B1791" s="14" t="str">
        <f>VLOOKUP(A:A,'[2]月在岗人员（原表）'!A:B,2,FALSE)</f>
        <v>源泉镇</v>
      </c>
      <c r="C1791" s="14" t="str">
        <f>VLOOKUP(A:A,'[2]月在岗人员（原表）'!A:C,3,FALSE)</f>
        <v>岳东村</v>
      </c>
      <c r="D1791" s="14" t="str">
        <f>VLOOKUP(A:A,'[2]月在岗人员（原表）'!A:D,4,FALSE)</f>
        <v>徐翠</v>
      </c>
      <c r="E1791" s="14" t="s">
        <v>1610</v>
      </c>
      <c r="F1791" s="14">
        <v>44</v>
      </c>
      <c r="G1791" s="14" t="s">
        <v>1279</v>
      </c>
      <c r="H1791" s="19" t="s">
        <v>1285</v>
      </c>
      <c r="I1791" s="14">
        <v>36</v>
      </c>
      <c r="J1791" s="18">
        <v>19</v>
      </c>
      <c r="K1791" s="18">
        <v>684</v>
      </c>
    </row>
    <row r="1792" s="3" customFormat="1" ht="14.25" customHeight="1" spans="1:11">
      <c r="A1792" s="13">
        <f t="shared" si="27"/>
        <v>1789</v>
      </c>
      <c r="B1792" s="14" t="str">
        <f>VLOOKUP(A:A,'[2]月在岗人员（原表）'!A:B,2,FALSE)</f>
        <v>源泉镇</v>
      </c>
      <c r="C1792" s="14" t="str">
        <f>VLOOKUP(A:A,'[2]月在岗人员（原表）'!A:C,3,FALSE)</f>
        <v>岳东村</v>
      </c>
      <c r="D1792" s="14" t="str">
        <f>VLOOKUP(A:A,'[2]月在岗人员（原表）'!A:D,4,FALSE)</f>
        <v>岳喜贵</v>
      </c>
      <c r="E1792" s="14" t="s">
        <v>1718</v>
      </c>
      <c r="F1792" s="14">
        <v>50</v>
      </c>
      <c r="G1792" s="14" t="s">
        <v>1273</v>
      </c>
      <c r="H1792" s="19" t="s">
        <v>1288</v>
      </c>
      <c r="I1792" s="14">
        <v>36</v>
      </c>
      <c r="J1792" s="18">
        <v>19</v>
      </c>
      <c r="K1792" s="18">
        <v>684</v>
      </c>
    </row>
    <row r="1793" s="3" customFormat="1" ht="14.25" customHeight="1" spans="1:11">
      <c r="A1793" s="13">
        <f t="shared" si="27"/>
        <v>1790</v>
      </c>
      <c r="B1793" s="14" t="str">
        <f>VLOOKUP(A:A,'[2]月在岗人员（原表）'!A:B,2,FALSE)</f>
        <v>源泉镇</v>
      </c>
      <c r="C1793" s="14" t="str">
        <f>VLOOKUP(A:A,'[2]月在岗人员（原表）'!A:C,3,FALSE)</f>
        <v>岳东村</v>
      </c>
      <c r="D1793" s="14" t="str">
        <f>VLOOKUP(A:A,'[2]月在岗人员（原表）'!A:D,4,FALSE)</f>
        <v>尹玉芝</v>
      </c>
      <c r="E1793" s="14" t="s">
        <v>1447</v>
      </c>
      <c r="F1793" s="14">
        <v>51</v>
      </c>
      <c r="G1793" s="14" t="s">
        <v>1279</v>
      </c>
      <c r="H1793" s="19" t="s">
        <v>1288</v>
      </c>
      <c r="I1793" s="14">
        <v>36</v>
      </c>
      <c r="J1793" s="18">
        <v>19</v>
      </c>
      <c r="K1793" s="18">
        <v>684</v>
      </c>
    </row>
    <row r="1794" s="3" customFormat="1" ht="14.25" customHeight="1" spans="1:11">
      <c r="A1794" s="13">
        <f t="shared" si="27"/>
        <v>1791</v>
      </c>
      <c r="B1794" s="14" t="str">
        <f>VLOOKUP(A:A,'[2]月在岗人员（原表）'!A:B,2,FALSE)</f>
        <v>源泉镇</v>
      </c>
      <c r="C1794" s="14" t="str">
        <f>VLOOKUP(A:A,'[2]月在岗人员（原表）'!A:C,3,FALSE)</f>
        <v>岳东村</v>
      </c>
      <c r="D1794" s="14" t="str">
        <f>VLOOKUP(A:A,'[2]月在岗人员（原表）'!A:D,4,FALSE)</f>
        <v>李红</v>
      </c>
      <c r="E1794" s="14" t="s">
        <v>1454</v>
      </c>
      <c r="F1794" s="14">
        <v>50</v>
      </c>
      <c r="G1794" s="14" t="s">
        <v>1279</v>
      </c>
      <c r="H1794" s="19" t="s">
        <v>1288</v>
      </c>
      <c r="I1794" s="14">
        <v>36</v>
      </c>
      <c r="J1794" s="18">
        <v>19</v>
      </c>
      <c r="K1794" s="18">
        <v>684</v>
      </c>
    </row>
    <row r="1795" s="3" customFormat="1" ht="14.25" customHeight="1" spans="1:11">
      <c r="A1795" s="13">
        <f t="shared" si="27"/>
        <v>1792</v>
      </c>
      <c r="B1795" s="14" t="str">
        <f>VLOOKUP(A:A,'[2]月在岗人员（原表）'!A:B,2,FALSE)</f>
        <v>源泉镇</v>
      </c>
      <c r="C1795" s="14" t="str">
        <f>VLOOKUP(A:A,'[2]月在岗人员（原表）'!A:C,3,FALSE)</f>
        <v>岳东村</v>
      </c>
      <c r="D1795" s="14" t="str">
        <f>VLOOKUP(A:A,'[2]月在岗人员（原表）'!A:D,4,FALSE)</f>
        <v>朱洪霞</v>
      </c>
      <c r="E1795" s="14" t="s">
        <v>1485</v>
      </c>
      <c r="F1795" s="14">
        <v>55</v>
      </c>
      <c r="G1795" s="14" t="s">
        <v>1279</v>
      </c>
      <c r="H1795" s="19" t="s">
        <v>1300</v>
      </c>
      <c r="I1795" s="14">
        <v>36</v>
      </c>
      <c r="J1795" s="18">
        <v>19</v>
      </c>
      <c r="K1795" s="18">
        <v>684</v>
      </c>
    </row>
    <row r="1796" s="3" customFormat="1" ht="14.25" customHeight="1" spans="1:11">
      <c r="A1796" s="13">
        <f t="shared" ref="A1796:A1859" si="28">ROW()-3</f>
        <v>1793</v>
      </c>
      <c r="B1796" s="14" t="str">
        <f>VLOOKUP(A:A,'[2]月在岗人员（原表）'!A:B,2,FALSE)</f>
        <v>源泉镇</v>
      </c>
      <c r="C1796" s="14" t="str">
        <f>VLOOKUP(A:A,'[2]月在岗人员（原表）'!A:C,3,FALSE)</f>
        <v>岳东村</v>
      </c>
      <c r="D1796" s="14" t="str">
        <f>VLOOKUP(A:A,'[2]月在岗人员（原表）'!A:D,4,FALSE)</f>
        <v>岳公俊</v>
      </c>
      <c r="E1796" s="14" t="s">
        <v>1768</v>
      </c>
      <c r="F1796" s="14">
        <v>59</v>
      </c>
      <c r="G1796" s="14" t="s">
        <v>1273</v>
      </c>
      <c r="H1796" s="19" t="s">
        <v>1300</v>
      </c>
      <c r="I1796" s="14">
        <v>36</v>
      </c>
      <c r="J1796" s="18">
        <v>19</v>
      </c>
      <c r="K1796" s="18">
        <v>684</v>
      </c>
    </row>
    <row r="1797" s="3" customFormat="1" ht="14.25" customHeight="1" spans="1:11">
      <c r="A1797" s="13">
        <f t="shared" si="28"/>
        <v>1794</v>
      </c>
      <c r="B1797" s="14" t="str">
        <f>VLOOKUP(A:A,'[2]月在岗人员（原表）'!A:B,2,FALSE)</f>
        <v>源泉镇</v>
      </c>
      <c r="C1797" s="14" t="str">
        <f>VLOOKUP(A:A,'[2]月在岗人员（原表）'!A:C,3,FALSE)</f>
        <v>岳东村</v>
      </c>
      <c r="D1797" s="14" t="str">
        <f>VLOOKUP(A:A,'[2]月在岗人员（原表）'!A:D,4,FALSE)</f>
        <v>岳庆喜</v>
      </c>
      <c r="E1797" s="14" t="s">
        <v>1480</v>
      </c>
      <c r="F1797" s="14">
        <v>50</v>
      </c>
      <c r="G1797" s="14" t="s">
        <v>1273</v>
      </c>
      <c r="H1797" s="19" t="s">
        <v>1300</v>
      </c>
      <c r="I1797" s="14">
        <v>0</v>
      </c>
      <c r="J1797" s="18">
        <v>19</v>
      </c>
      <c r="K1797" s="18">
        <v>0</v>
      </c>
    </row>
    <row r="1798" s="3" customFormat="1" ht="14.25" customHeight="1" spans="1:11">
      <c r="A1798" s="13">
        <f t="shared" si="28"/>
        <v>1795</v>
      </c>
      <c r="B1798" s="14" t="str">
        <f>VLOOKUP(A:A,'[2]月在岗人员（原表）'!A:B,2,FALSE)</f>
        <v>源泉镇</v>
      </c>
      <c r="C1798" s="14" t="str">
        <f>VLOOKUP(A:A,'[2]月在岗人员（原表）'!A:C,3,FALSE)</f>
        <v>西高村</v>
      </c>
      <c r="D1798" s="14" t="str">
        <f>VLOOKUP(A:A,'[2]月在岗人员（原表）'!A:D,4,FALSE)</f>
        <v>王红 </v>
      </c>
      <c r="E1798" s="14" t="s">
        <v>1457</v>
      </c>
      <c r="F1798" s="14">
        <v>53</v>
      </c>
      <c r="G1798" s="14" t="s">
        <v>1279</v>
      </c>
      <c r="H1798" s="19" t="s">
        <v>1736</v>
      </c>
      <c r="I1798" s="14">
        <v>36</v>
      </c>
      <c r="J1798" s="18">
        <v>19</v>
      </c>
      <c r="K1798" s="18">
        <v>684</v>
      </c>
    </row>
    <row r="1799" s="3" customFormat="1" ht="14.25" customHeight="1" spans="1:11">
      <c r="A1799" s="13">
        <f t="shared" si="28"/>
        <v>1796</v>
      </c>
      <c r="B1799" s="14" t="str">
        <f>VLOOKUP(A:A,'[2]月在岗人员（原表）'!A:B,2,FALSE)</f>
        <v>源泉镇</v>
      </c>
      <c r="C1799" s="14" t="str">
        <f>VLOOKUP(A:A,'[2]月在岗人员（原表）'!A:C,3,FALSE)</f>
        <v>西高村</v>
      </c>
      <c r="D1799" s="14" t="str">
        <f>VLOOKUP(A:A,'[2]月在岗人员（原表）'!A:D,4,FALSE)</f>
        <v> 张铭 </v>
      </c>
      <c r="E1799" s="14" t="s">
        <v>1722</v>
      </c>
      <c r="F1799" s="14">
        <v>54</v>
      </c>
      <c r="G1799" s="14" t="s">
        <v>1279</v>
      </c>
      <c r="H1799" s="19" t="s">
        <v>1737</v>
      </c>
      <c r="I1799" s="14">
        <v>36</v>
      </c>
      <c r="J1799" s="18">
        <v>19</v>
      </c>
      <c r="K1799" s="18">
        <v>684</v>
      </c>
    </row>
    <row r="1800" s="3" customFormat="1" ht="14.25" customHeight="1" spans="1:11">
      <c r="A1800" s="13">
        <f t="shared" si="28"/>
        <v>1797</v>
      </c>
      <c r="B1800" s="14" t="str">
        <f>VLOOKUP(A:A,'[2]月在岗人员（原表）'!A:B,2,FALSE)</f>
        <v>源泉镇</v>
      </c>
      <c r="C1800" s="14" t="str">
        <f>VLOOKUP(A:A,'[2]月在岗人员（原表）'!A:C,3,FALSE)</f>
        <v>西高村</v>
      </c>
      <c r="D1800" s="14" t="str">
        <f>VLOOKUP(A:A,'[2]月在岗人员（原表）'!A:D,4,FALSE)</f>
        <v>阚奉花</v>
      </c>
      <c r="E1800" s="14" t="s">
        <v>1449</v>
      </c>
      <c r="F1800" s="14">
        <v>61</v>
      </c>
      <c r="G1800" s="14" t="s">
        <v>1279</v>
      </c>
      <c r="H1800" s="19" t="s">
        <v>1737</v>
      </c>
      <c r="I1800" s="14">
        <v>36</v>
      </c>
      <c r="J1800" s="18">
        <v>19</v>
      </c>
      <c r="K1800" s="18">
        <v>684</v>
      </c>
    </row>
    <row r="1801" s="3" customFormat="1" ht="14.25" customHeight="1" spans="1:11">
      <c r="A1801" s="13">
        <f t="shared" si="28"/>
        <v>1798</v>
      </c>
      <c r="B1801" s="14" t="str">
        <f>VLOOKUP(A:A,'[2]月在岗人员（原表）'!A:B,2,FALSE)</f>
        <v>源泉镇</v>
      </c>
      <c r="C1801" s="14" t="str">
        <f>VLOOKUP(A:A,'[2]月在岗人员（原表）'!A:C,3,FALSE)</f>
        <v>西高村</v>
      </c>
      <c r="D1801" s="14" t="str">
        <f>VLOOKUP(A:A,'[2]月在岗人员（原表）'!A:D,4,FALSE)</f>
        <v>赵清华</v>
      </c>
      <c r="E1801" s="14" t="s">
        <v>1138</v>
      </c>
      <c r="F1801" s="14">
        <v>61</v>
      </c>
      <c r="G1801" s="14" t="s">
        <v>1279</v>
      </c>
      <c r="H1801" s="19" t="s">
        <v>1276</v>
      </c>
      <c r="I1801" s="14">
        <v>36</v>
      </c>
      <c r="J1801" s="18">
        <v>19</v>
      </c>
      <c r="K1801" s="18">
        <v>684</v>
      </c>
    </row>
    <row r="1802" s="3" customFormat="1" ht="14.25" customHeight="1" spans="1:11">
      <c r="A1802" s="13">
        <f t="shared" si="28"/>
        <v>1799</v>
      </c>
      <c r="B1802" s="14" t="str">
        <f>VLOOKUP(A:A,'[2]月在岗人员（原表）'!A:B,2,FALSE)</f>
        <v>源泉镇</v>
      </c>
      <c r="C1802" s="14" t="str">
        <f>VLOOKUP(A:A,'[2]月在岗人员（原表）'!A:C,3,FALSE)</f>
        <v>西高村</v>
      </c>
      <c r="D1802" s="14" t="str">
        <f>VLOOKUP(A:A,'[2]月在岗人员（原表）'!A:D,4,FALSE)</f>
        <v>高风琴</v>
      </c>
      <c r="E1802" s="14" t="s">
        <v>1138</v>
      </c>
      <c r="F1802" s="14">
        <v>61</v>
      </c>
      <c r="G1802" s="14" t="s">
        <v>1279</v>
      </c>
      <c r="H1802" s="19" t="s">
        <v>1276</v>
      </c>
      <c r="I1802" s="14">
        <v>36</v>
      </c>
      <c r="J1802" s="18">
        <v>19</v>
      </c>
      <c r="K1802" s="18">
        <v>684</v>
      </c>
    </row>
    <row r="1803" s="3" customFormat="1" ht="14.25" customHeight="1" spans="1:11">
      <c r="A1803" s="13">
        <f t="shared" si="28"/>
        <v>1800</v>
      </c>
      <c r="B1803" s="14" t="str">
        <f>VLOOKUP(A:A,'[2]月在岗人员（原表）'!A:B,2,FALSE)</f>
        <v>源泉镇</v>
      </c>
      <c r="C1803" s="14" t="str">
        <f>VLOOKUP(A:A,'[2]月在岗人员（原表）'!A:C,3,FALSE)</f>
        <v>西高村</v>
      </c>
      <c r="D1803" s="14" t="str">
        <f>VLOOKUP(A:A,'[2]月在岗人员（原表）'!A:D,4,FALSE)</f>
        <v> 徐德红</v>
      </c>
      <c r="E1803" s="14" t="s">
        <v>1774</v>
      </c>
      <c r="F1803" s="14">
        <v>55</v>
      </c>
      <c r="G1803" s="14" t="s">
        <v>1279</v>
      </c>
      <c r="H1803" s="19" t="s">
        <v>1276</v>
      </c>
      <c r="I1803" s="14">
        <v>36</v>
      </c>
      <c r="J1803" s="18">
        <v>19</v>
      </c>
      <c r="K1803" s="18">
        <v>684</v>
      </c>
    </row>
    <row r="1804" s="3" customFormat="1" ht="14.25" customHeight="1" spans="1:11">
      <c r="A1804" s="13">
        <f t="shared" si="28"/>
        <v>1801</v>
      </c>
      <c r="B1804" s="14" t="str">
        <f>VLOOKUP(A:A,'[2]月在岗人员（原表）'!A:B,2,FALSE)</f>
        <v>源泉镇</v>
      </c>
      <c r="C1804" s="14" t="str">
        <f>VLOOKUP(A:A,'[2]月在岗人员（原表）'!A:C,3,FALSE)</f>
        <v>西高村</v>
      </c>
      <c r="D1804" s="14" t="str">
        <f>VLOOKUP(A:A,'[2]月在岗人员（原表）'!A:D,4,FALSE)</f>
        <v>田红</v>
      </c>
      <c r="E1804" s="14" t="s">
        <v>1449</v>
      </c>
      <c r="F1804" s="14">
        <v>46</v>
      </c>
      <c r="G1804" s="14" t="s">
        <v>1279</v>
      </c>
      <c r="H1804" s="19" t="s">
        <v>1276</v>
      </c>
      <c r="I1804" s="14">
        <v>36</v>
      </c>
      <c r="J1804" s="18">
        <v>19</v>
      </c>
      <c r="K1804" s="18">
        <v>684</v>
      </c>
    </row>
    <row r="1805" s="3" customFormat="1" ht="14.25" customHeight="1" spans="1:11">
      <c r="A1805" s="13">
        <f t="shared" si="28"/>
        <v>1802</v>
      </c>
      <c r="B1805" s="14" t="str">
        <f>VLOOKUP(A:A,'[2]月在岗人员（原表）'!A:B,2,FALSE)</f>
        <v>源泉镇</v>
      </c>
      <c r="C1805" s="14" t="str">
        <f>VLOOKUP(A:A,'[2]月在岗人员（原表）'!A:C,3,FALSE)</f>
        <v>西高村</v>
      </c>
      <c r="D1805" s="14" t="str">
        <f>VLOOKUP(A:A,'[2]月在岗人员（原表）'!A:D,4,FALSE)</f>
        <v>张玉香</v>
      </c>
      <c r="E1805" s="14" t="s">
        <v>1448</v>
      </c>
      <c r="F1805" s="14">
        <v>62</v>
      </c>
      <c r="G1805" s="14" t="s">
        <v>1279</v>
      </c>
      <c r="H1805" s="19" t="s">
        <v>1281</v>
      </c>
      <c r="I1805" s="14">
        <v>36</v>
      </c>
      <c r="J1805" s="18">
        <v>19</v>
      </c>
      <c r="K1805" s="18">
        <v>684</v>
      </c>
    </row>
    <row r="1806" s="3" customFormat="1" ht="14.25" customHeight="1" spans="1:11">
      <c r="A1806" s="13">
        <f t="shared" si="28"/>
        <v>1803</v>
      </c>
      <c r="B1806" s="14" t="str">
        <f>VLOOKUP(A:A,'[2]月在岗人员（原表）'!A:B,2,FALSE)</f>
        <v>源泉镇</v>
      </c>
      <c r="C1806" s="14" t="str">
        <f>VLOOKUP(A:A,'[2]月在岗人员（原表）'!A:C,3,FALSE)</f>
        <v>西高村</v>
      </c>
      <c r="D1806" s="14" t="str">
        <f>VLOOKUP(A:A,'[2]月在岗人员（原表）'!A:D,4,FALSE)</f>
        <v>焦银翠</v>
      </c>
      <c r="E1806" s="14" t="s">
        <v>1775</v>
      </c>
      <c r="F1806" s="14">
        <v>59</v>
      </c>
      <c r="G1806" s="14" t="s">
        <v>1279</v>
      </c>
      <c r="H1806" s="19" t="s">
        <v>1281</v>
      </c>
      <c r="I1806" s="14">
        <v>36</v>
      </c>
      <c r="J1806" s="18">
        <v>19</v>
      </c>
      <c r="K1806" s="18">
        <v>684</v>
      </c>
    </row>
    <row r="1807" s="3" customFormat="1" ht="14.25" customHeight="1" spans="1:11">
      <c r="A1807" s="13">
        <f t="shared" si="28"/>
        <v>1804</v>
      </c>
      <c r="B1807" s="14" t="str">
        <f>VLOOKUP(A:A,'[2]月在岗人员（原表）'!A:B,2,FALSE)</f>
        <v>源泉镇</v>
      </c>
      <c r="C1807" s="14" t="str">
        <f>VLOOKUP(A:A,'[2]月在岗人员（原表）'!A:C,3,FALSE)</f>
        <v>西高村</v>
      </c>
      <c r="D1807" s="14" t="str">
        <f>VLOOKUP(A:A,'[2]月在岗人员（原表）'!A:D,4,FALSE)</f>
        <v>王玉珍</v>
      </c>
      <c r="E1807" s="14" t="s">
        <v>677</v>
      </c>
      <c r="F1807" s="14">
        <v>60</v>
      </c>
      <c r="G1807" s="14" t="s">
        <v>1279</v>
      </c>
      <c r="H1807" s="19" t="s">
        <v>1281</v>
      </c>
      <c r="I1807" s="14">
        <v>36</v>
      </c>
      <c r="J1807" s="18">
        <v>19</v>
      </c>
      <c r="K1807" s="18">
        <v>684</v>
      </c>
    </row>
    <row r="1808" s="3" customFormat="1" ht="14.25" customHeight="1" spans="1:11">
      <c r="A1808" s="13">
        <f t="shared" si="28"/>
        <v>1805</v>
      </c>
      <c r="B1808" s="14" t="str">
        <f>VLOOKUP(A:A,'[2]月在岗人员（原表）'!A:B,2,FALSE)</f>
        <v>源泉镇</v>
      </c>
      <c r="C1808" s="14" t="str">
        <f>VLOOKUP(A:A,'[2]月在岗人员（原表）'!A:C,3,FALSE)</f>
        <v>西高村</v>
      </c>
      <c r="D1808" s="14" t="str">
        <f>VLOOKUP(A:A,'[2]月在岗人员（原表）'!A:D,4,FALSE)</f>
        <v>李翠新</v>
      </c>
      <c r="E1808" s="14" t="s">
        <v>1511</v>
      </c>
      <c r="F1808" s="14">
        <v>51</v>
      </c>
      <c r="G1808" s="14" t="s">
        <v>1279</v>
      </c>
      <c r="H1808" s="19" t="s">
        <v>1285</v>
      </c>
      <c r="I1808" s="14">
        <v>36</v>
      </c>
      <c r="J1808" s="18">
        <v>19</v>
      </c>
      <c r="K1808" s="18">
        <v>684</v>
      </c>
    </row>
    <row r="1809" s="3" customFormat="1" ht="14.25" customHeight="1" spans="1:11">
      <c r="A1809" s="13">
        <f t="shared" si="28"/>
        <v>1806</v>
      </c>
      <c r="B1809" s="14" t="str">
        <f>VLOOKUP(A:A,'[2]月在岗人员（原表）'!A:B,2,FALSE)</f>
        <v>源泉镇</v>
      </c>
      <c r="C1809" s="14" t="str">
        <f>VLOOKUP(A:A,'[2]月在岗人员（原表）'!A:C,3,FALSE)</f>
        <v>西高村</v>
      </c>
      <c r="D1809" s="14" t="str">
        <f>VLOOKUP(A:A,'[2]月在岗人员（原表）'!A:D,4,FALSE)</f>
        <v>张芹</v>
      </c>
      <c r="E1809" s="14" t="s">
        <v>1457</v>
      </c>
      <c r="F1809" s="14">
        <v>49</v>
      </c>
      <c r="G1809" s="14" t="s">
        <v>1279</v>
      </c>
      <c r="H1809" s="19" t="s">
        <v>1285</v>
      </c>
      <c r="I1809" s="14">
        <v>36</v>
      </c>
      <c r="J1809" s="18">
        <v>19</v>
      </c>
      <c r="K1809" s="18">
        <v>684</v>
      </c>
    </row>
    <row r="1810" s="3" customFormat="1" ht="14.25" customHeight="1" spans="1:11">
      <c r="A1810" s="13">
        <f t="shared" si="28"/>
        <v>1807</v>
      </c>
      <c r="B1810" s="14" t="str">
        <f>VLOOKUP(A:A,'[2]月在岗人员（原表）'!A:B,2,FALSE)</f>
        <v>源泉镇</v>
      </c>
      <c r="C1810" s="14" t="str">
        <f>VLOOKUP(A:A,'[2]月在岗人员（原表）'!A:C,3,FALSE)</f>
        <v>西高村</v>
      </c>
      <c r="D1810" s="14" t="str">
        <f>VLOOKUP(A:A,'[2]月在岗人员（原表）'!A:D,4,FALSE)</f>
        <v>夏顺玲</v>
      </c>
      <c r="E1810" s="14" t="s">
        <v>1450</v>
      </c>
      <c r="F1810" s="14">
        <v>50</v>
      </c>
      <c r="G1810" s="14" t="s">
        <v>1279</v>
      </c>
      <c r="H1810" s="19" t="s">
        <v>1285</v>
      </c>
      <c r="I1810" s="14">
        <v>36</v>
      </c>
      <c r="J1810" s="18">
        <v>19</v>
      </c>
      <c r="K1810" s="18">
        <v>684</v>
      </c>
    </row>
    <row r="1811" s="3" customFormat="1" ht="14.25" customHeight="1" spans="1:11">
      <c r="A1811" s="13">
        <f t="shared" si="28"/>
        <v>1808</v>
      </c>
      <c r="B1811" s="14" t="str">
        <f>VLOOKUP(A:A,'[2]月在岗人员（原表）'!A:B,2,FALSE)</f>
        <v>源泉镇</v>
      </c>
      <c r="C1811" s="14" t="str">
        <f>VLOOKUP(A:A,'[2]月在岗人员（原表）'!A:C,3,FALSE)</f>
        <v>西高村</v>
      </c>
      <c r="D1811" s="14" t="str">
        <f>VLOOKUP(A:A,'[2]月在岗人员（原表）'!A:D,4,FALSE)</f>
        <v>刘持美 </v>
      </c>
      <c r="E1811" s="14" t="s">
        <v>1138</v>
      </c>
      <c r="F1811" s="14">
        <v>56</v>
      </c>
      <c r="G1811" s="14" t="s">
        <v>1279</v>
      </c>
      <c r="H1811" s="19" t="s">
        <v>1288</v>
      </c>
      <c r="I1811" s="14">
        <v>36</v>
      </c>
      <c r="J1811" s="18">
        <v>19</v>
      </c>
      <c r="K1811" s="18">
        <v>684</v>
      </c>
    </row>
    <row r="1812" s="3" customFormat="1" ht="14.25" customHeight="1" spans="1:11">
      <c r="A1812" s="13">
        <f t="shared" si="28"/>
        <v>1809</v>
      </c>
      <c r="B1812" s="14" t="str">
        <f>VLOOKUP(A:A,'[2]月在岗人员（原表）'!A:B,2,FALSE)</f>
        <v>源泉镇</v>
      </c>
      <c r="C1812" s="14" t="str">
        <f>VLOOKUP(A:A,'[2]月在岗人员（原表）'!A:C,3,FALSE)</f>
        <v>西高村</v>
      </c>
      <c r="D1812" s="14" t="str">
        <f>VLOOKUP(A:A,'[2]月在岗人员（原表）'!A:D,4,FALSE)</f>
        <v>李安柱</v>
      </c>
      <c r="E1812" s="14" t="s">
        <v>1245</v>
      </c>
      <c r="F1812" s="14">
        <v>64</v>
      </c>
      <c r="G1812" s="14" t="s">
        <v>1273</v>
      </c>
      <c r="H1812" s="19" t="s">
        <v>1288</v>
      </c>
      <c r="I1812" s="14">
        <v>36</v>
      </c>
      <c r="J1812" s="18">
        <v>19</v>
      </c>
      <c r="K1812" s="18">
        <v>684</v>
      </c>
    </row>
    <row r="1813" s="3" customFormat="1" ht="14.25" customHeight="1" spans="1:11">
      <c r="A1813" s="13">
        <f t="shared" si="28"/>
        <v>1810</v>
      </c>
      <c r="B1813" s="14" t="str">
        <f>VLOOKUP(A:A,'[2]月在岗人员（原表）'!A:B,2,FALSE)</f>
        <v>源泉镇</v>
      </c>
      <c r="C1813" s="14" t="str">
        <f>VLOOKUP(A:A,'[2]月在岗人员（原表）'!A:C,3,FALSE)</f>
        <v>西高村</v>
      </c>
      <c r="D1813" s="14" t="str">
        <f>VLOOKUP(A:A,'[2]月在岗人员（原表）'!A:D,4,FALSE)</f>
        <v>阚文华</v>
      </c>
      <c r="E1813" s="14" t="s">
        <v>1241</v>
      </c>
      <c r="F1813" s="14">
        <v>57</v>
      </c>
      <c r="G1813" s="14" t="s">
        <v>1279</v>
      </c>
      <c r="H1813" s="19" t="s">
        <v>1288</v>
      </c>
      <c r="I1813" s="14">
        <v>36</v>
      </c>
      <c r="J1813" s="18">
        <v>19</v>
      </c>
      <c r="K1813" s="18">
        <v>684</v>
      </c>
    </row>
    <row r="1814" s="3" customFormat="1" ht="14.25" customHeight="1" spans="1:11">
      <c r="A1814" s="13">
        <f t="shared" si="28"/>
        <v>1811</v>
      </c>
      <c r="B1814" s="14" t="str">
        <f>VLOOKUP(A:A,'[2]月在岗人员（原表）'!A:B,2,FALSE)</f>
        <v>源泉镇</v>
      </c>
      <c r="C1814" s="14" t="str">
        <f>VLOOKUP(A:A,'[2]月在岗人员（原表）'!A:C,3,FALSE)</f>
        <v>西高村</v>
      </c>
      <c r="D1814" s="14" t="str">
        <f>VLOOKUP(A:A,'[2]月在岗人员（原表）'!A:D,4,FALSE)</f>
        <v> 翟慎周</v>
      </c>
      <c r="E1814" s="14" t="s">
        <v>1505</v>
      </c>
      <c r="F1814" s="14">
        <v>61</v>
      </c>
      <c r="G1814" s="14" t="s">
        <v>1273</v>
      </c>
      <c r="H1814" s="19" t="s">
        <v>1300</v>
      </c>
      <c r="I1814" s="14">
        <v>36</v>
      </c>
      <c r="J1814" s="18">
        <v>19</v>
      </c>
      <c r="K1814" s="18">
        <v>684</v>
      </c>
    </row>
    <row r="1815" s="3" customFormat="1" ht="14.25" customHeight="1" spans="1:11">
      <c r="A1815" s="13">
        <f t="shared" si="28"/>
        <v>1812</v>
      </c>
      <c r="B1815" s="14" t="str">
        <f>VLOOKUP(A:A,'[2]月在岗人员（原表）'!A:B,2,FALSE)</f>
        <v>源泉镇</v>
      </c>
      <c r="C1815" s="14" t="str">
        <f>VLOOKUP(A:A,'[2]月在岗人员（原表）'!A:C,3,FALSE)</f>
        <v>西高村</v>
      </c>
      <c r="D1815" s="14" t="str">
        <f>VLOOKUP(A:A,'[2]月在岗人员（原表）'!A:D,4,FALSE)</f>
        <v>李安金</v>
      </c>
      <c r="E1815" s="14" t="s">
        <v>1502</v>
      </c>
      <c r="F1815" s="14">
        <v>63</v>
      </c>
      <c r="G1815" s="14" t="s">
        <v>1273</v>
      </c>
      <c r="H1815" s="19" t="s">
        <v>1300</v>
      </c>
      <c r="I1815" s="14">
        <v>36</v>
      </c>
      <c r="J1815" s="18">
        <v>19</v>
      </c>
      <c r="K1815" s="18">
        <v>684</v>
      </c>
    </row>
    <row r="1816" s="3" customFormat="1" ht="14.25" customHeight="1" spans="1:11">
      <c r="A1816" s="13">
        <f t="shared" si="28"/>
        <v>1813</v>
      </c>
      <c r="B1816" s="14" t="str">
        <f>VLOOKUP(A:A,'[2]月在岗人员（原表）'!A:B,2,FALSE)</f>
        <v>源泉镇</v>
      </c>
      <c r="C1816" s="14" t="str">
        <f>VLOOKUP(A:A,'[2]月在岗人员（原表）'!A:C,3,FALSE)</f>
        <v>西高村</v>
      </c>
      <c r="D1816" s="14" t="str">
        <f>VLOOKUP(A:A,'[2]月在岗人员（原表）'!A:D,4,FALSE)</f>
        <v>王红霞</v>
      </c>
      <c r="E1816" s="14" t="s">
        <v>1243</v>
      </c>
      <c r="F1816" s="14">
        <v>52</v>
      </c>
      <c r="G1816" s="14" t="s">
        <v>1279</v>
      </c>
      <c r="H1816" s="19" t="s">
        <v>1300</v>
      </c>
      <c r="I1816" s="14">
        <v>36</v>
      </c>
      <c r="J1816" s="18">
        <v>19</v>
      </c>
      <c r="K1816" s="18">
        <v>684</v>
      </c>
    </row>
    <row r="1817" s="3" customFormat="1" ht="14.25" customHeight="1" spans="1:11">
      <c r="A1817" s="13">
        <f t="shared" si="28"/>
        <v>1814</v>
      </c>
      <c r="B1817" s="14" t="str">
        <f>VLOOKUP(A:A,'[2]月在岗人员（原表）'!A:B,2,FALSE)</f>
        <v>源泉镇</v>
      </c>
      <c r="C1817" s="14" t="str">
        <f>VLOOKUP(A:A,'[2]月在岗人员（原表）'!A:C,3,FALSE)</f>
        <v>西高村</v>
      </c>
      <c r="D1817" s="14" t="str">
        <f>VLOOKUP(A:A,'[2]月在岗人员（原表）'!A:D,4,FALSE)</f>
        <v>郑象红</v>
      </c>
      <c r="E1817" s="14" t="s">
        <v>677</v>
      </c>
      <c r="F1817" s="14">
        <v>55</v>
      </c>
      <c r="G1817" s="14" t="s">
        <v>1279</v>
      </c>
      <c r="H1817" s="19" t="s">
        <v>1300</v>
      </c>
      <c r="I1817" s="14">
        <v>36</v>
      </c>
      <c r="J1817" s="18">
        <v>19</v>
      </c>
      <c r="K1817" s="18">
        <v>684</v>
      </c>
    </row>
    <row r="1818" s="3" customFormat="1" ht="14.25" customHeight="1" spans="1:11">
      <c r="A1818" s="13">
        <f t="shared" si="28"/>
        <v>1815</v>
      </c>
      <c r="B1818" s="14" t="str">
        <f>VLOOKUP(A:A,'[2]月在岗人员（原表）'!A:B,2,FALSE)</f>
        <v>源泉镇</v>
      </c>
      <c r="C1818" s="14" t="str">
        <f>VLOOKUP(A:A,'[2]月在岗人员（原表）'!A:C,3,FALSE)</f>
        <v>麻庄村</v>
      </c>
      <c r="D1818" s="14" t="str">
        <f>VLOOKUP(A:A,'[2]月在岗人员（原表）'!A:D,4,FALSE)</f>
        <v>李效红</v>
      </c>
      <c r="E1818" s="14" t="s">
        <v>1175</v>
      </c>
      <c r="F1818" s="14">
        <v>63</v>
      </c>
      <c r="G1818" s="14" t="s">
        <v>1273</v>
      </c>
      <c r="H1818" s="19" t="s">
        <v>1736</v>
      </c>
      <c r="I1818" s="14">
        <v>36</v>
      </c>
      <c r="J1818" s="18">
        <v>19</v>
      </c>
      <c r="K1818" s="18">
        <v>684</v>
      </c>
    </row>
    <row r="1819" s="3" customFormat="1" ht="14.25" customHeight="1" spans="1:11">
      <c r="A1819" s="13">
        <f t="shared" si="28"/>
        <v>1816</v>
      </c>
      <c r="B1819" s="14" t="str">
        <f>VLOOKUP(A:A,'[2]月在岗人员（原表）'!A:B,2,FALSE)</f>
        <v>源泉镇</v>
      </c>
      <c r="C1819" s="14" t="str">
        <f>VLOOKUP(A:A,'[2]月在岗人员（原表）'!A:C,3,FALSE)</f>
        <v>麻庄村</v>
      </c>
      <c r="D1819" s="14" t="str">
        <f>VLOOKUP(A:A,'[2]月在岗人员（原表）'!A:D,4,FALSE)</f>
        <v>刘希英</v>
      </c>
      <c r="E1819" s="14" t="s">
        <v>1465</v>
      </c>
      <c r="F1819" s="14">
        <v>63</v>
      </c>
      <c r="G1819" s="14" t="s">
        <v>1279</v>
      </c>
      <c r="H1819" s="19" t="s">
        <v>1736</v>
      </c>
      <c r="I1819" s="14">
        <v>36</v>
      </c>
      <c r="J1819" s="18">
        <v>19</v>
      </c>
      <c r="K1819" s="18">
        <v>684</v>
      </c>
    </row>
    <row r="1820" s="3" customFormat="1" ht="14.25" customHeight="1" spans="1:11">
      <c r="A1820" s="13">
        <f t="shared" si="28"/>
        <v>1817</v>
      </c>
      <c r="B1820" s="14" t="str">
        <f>VLOOKUP(A:A,'[2]月在岗人员（原表）'!A:B,2,FALSE)</f>
        <v>源泉镇</v>
      </c>
      <c r="C1820" s="14" t="str">
        <f>VLOOKUP(A:A,'[2]月在岗人员（原表）'!A:C,3,FALSE)</f>
        <v>麻庄村</v>
      </c>
      <c r="D1820" s="14" t="str">
        <f>VLOOKUP(A:A,'[2]月在岗人员（原表）'!A:D,4,FALSE)</f>
        <v>李桂淑</v>
      </c>
      <c r="E1820" s="14" t="s">
        <v>1443</v>
      </c>
      <c r="F1820" s="14">
        <v>64</v>
      </c>
      <c r="G1820" s="14" t="s">
        <v>1279</v>
      </c>
      <c r="H1820" s="19" t="s">
        <v>1737</v>
      </c>
      <c r="I1820" s="14">
        <v>36</v>
      </c>
      <c r="J1820" s="18">
        <v>19</v>
      </c>
      <c r="K1820" s="18">
        <v>684</v>
      </c>
    </row>
    <row r="1821" s="3" customFormat="1" ht="14.25" customHeight="1" spans="1:11">
      <c r="A1821" s="13">
        <f t="shared" si="28"/>
        <v>1818</v>
      </c>
      <c r="B1821" s="14" t="str">
        <f>VLOOKUP(A:A,'[2]月在岗人员（原表）'!A:B,2,FALSE)</f>
        <v>源泉镇</v>
      </c>
      <c r="C1821" s="14" t="str">
        <f>VLOOKUP(A:A,'[2]月在岗人员（原表）'!A:C,3,FALSE)</f>
        <v>麻庄村</v>
      </c>
      <c r="D1821" s="14" t="str">
        <f>VLOOKUP(A:A,'[2]月在岗人员（原表）'!A:D,4,FALSE)</f>
        <v>李洪勇</v>
      </c>
      <c r="E1821" s="14" t="s">
        <v>491</v>
      </c>
      <c r="F1821" s="14">
        <v>44</v>
      </c>
      <c r="G1821" s="14" t="s">
        <v>1273</v>
      </c>
      <c r="H1821" s="19" t="s">
        <v>1737</v>
      </c>
      <c r="I1821" s="14">
        <v>36</v>
      </c>
      <c r="J1821" s="18">
        <v>19</v>
      </c>
      <c r="K1821" s="18">
        <v>684</v>
      </c>
    </row>
    <row r="1822" s="3" customFormat="1" ht="14.25" customHeight="1" spans="1:11">
      <c r="A1822" s="13">
        <f t="shared" si="28"/>
        <v>1819</v>
      </c>
      <c r="B1822" s="14" t="str">
        <f>VLOOKUP(A:A,'[2]月在岗人员（原表）'!A:B,2,FALSE)</f>
        <v>源泉镇</v>
      </c>
      <c r="C1822" s="14" t="str">
        <f>VLOOKUP(A:A,'[2]月在岗人员（原表）'!A:C,3,FALSE)</f>
        <v>麻庄村</v>
      </c>
      <c r="D1822" s="14" t="str">
        <f>VLOOKUP(A:A,'[2]月在岗人员（原表）'!A:D,4,FALSE)</f>
        <v>司纪云</v>
      </c>
      <c r="E1822" s="14" t="s">
        <v>1744</v>
      </c>
      <c r="F1822" s="14">
        <v>58</v>
      </c>
      <c r="G1822" s="14" t="s">
        <v>1279</v>
      </c>
      <c r="H1822" s="19" t="s">
        <v>1737</v>
      </c>
      <c r="I1822" s="14">
        <v>36</v>
      </c>
      <c r="J1822" s="18">
        <v>19</v>
      </c>
      <c r="K1822" s="18">
        <v>684</v>
      </c>
    </row>
    <row r="1823" s="3" customFormat="1" ht="14.25" customHeight="1" spans="1:11">
      <c r="A1823" s="13">
        <f t="shared" si="28"/>
        <v>1820</v>
      </c>
      <c r="B1823" s="14" t="str">
        <f>VLOOKUP(A:A,'[2]月在岗人员（原表）'!A:B,2,FALSE)</f>
        <v>源泉镇</v>
      </c>
      <c r="C1823" s="14" t="str">
        <f>VLOOKUP(A:A,'[2]月在岗人员（原表）'!A:C,3,FALSE)</f>
        <v>麻庄村</v>
      </c>
      <c r="D1823" s="14" t="str">
        <f>VLOOKUP(A:A,'[2]月在岗人员（原表）'!A:D,4,FALSE)</f>
        <v>梁所红</v>
      </c>
      <c r="E1823" s="14" t="s">
        <v>1458</v>
      </c>
      <c r="F1823" s="14">
        <v>56</v>
      </c>
      <c r="G1823" s="14" t="s">
        <v>1273</v>
      </c>
      <c r="H1823" s="19" t="s">
        <v>1737</v>
      </c>
      <c r="I1823" s="14">
        <v>36</v>
      </c>
      <c r="J1823" s="18">
        <v>19</v>
      </c>
      <c r="K1823" s="18">
        <v>684</v>
      </c>
    </row>
    <row r="1824" s="3" customFormat="1" ht="14.25" customHeight="1" spans="1:11">
      <c r="A1824" s="13">
        <f t="shared" si="28"/>
        <v>1821</v>
      </c>
      <c r="B1824" s="14" t="str">
        <f>VLOOKUP(A:A,'[2]月在岗人员（原表）'!A:B,2,FALSE)</f>
        <v>源泉镇</v>
      </c>
      <c r="C1824" s="14" t="str">
        <f>VLOOKUP(A:A,'[2]月在岗人员（原表）'!A:C,3,FALSE)</f>
        <v>麻庄村</v>
      </c>
      <c r="D1824" s="14" t="str">
        <f>VLOOKUP(A:A,'[2]月在岗人员（原表）'!A:D,4,FALSE)</f>
        <v>李效彬</v>
      </c>
      <c r="E1824" s="14" t="s">
        <v>1196</v>
      </c>
      <c r="F1824" s="14">
        <v>54</v>
      </c>
      <c r="G1824" s="14" t="s">
        <v>1273</v>
      </c>
      <c r="H1824" s="19" t="s">
        <v>1739</v>
      </c>
      <c r="I1824" s="14">
        <v>36</v>
      </c>
      <c r="J1824" s="18">
        <v>19</v>
      </c>
      <c r="K1824" s="18">
        <v>684</v>
      </c>
    </row>
    <row r="1825" s="3" customFormat="1" ht="14.25" customHeight="1" spans="1:11">
      <c r="A1825" s="13">
        <f t="shared" si="28"/>
        <v>1822</v>
      </c>
      <c r="B1825" s="14" t="str">
        <f>VLOOKUP(A:A,'[2]月在岗人员（原表）'!A:B,2,FALSE)</f>
        <v>源泉镇</v>
      </c>
      <c r="C1825" s="14" t="str">
        <f>VLOOKUP(A:A,'[2]月在岗人员（原表）'!A:C,3,FALSE)</f>
        <v>麻庄村</v>
      </c>
      <c r="D1825" s="14" t="str">
        <f>VLOOKUP(A:A,'[2]月在岗人员（原表）'!A:D,4,FALSE)</f>
        <v>李爱云</v>
      </c>
      <c r="E1825" s="14" t="s">
        <v>1503</v>
      </c>
      <c r="F1825" s="14">
        <v>56</v>
      </c>
      <c r="G1825" s="14" t="s">
        <v>1279</v>
      </c>
      <c r="H1825" s="19" t="s">
        <v>1276</v>
      </c>
      <c r="I1825" s="14">
        <v>36</v>
      </c>
      <c r="J1825" s="18">
        <v>19</v>
      </c>
      <c r="K1825" s="18">
        <v>684</v>
      </c>
    </row>
    <row r="1826" s="3" customFormat="1" ht="14.25" customHeight="1" spans="1:11">
      <c r="A1826" s="13">
        <f t="shared" si="28"/>
        <v>1823</v>
      </c>
      <c r="B1826" s="14" t="str">
        <f>VLOOKUP(A:A,'[2]月在岗人员（原表）'!A:B,2,FALSE)</f>
        <v>源泉镇</v>
      </c>
      <c r="C1826" s="14" t="str">
        <f>VLOOKUP(A:A,'[2]月在岗人员（原表）'!A:C,3,FALSE)</f>
        <v>麻庄村</v>
      </c>
      <c r="D1826" s="14" t="str">
        <f>VLOOKUP(A:A,'[2]月在岗人员（原表）'!A:D,4,FALSE)</f>
        <v>刘培丽</v>
      </c>
      <c r="E1826" s="14" t="s">
        <v>1241</v>
      </c>
      <c r="F1826" s="14">
        <v>57</v>
      </c>
      <c r="G1826" s="14" t="s">
        <v>1279</v>
      </c>
      <c r="H1826" s="19" t="s">
        <v>1276</v>
      </c>
      <c r="I1826" s="14">
        <v>36</v>
      </c>
      <c r="J1826" s="18">
        <v>19</v>
      </c>
      <c r="K1826" s="18">
        <v>684</v>
      </c>
    </row>
    <row r="1827" s="3" customFormat="1" ht="14.25" customHeight="1" spans="1:11">
      <c r="A1827" s="13">
        <f t="shared" si="28"/>
        <v>1824</v>
      </c>
      <c r="B1827" s="14" t="str">
        <f>VLOOKUP(A:A,'[2]月在岗人员（原表）'!A:B,2,FALSE)</f>
        <v>源泉镇</v>
      </c>
      <c r="C1827" s="14" t="str">
        <f>VLOOKUP(A:A,'[2]月在岗人员（原表）'!A:C,3,FALSE)</f>
        <v>麻庄村</v>
      </c>
      <c r="D1827" s="14" t="str">
        <f>VLOOKUP(A:A,'[2]月在岗人员（原表）'!A:D,4,FALSE)</f>
        <v>李爱玲</v>
      </c>
      <c r="E1827" s="14" t="s">
        <v>1457</v>
      </c>
      <c r="F1827" s="14">
        <v>53</v>
      </c>
      <c r="G1827" s="14" t="s">
        <v>1279</v>
      </c>
      <c r="H1827" s="19" t="s">
        <v>1276</v>
      </c>
      <c r="I1827" s="14">
        <v>36</v>
      </c>
      <c r="J1827" s="18">
        <v>19</v>
      </c>
      <c r="K1827" s="18">
        <v>684</v>
      </c>
    </row>
    <row r="1828" s="3" customFormat="1" ht="14.25" customHeight="1" spans="1:11">
      <c r="A1828" s="13">
        <f t="shared" si="28"/>
        <v>1825</v>
      </c>
      <c r="B1828" s="14" t="str">
        <f>VLOOKUP(A:A,'[2]月在岗人员（原表）'!A:B,2,FALSE)</f>
        <v>源泉镇</v>
      </c>
      <c r="C1828" s="14" t="str">
        <f>VLOOKUP(A:A,'[2]月在岗人员（原表）'!A:C,3,FALSE)</f>
        <v>麻庄村</v>
      </c>
      <c r="D1828" s="14" t="str">
        <f>VLOOKUP(A:A,'[2]月在岗人员（原表）'!A:D,4,FALSE)</f>
        <v>刘维红</v>
      </c>
      <c r="E1828" s="14" t="s">
        <v>1166</v>
      </c>
      <c r="F1828" s="14">
        <v>55</v>
      </c>
      <c r="G1828" s="14" t="s">
        <v>1279</v>
      </c>
      <c r="H1828" s="19" t="s">
        <v>1276</v>
      </c>
      <c r="I1828" s="14">
        <v>36</v>
      </c>
      <c r="J1828" s="18">
        <v>19</v>
      </c>
      <c r="K1828" s="18">
        <v>684</v>
      </c>
    </row>
    <row r="1829" s="3" customFormat="1" ht="14.25" customHeight="1" spans="1:11">
      <c r="A1829" s="13">
        <f t="shared" si="28"/>
        <v>1826</v>
      </c>
      <c r="B1829" s="14" t="str">
        <f>VLOOKUP(A:A,'[2]月在岗人员（原表）'!A:B,2,FALSE)</f>
        <v>源泉镇</v>
      </c>
      <c r="C1829" s="14" t="str">
        <f>VLOOKUP(A:A,'[2]月在岗人员（原表）'!A:C,3,FALSE)</f>
        <v>麻庄村</v>
      </c>
      <c r="D1829" s="14" t="str">
        <f>VLOOKUP(A:A,'[2]月在岗人员（原表）'!A:D,4,FALSE)</f>
        <v>窦红霞</v>
      </c>
      <c r="E1829" s="14" t="s">
        <v>367</v>
      </c>
      <c r="F1829" s="14">
        <v>53</v>
      </c>
      <c r="G1829" s="14" t="s">
        <v>1279</v>
      </c>
      <c r="H1829" s="19" t="s">
        <v>1281</v>
      </c>
      <c r="I1829" s="14">
        <v>36</v>
      </c>
      <c r="J1829" s="18">
        <v>19</v>
      </c>
      <c r="K1829" s="18">
        <v>684</v>
      </c>
    </row>
    <row r="1830" s="3" customFormat="1" ht="14.25" customHeight="1" spans="1:11">
      <c r="A1830" s="13">
        <f t="shared" si="28"/>
        <v>1827</v>
      </c>
      <c r="B1830" s="14" t="str">
        <f>VLOOKUP(A:A,'[2]月在岗人员（原表）'!A:B,2,FALSE)</f>
        <v>源泉镇</v>
      </c>
      <c r="C1830" s="14" t="str">
        <f>VLOOKUP(A:A,'[2]月在岗人员（原表）'!A:C,3,FALSE)</f>
        <v>麻庄村</v>
      </c>
      <c r="D1830" s="14" t="str">
        <f>VLOOKUP(A:A,'[2]月在岗人员（原表）'!A:D,4,FALSE)</f>
        <v>张登红</v>
      </c>
      <c r="E1830" s="14" t="s">
        <v>1466</v>
      </c>
      <c r="F1830" s="14">
        <v>54</v>
      </c>
      <c r="G1830" s="14" t="s">
        <v>1279</v>
      </c>
      <c r="H1830" s="19" t="s">
        <v>1281</v>
      </c>
      <c r="I1830" s="14">
        <v>36</v>
      </c>
      <c r="J1830" s="18">
        <v>19</v>
      </c>
      <c r="K1830" s="18">
        <v>684</v>
      </c>
    </row>
    <row r="1831" s="3" customFormat="1" ht="14.25" customHeight="1" spans="1:11">
      <c r="A1831" s="13">
        <f t="shared" si="28"/>
        <v>1828</v>
      </c>
      <c r="B1831" s="14" t="str">
        <f>VLOOKUP(A:A,'[2]月在岗人员（原表）'!A:B,2,FALSE)</f>
        <v>源泉镇</v>
      </c>
      <c r="C1831" s="14" t="str">
        <f>VLOOKUP(A:A,'[2]月在岗人员（原表）'!A:C,3,FALSE)</f>
        <v>麻庄村</v>
      </c>
      <c r="D1831" s="14" t="str">
        <f>VLOOKUP(A:A,'[2]月在岗人员（原表）'!A:D,4,FALSE)</f>
        <v>翟乃美</v>
      </c>
      <c r="E1831" s="14" t="s">
        <v>1465</v>
      </c>
      <c r="F1831" s="14">
        <v>60</v>
      </c>
      <c r="G1831" s="14" t="s">
        <v>1279</v>
      </c>
      <c r="H1831" s="19" t="s">
        <v>1281</v>
      </c>
      <c r="I1831" s="14">
        <v>36</v>
      </c>
      <c r="J1831" s="18">
        <v>19</v>
      </c>
      <c r="K1831" s="18">
        <v>684</v>
      </c>
    </row>
    <row r="1832" s="3" customFormat="1" ht="14.25" customHeight="1" spans="1:11">
      <c r="A1832" s="13">
        <f t="shared" si="28"/>
        <v>1829</v>
      </c>
      <c r="B1832" s="14" t="str">
        <f>VLOOKUP(A:A,'[2]月在岗人员（原表）'!A:B,2,FALSE)</f>
        <v>源泉镇</v>
      </c>
      <c r="C1832" s="14" t="str">
        <f>VLOOKUP(A:A,'[2]月在岗人员（原表）'!A:C,3,FALSE)</f>
        <v>麻庄村</v>
      </c>
      <c r="D1832" s="14" t="str">
        <f>VLOOKUP(A:A,'[2]月在岗人员（原表）'!A:D,4,FALSE)</f>
        <v>赵云霞</v>
      </c>
      <c r="E1832" s="14" t="s">
        <v>1241</v>
      </c>
      <c r="F1832" s="14">
        <v>50</v>
      </c>
      <c r="G1832" s="14" t="s">
        <v>1279</v>
      </c>
      <c r="H1832" s="19" t="s">
        <v>1281</v>
      </c>
      <c r="I1832" s="14">
        <v>36</v>
      </c>
      <c r="J1832" s="18">
        <v>19</v>
      </c>
      <c r="K1832" s="18">
        <v>684</v>
      </c>
    </row>
    <row r="1833" s="3" customFormat="1" ht="14.25" customHeight="1" spans="1:11">
      <c r="A1833" s="13">
        <f t="shared" si="28"/>
        <v>1830</v>
      </c>
      <c r="B1833" s="14" t="str">
        <f>VLOOKUP(A:A,'[2]月在岗人员（原表）'!A:B,2,FALSE)</f>
        <v>源泉镇</v>
      </c>
      <c r="C1833" s="14" t="str">
        <f>VLOOKUP(A:A,'[2]月在岗人员（原表）'!A:C,3,FALSE)</f>
        <v>麻庄村</v>
      </c>
      <c r="D1833" s="14" t="str">
        <f>VLOOKUP(A:A,'[2]月在岗人员（原表）'!A:D,4,FALSE)</f>
        <v>孟兆祥</v>
      </c>
      <c r="E1833" s="14" t="s">
        <v>1175</v>
      </c>
      <c r="F1833" s="14">
        <v>61</v>
      </c>
      <c r="G1833" s="14" t="s">
        <v>1273</v>
      </c>
      <c r="H1833" s="19" t="s">
        <v>1285</v>
      </c>
      <c r="I1833" s="14">
        <v>36</v>
      </c>
      <c r="J1833" s="18">
        <v>19</v>
      </c>
      <c r="K1833" s="18">
        <v>684</v>
      </c>
    </row>
    <row r="1834" s="3" customFormat="1" ht="14.25" customHeight="1" spans="1:11">
      <c r="A1834" s="13">
        <f t="shared" si="28"/>
        <v>1831</v>
      </c>
      <c r="B1834" s="14" t="str">
        <f>VLOOKUP(A:A,'[2]月在岗人员（原表）'!A:B,2,FALSE)</f>
        <v>源泉镇</v>
      </c>
      <c r="C1834" s="14" t="str">
        <f>VLOOKUP(A:A,'[2]月在岗人员（原表）'!A:C,3,FALSE)</f>
        <v>麻庄村</v>
      </c>
      <c r="D1834" s="14" t="str">
        <f>VLOOKUP(A:A,'[2]月在岗人员（原表）'!A:D,4,FALSE)</f>
        <v>张德刚</v>
      </c>
      <c r="E1834" s="14" t="s">
        <v>1507</v>
      </c>
      <c r="F1834" s="14">
        <v>60</v>
      </c>
      <c r="G1834" s="14" t="s">
        <v>1273</v>
      </c>
      <c r="H1834" s="19" t="s">
        <v>1285</v>
      </c>
      <c r="I1834" s="14">
        <v>36</v>
      </c>
      <c r="J1834" s="18">
        <v>19</v>
      </c>
      <c r="K1834" s="18">
        <v>684</v>
      </c>
    </row>
    <row r="1835" s="3" customFormat="1" ht="14.25" customHeight="1" spans="1:11">
      <c r="A1835" s="13">
        <f t="shared" si="28"/>
        <v>1832</v>
      </c>
      <c r="B1835" s="14" t="str">
        <f>VLOOKUP(A:A,'[2]月在岗人员（原表）'!A:B,2,FALSE)</f>
        <v>源泉镇</v>
      </c>
      <c r="C1835" s="14" t="str">
        <f>VLOOKUP(A:A,'[2]月在岗人员（原表）'!A:C,3,FALSE)</f>
        <v>麻庄村</v>
      </c>
      <c r="D1835" s="14" t="str">
        <f>VLOOKUP(A:A,'[2]月在岗人员（原表）'!A:D,4,FALSE)</f>
        <v>赵东菊</v>
      </c>
      <c r="E1835" s="14" t="s">
        <v>1457</v>
      </c>
      <c r="F1835" s="14">
        <v>56</v>
      </c>
      <c r="G1835" s="14" t="s">
        <v>1279</v>
      </c>
      <c r="H1835" s="19" t="s">
        <v>1285</v>
      </c>
      <c r="I1835" s="14">
        <v>36</v>
      </c>
      <c r="J1835" s="18">
        <v>19</v>
      </c>
      <c r="K1835" s="18">
        <v>684</v>
      </c>
    </row>
    <row r="1836" s="3" customFormat="1" ht="14.25" customHeight="1" spans="1:11">
      <c r="A1836" s="13">
        <f t="shared" si="28"/>
        <v>1833</v>
      </c>
      <c r="B1836" s="14" t="str">
        <f>VLOOKUP(A:A,'[2]月在岗人员（原表）'!A:B,2,FALSE)</f>
        <v>源泉镇</v>
      </c>
      <c r="C1836" s="14" t="str">
        <f>VLOOKUP(A:A,'[2]月在岗人员（原表）'!A:C,3,FALSE)</f>
        <v>麻庄村</v>
      </c>
      <c r="D1836" s="14" t="str">
        <f>VLOOKUP(A:A,'[2]月在岗人员（原表）'!A:D,4,FALSE)</f>
        <v>李洪安</v>
      </c>
      <c r="E1836" s="14" t="s">
        <v>1502</v>
      </c>
      <c r="F1836" s="14">
        <v>52</v>
      </c>
      <c r="G1836" s="14" t="s">
        <v>1273</v>
      </c>
      <c r="H1836" s="19" t="s">
        <v>1285</v>
      </c>
      <c r="I1836" s="14">
        <v>36</v>
      </c>
      <c r="J1836" s="18">
        <v>19</v>
      </c>
      <c r="K1836" s="18">
        <v>684</v>
      </c>
    </row>
    <row r="1837" s="3" customFormat="1" ht="14.25" customHeight="1" spans="1:11">
      <c r="A1837" s="13">
        <f t="shared" si="28"/>
        <v>1834</v>
      </c>
      <c r="B1837" s="14" t="str">
        <f>VLOOKUP(A:A,'[2]月在岗人员（原表）'!A:B,2,FALSE)</f>
        <v>源泉镇</v>
      </c>
      <c r="C1837" s="14" t="str">
        <f>VLOOKUP(A:A,'[2]月在岗人员（原表）'!A:C,3,FALSE)</f>
        <v>麻庄村</v>
      </c>
      <c r="D1837" s="14" t="str">
        <f>VLOOKUP(A:A,'[2]月在岗人员（原表）'!A:D,4,FALSE)</f>
        <v>李保东</v>
      </c>
      <c r="E1837" s="14" t="s">
        <v>1507</v>
      </c>
      <c r="F1837" s="14">
        <v>55</v>
      </c>
      <c r="G1837" s="14" t="s">
        <v>1273</v>
      </c>
      <c r="H1837" s="19" t="s">
        <v>1288</v>
      </c>
      <c r="I1837" s="14">
        <v>36</v>
      </c>
      <c r="J1837" s="18">
        <v>19</v>
      </c>
      <c r="K1837" s="18">
        <v>684</v>
      </c>
    </row>
    <row r="1838" s="3" customFormat="1" ht="14.25" customHeight="1" spans="1:11">
      <c r="A1838" s="13">
        <f t="shared" si="28"/>
        <v>1835</v>
      </c>
      <c r="B1838" s="14" t="str">
        <f>VLOOKUP(A:A,'[2]月在岗人员（原表）'!A:B,2,FALSE)</f>
        <v>源泉镇</v>
      </c>
      <c r="C1838" s="14" t="str">
        <f>VLOOKUP(A:A,'[2]月在岗人员（原表）'!A:C,3,FALSE)</f>
        <v>麻庄村</v>
      </c>
      <c r="D1838" s="14" t="str">
        <f>VLOOKUP(A:A,'[2]月在岗人员（原表）'!A:D,4,FALSE)</f>
        <v>聂树菊</v>
      </c>
      <c r="E1838" s="14" t="s">
        <v>145</v>
      </c>
      <c r="F1838" s="14">
        <v>52</v>
      </c>
      <c r="G1838" s="14" t="s">
        <v>1279</v>
      </c>
      <c r="H1838" s="19" t="s">
        <v>1288</v>
      </c>
      <c r="I1838" s="14">
        <v>36</v>
      </c>
      <c r="J1838" s="18">
        <v>19</v>
      </c>
      <c r="K1838" s="18">
        <v>684</v>
      </c>
    </row>
    <row r="1839" s="3" customFormat="1" ht="14.25" customHeight="1" spans="1:11">
      <c r="A1839" s="13">
        <f t="shared" si="28"/>
        <v>1836</v>
      </c>
      <c r="B1839" s="14" t="str">
        <f>VLOOKUP(A:A,'[2]月在岗人员（原表）'!A:B,2,FALSE)</f>
        <v>源泉镇</v>
      </c>
      <c r="C1839" s="14" t="str">
        <f>VLOOKUP(A:A,'[2]月在岗人员（原表）'!A:C,3,FALSE)</f>
        <v>麻庄村</v>
      </c>
      <c r="D1839" s="14" t="str">
        <f>VLOOKUP(A:A,'[2]月在岗人员（原表）'!A:D,4,FALSE)</f>
        <v>李信合</v>
      </c>
      <c r="E1839" s="14" t="s">
        <v>1458</v>
      </c>
      <c r="F1839" s="14">
        <v>60</v>
      </c>
      <c r="G1839" s="14" t="s">
        <v>1273</v>
      </c>
      <c r="H1839" s="19" t="s">
        <v>1288</v>
      </c>
      <c r="I1839" s="14">
        <v>36</v>
      </c>
      <c r="J1839" s="18">
        <v>19</v>
      </c>
      <c r="K1839" s="18">
        <v>684</v>
      </c>
    </row>
    <row r="1840" s="3" customFormat="1" ht="14.25" customHeight="1" spans="1:11">
      <c r="A1840" s="13">
        <f t="shared" si="28"/>
        <v>1837</v>
      </c>
      <c r="B1840" s="14" t="str">
        <f>VLOOKUP(A:A,'[2]月在岗人员（原表）'!A:B,2,FALSE)</f>
        <v>源泉镇</v>
      </c>
      <c r="C1840" s="14" t="str">
        <f>VLOOKUP(A:A,'[2]月在岗人员（原表）'!A:C,3,FALSE)</f>
        <v>麻庄村</v>
      </c>
      <c r="D1840" s="14" t="str">
        <f>VLOOKUP(A:A,'[2]月在岗人员（原表）'!A:D,4,FALSE)</f>
        <v>贺志英</v>
      </c>
      <c r="E1840" s="14" t="s">
        <v>1448</v>
      </c>
      <c r="F1840" s="14">
        <v>60</v>
      </c>
      <c r="G1840" s="14" t="s">
        <v>1279</v>
      </c>
      <c r="H1840" s="19" t="s">
        <v>1288</v>
      </c>
      <c r="I1840" s="14">
        <v>36</v>
      </c>
      <c r="J1840" s="18">
        <v>19</v>
      </c>
      <c r="K1840" s="18">
        <v>684</v>
      </c>
    </row>
    <row r="1841" s="3" customFormat="1" ht="14.25" customHeight="1" spans="1:11">
      <c r="A1841" s="13">
        <f t="shared" si="28"/>
        <v>1838</v>
      </c>
      <c r="B1841" s="14" t="str">
        <f>VLOOKUP(A:A,'[2]月在岗人员（原表）'!A:B,2,FALSE)</f>
        <v>源泉镇</v>
      </c>
      <c r="C1841" s="14" t="str">
        <f>VLOOKUP(A:A,'[2]月在岗人员（原表）'!A:C,3,FALSE)</f>
        <v>麻庄村</v>
      </c>
      <c r="D1841" s="14" t="str">
        <f>VLOOKUP(A:A,'[2]月在岗人员（原表）'!A:D,4,FALSE)</f>
        <v>王凤华</v>
      </c>
      <c r="E1841" s="14" t="s">
        <v>1511</v>
      </c>
      <c r="F1841" s="14">
        <v>55</v>
      </c>
      <c r="G1841" s="14" t="s">
        <v>1279</v>
      </c>
      <c r="H1841" s="19" t="s">
        <v>1300</v>
      </c>
      <c r="I1841" s="14">
        <v>36</v>
      </c>
      <c r="J1841" s="18">
        <v>19</v>
      </c>
      <c r="K1841" s="18">
        <v>684</v>
      </c>
    </row>
    <row r="1842" s="3" customFormat="1" ht="14.25" customHeight="1" spans="1:11">
      <c r="A1842" s="13">
        <f t="shared" si="28"/>
        <v>1839</v>
      </c>
      <c r="B1842" s="14" t="str">
        <f>VLOOKUP(A:A,'[2]月在岗人员（原表）'!A:B,2,FALSE)</f>
        <v>源泉镇</v>
      </c>
      <c r="C1842" s="14" t="str">
        <f>VLOOKUP(A:A,'[2]月在岗人员（原表）'!A:C,3,FALSE)</f>
        <v>麻庄村</v>
      </c>
      <c r="D1842" s="14" t="str">
        <f>VLOOKUP(A:A,'[2]月在岗人员（原表）'!A:D,4,FALSE)</f>
        <v>李明俊</v>
      </c>
      <c r="E1842" s="14" t="s">
        <v>1259</v>
      </c>
      <c r="F1842" s="14">
        <v>63</v>
      </c>
      <c r="G1842" s="14" t="s">
        <v>1273</v>
      </c>
      <c r="H1842" s="19" t="s">
        <v>1300</v>
      </c>
      <c r="I1842" s="14">
        <v>36</v>
      </c>
      <c r="J1842" s="18">
        <v>19</v>
      </c>
      <c r="K1842" s="18">
        <v>684</v>
      </c>
    </row>
    <row r="1843" s="3" customFormat="1" ht="14.25" customHeight="1" spans="1:11">
      <c r="A1843" s="13">
        <f t="shared" si="28"/>
        <v>1840</v>
      </c>
      <c r="B1843" s="14" t="str">
        <f>VLOOKUP(A:A,'[2]月在岗人员（原表）'!A:B,2,FALSE)</f>
        <v>源泉镇</v>
      </c>
      <c r="C1843" s="14" t="str">
        <f>VLOOKUP(A:A,'[2]月在岗人员（原表）'!A:C,3,FALSE)</f>
        <v>麻庄村</v>
      </c>
      <c r="D1843" s="14" t="str">
        <f>VLOOKUP(A:A,'[2]月在岗人员（原表）'!A:D,4,FALSE)</f>
        <v>赵清香</v>
      </c>
      <c r="E1843" s="14" t="s">
        <v>1744</v>
      </c>
      <c r="F1843" s="14">
        <v>59</v>
      </c>
      <c r="G1843" s="14" t="s">
        <v>1279</v>
      </c>
      <c r="H1843" s="19" t="s">
        <v>1300</v>
      </c>
      <c r="I1843" s="14">
        <v>36</v>
      </c>
      <c r="J1843" s="18">
        <v>19</v>
      </c>
      <c r="K1843" s="18">
        <v>684</v>
      </c>
    </row>
    <row r="1844" s="3" customFormat="1" ht="14.25" customHeight="1" spans="1:11">
      <c r="A1844" s="13">
        <f t="shared" si="28"/>
        <v>1841</v>
      </c>
      <c r="B1844" s="14" t="str">
        <f>VLOOKUP(A:A,'[2]月在岗人员（原表）'!A:B,2,FALSE)</f>
        <v>源泉镇</v>
      </c>
      <c r="C1844" s="14" t="str">
        <f>VLOOKUP(A:A,'[2]月在岗人员（原表）'!A:C,3,FALSE)</f>
        <v>麻庄村</v>
      </c>
      <c r="D1844" s="14" t="str">
        <f>VLOOKUP(A:A,'[2]月在岗人员（原表）'!A:D,4,FALSE)</f>
        <v>王凤玲</v>
      </c>
      <c r="E1844" s="14" t="s">
        <v>1449</v>
      </c>
      <c r="F1844" s="14">
        <v>52</v>
      </c>
      <c r="G1844" s="14" t="s">
        <v>1279</v>
      </c>
      <c r="H1844" s="19" t="s">
        <v>1300</v>
      </c>
      <c r="I1844" s="14">
        <v>36</v>
      </c>
      <c r="J1844" s="18">
        <v>19</v>
      </c>
      <c r="K1844" s="18">
        <v>684</v>
      </c>
    </row>
    <row r="1845" s="3" customFormat="1" ht="14.25" customHeight="1" spans="1:11">
      <c r="A1845" s="13">
        <f t="shared" si="28"/>
        <v>1842</v>
      </c>
      <c r="B1845" s="14" t="str">
        <f>VLOOKUP(A:A,'[2]月在岗人员（原表）'!A:B,2,FALSE)</f>
        <v>源泉镇</v>
      </c>
      <c r="C1845" s="14" t="str">
        <f>VLOOKUP(A:A,'[2]月在岗人员（原表）'!A:C,3,FALSE)</f>
        <v>麻庄村</v>
      </c>
      <c r="D1845" s="14" t="str">
        <f>VLOOKUP(A:A,'[2]月在岗人员（原表）'!A:D,4,FALSE)</f>
        <v>赵以勤</v>
      </c>
      <c r="E1845" s="14" t="s">
        <v>1241</v>
      </c>
      <c r="F1845" s="14">
        <v>60</v>
      </c>
      <c r="G1845" s="14" t="s">
        <v>1279</v>
      </c>
      <c r="H1845" s="19" t="s">
        <v>1300</v>
      </c>
      <c r="I1845" s="14">
        <v>36</v>
      </c>
      <c r="J1845" s="18">
        <v>19</v>
      </c>
      <c r="K1845" s="18">
        <v>684</v>
      </c>
    </row>
    <row r="1846" s="3" customFormat="1" ht="14.25" customHeight="1" spans="1:11">
      <c r="A1846" s="13">
        <f t="shared" si="28"/>
        <v>1843</v>
      </c>
      <c r="B1846" s="14" t="str">
        <f>VLOOKUP(A:A,'[2]月在岗人员（原表）'!A:B,2,FALSE)</f>
        <v>源泉镇</v>
      </c>
      <c r="C1846" s="14" t="str">
        <f>VLOOKUP(A:A,'[2]月在岗人员（原表）'!A:C,3,FALSE)</f>
        <v>郑家村</v>
      </c>
      <c r="D1846" s="14" t="str">
        <f>VLOOKUP(A:A,'[2]月在岗人员（原表）'!A:D,4,FALSE)</f>
        <v>郑玉莲</v>
      </c>
      <c r="E1846" s="14" t="s">
        <v>1443</v>
      </c>
      <c r="F1846" s="14">
        <v>60</v>
      </c>
      <c r="G1846" s="14" t="s">
        <v>1279</v>
      </c>
      <c r="H1846" s="19" t="s">
        <v>1736</v>
      </c>
      <c r="I1846" s="14">
        <v>36</v>
      </c>
      <c r="J1846" s="18">
        <v>19</v>
      </c>
      <c r="K1846" s="18">
        <v>684</v>
      </c>
    </row>
    <row r="1847" s="3" customFormat="1" ht="14.25" customHeight="1" spans="1:11">
      <c r="A1847" s="13">
        <f t="shared" si="28"/>
        <v>1844</v>
      </c>
      <c r="B1847" s="14" t="str">
        <f>VLOOKUP(A:A,'[2]月在岗人员（原表）'!A:B,2,FALSE)</f>
        <v>源泉镇</v>
      </c>
      <c r="C1847" s="14" t="str">
        <f>VLOOKUP(A:A,'[2]月在岗人员（原表）'!A:C,3,FALSE)</f>
        <v>郑家村</v>
      </c>
      <c r="D1847" s="14" t="str">
        <f>VLOOKUP(A:A,'[2]月在岗人员（原表）'!A:D,4,FALSE)</f>
        <v>焦玉德</v>
      </c>
      <c r="E1847" s="14" t="s">
        <v>1245</v>
      </c>
      <c r="F1847" s="14">
        <v>61</v>
      </c>
      <c r="G1847" s="14" t="s">
        <v>1273</v>
      </c>
      <c r="H1847" s="19" t="s">
        <v>1737</v>
      </c>
      <c r="I1847" s="14">
        <v>36</v>
      </c>
      <c r="J1847" s="18">
        <v>19</v>
      </c>
      <c r="K1847" s="18">
        <v>684</v>
      </c>
    </row>
    <row r="1848" s="3" customFormat="1" ht="14.25" customHeight="1" spans="1:11">
      <c r="A1848" s="13">
        <f t="shared" si="28"/>
        <v>1845</v>
      </c>
      <c r="B1848" s="14" t="str">
        <f>VLOOKUP(A:A,'[2]月在岗人员（原表）'!A:B,2,FALSE)</f>
        <v>源泉镇</v>
      </c>
      <c r="C1848" s="14" t="str">
        <f>VLOOKUP(A:A,'[2]月在岗人员（原表）'!A:C,3,FALSE)</f>
        <v>郑家村</v>
      </c>
      <c r="D1848" s="14" t="str">
        <f>VLOOKUP(A:A,'[2]月在岗人员（原表）'!A:D,4,FALSE)</f>
        <v>李保华</v>
      </c>
      <c r="E1848" s="14" t="s">
        <v>1198</v>
      </c>
      <c r="F1848" s="14">
        <v>63</v>
      </c>
      <c r="G1848" s="14" t="s">
        <v>1273</v>
      </c>
      <c r="H1848" s="19" t="s">
        <v>1737</v>
      </c>
      <c r="I1848" s="14">
        <v>36</v>
      </c>
      <c r="J1848" s="18">
        <v>19</v>
      </c>
      <c r="K1848" s="18">
        <v>684</v>
      </c>
    </row>
    <row r="1849" s="3" customFormat="1" ht="14.25" customHeight="1" spans="1:11">
      <c r="A1849" s="13">
        <f t="shared" si="28"/>
        <v>1846</v>
      </c>
      <c r="B1849" s="14" t="str">
        <f>VLOOKUP(A:A,'[2]月在岗人员（原表）'!A:B,2,FALSE)</f>
        <v>源泉镇</v>
      </c>
      <c r="C1849" s="14" t="str">
        <f>VLOOKUP(A:A,'[2]月在岗人员（原表）'!A:C,3,FALSE)</f>
        <v>郑家村</v>
      </c>
      <c r="D1849" s="14" t="str">
        <f>VLOOKUP(A:A,'[2]月在岗人员（原表）'!A:D,4,FALSE)</f>
        <v>郝绪双</v>
      </c>
      <c r="E1849" s="14" t="s">
        <v>1744</v>
      </c>
      <c r="F1849" s="14">
        <v>60</v>
      </c>
      <c r="G1849" s="14" t="s">
        <v>1279</v>
      </c>
      <c r="H1849" s="19" t="s">
        <v>1739</v>
      </c>
      <c r="I1849" s="14">
        <v>36</v>
      </c>
      <c r="J1849" s="18">
        <v>19</v>
      </c>
      <c r="K1849" s="18">
        <v>684</v>
      </c>
    </row>
    <row r="1850" s="3" customFormat="1" ht="14.25" customHeight="1" spans="1:11">
      <c r="A1850" s="13">
        <f t="shared" si="28"/>
        <v>1847</v>
      </c>
      <c r="B1850" s="14" t="str">
        <f>VLOOKUP(A:A,'[2]月在岗人员（原表）'!A:B,2,FALSE)</f>
        <v>源泉镇</v>
      </c>
      <c r="C1850" s="14" t="str">
        <f>VLOOKUP(A:A,'[2]月在岗人员（原表）'!A:C,3,FALSE)</f>
        <v>郑家村</v>
      </c>
      <c r="D1850" s="14" t="str">
        <f>VLOOKUP(A:A,'[2]月在岗人员（原表）'!A:D,4,FALSE)</f>
        <v>郑家玲</v>
      </c>
      <c r="E1850" s="14" t="s">
        <v>1744</v>
      </c>
      <c r="F1850" s="14">
        <v>62</v>
      </c>
      <c r="G1850" s="14" t="s">
        <v>1279</v>
      </c>
      <c r="H1850" s="19" t="s">
        <v>1300</v>
      </c>
      <c r="I1850" s="14">
        <v>36</v>
      </c>
      <c r="J1850" s="18">
        <v>19</v>
      </c>
      <c r="K1850" s="18">
        <v>684</v>
      </c>
    </row>
    <row r="1851" s="3" customFormat="1" ht="14.25" customHeight="1" spans="1:11">
      <c r="A1851" s="13">
        <f t="shared" si="28"/>
        <v>1848</v>
      </c>
      <c r="B1851" s="14" t="str">
        <f>VLOOKUP(A:A,'[2]月在岗人员（原表）'!A:B,2,FALSE)</f>
        <v>源泉镇</v>
      </c>
      <c r="C1851" s="14" t="str">
        <f>VLOOKUP(A:A,'[2]月在岗人员（原表）'!A:C,3,FALSE)</f>
        <v>郑家村</v>
      </c>
      <c r="D1851" s="14" t="str">
        <f>VLOOKUP(A:A,'[2]月在岗人员（原表）'!A:D,4,FALSE)</f>
        <v>王娟</v>
      </c>
      <c r="E1851" s="14" t="s">
        <v>1448</v>
      </c>
      <c r="F1851" s="14">
        <v>51</v>
      </c>
      <c r="G1851" s="14" t="s">
        <v>1279</v>
      </c>
      <c r="H1851" s="19" t="s">
        <v>1276</v>
      </c>
      <c r="I1851" s="14">
        <v>36</v>
      </c>
      <c r="J1851" s="18">
        <v>19</v>
      </c>
      <c r="K1851" s="18">
        <v>684</v>
      </c>
    </row>
    <row r="1852" s="3" customFormat="1" ht="14.25" customHeight="1" spans="1:11">
      <c r="A1852" s="13">
        <f t="shared" si="28"/>
        <v>1849</v>
      </c>
      <c r="B1852" s="14" t="str">
        <f>VLOOKUP(A:A,'[2]月在岗人员（原表）'!A:B,2,FALSE)</f>
        <v>源泉镇</v>
      </c>
      <c r="C1852" s="14" t="str">
        <f>VLOOKUP(A:A,'[2]月在岗人员（原表）'!A:C,3,FALSE)</f>
        <v>郑家村</v>
      </c>
      <c r="D1852" s="14" t="str">
        <f>VLOOKUP(A:A,'[2]月在岗人员（原表）'!A:D,4,FALSE)</f>
        <v>郭光平</v>
      </c>
      <c r="E1852" s="14" t="s">
        <v>1725</v>
      </c>
      <c r="F1852" s="14">
        <v>59</v>
      </c>
      <c r="G1852" s="14" t="s">
        <v>1273</v>
      </c>
      <c r="H1852" s="19" t="s">
        <v>1276</v>
      </c>
      <c r="I1852" s="14">
        <v>36</v>
      </c>
      <c r="J1852" s="18">
        <v>19</v>
      </c>
      <c r="K1852" s="18">
        <v>684</v>
      </c>
    </row>
    <row r="1853" s="3" customFormat="1" ht="14.25" customHeight="1" spans="1:11">
      <c r="A1853" s="13">
        <f t="shared" si="28"/>
        <v>1850</v>
      </c>
      <c r="B1853" s="14" t="str">
        <f>VLOOKUP(A:A,'[2]月在岗人员（原表）'!A:B,2,FALSE)</f>
        <v>源泉镇</v>
      </c>
      <c r="C1853" s="14" t="str">
        <f>VLOOKUP(A:A,'[2]月在岗人员（原表）'!A:C,3,FALSE)</f>
        <v>郑家村</v>
      </c>
      <c r="D1853" s="14" t="str">
        <f>VLOOKUP(A:A,'[2]月在岗人员（原表）'!A:D,4,FALSE)</f>
        <v>王红刚</v>
      </c>
      <c r="E1853" s="14" t="s">
        <v>1451</v>
      </c>
      <c r="F1853" s="14">
        <v>47</v>
      </c>
      <c r="G1853" s="14" t="s">
        <v>1273</v>
      </c>
      <c r="H1853" s="19" t="s">
        <v>1276</v>
      </c>
      <c r="I1853" s="14">
        <v>36</v>
      </c>
      <c r="J1853" s="18">
        <v>19</v>
      </c>
      <c r="K1853" s="18">
        <v>684</v>
      </c>
    </row>
    <row r="1854" s="3" customFormat="1" ht="14.25" customHeight="1" spans="1:11">
      <c r="A1854" s="13">
        <f t="shared" si="28"/>
        <v>1851</v>
      </c>
      <c r="B1854" s="14" t="str">
        <f>VLOOKUP(A:A,'[2]月在岗人员（原表）'!A:B,2,FALSE)</f>
        <v>源泉镇</v>
      </c>
      <c r="C1854" s="14" t="str">
        <f>VLOOKUP(A:A,'[2]月在岗人员（原表）'!A:C,3,FALSE)</f>
        <v>郑家村</v>
      </c>
      <c r="D1854" s="14" t="str">
        <f>VLOOKUP(A:A,'[2]月在岗人员（原表）'!A:D,4,FALSE)</f>
        <v>王梅玲</v>
      </c>
      <c r="E1854" s="14" t="s">
        <v>1776</v>
      </c>
      <c r="F1854" s="14">
        <v>51</v>
      </c>
      <c r="G1854" s="14" t="s">
        <v>1279</v>
      </c>
      <c r="H1854" s="19" t="s">
        <v>1281</v>
      </c>
      <c r="I1854" s="14">
        <v>36</v>
      </c>
      <c r="J1854" s="18">
        <v>19</v>
      </c>
      <c r="K1854" s="18">
        <v>684</v>
      </c>
    </row>
    <row r="1855" s="3" customFormat="1" ht="14.25" customHeight="1" spans="1:11">
      <c r="A1855" s="13">
        <f t="shared" si="28"/>
        <v>1852</v>
      </c>
      <c r="B1855" s="14" t="str">
        <f>VLOOKUP(A:A,'[2]月在岗人员（原表）'!A:B,2,FALSE)</f>
        <v>源泉镇</v>
      </c>
      <c r="C1855" s="14" t="str">
        <f>VLOOKUP(A:A,'[2]月在岗人员（原表）'!A:C,3,FALSE)</f>
        <v>郑家村</v>
      </c>
      <c r="D1855" s="14" t="str">
        <f>VLOOKUP(A:A,'[2]月在岗人员（原表）'!A:D,4,FALSE)</f>
        <v>司衍荣</v>
      </c>
      <c r="E1855" s="14" t="s">
        <v>1511</v>
      </c>
      <c r="F1855" s="14">
        <v>56</v>
      </c>
      <c r="G1855" s="14" t="s">
        <v>1279</v>
      </c>
      <c r="H1855" s="19" t="s">
        <v>1281</v>
      </c>
      <c r="I1855" s="14">
        <v>36</v>
      </c>
      <c r="J1855" s="18">
        <v>19</v>
      </c>
      <c r="K1855" s="18">
        <v>684</v>
      </c>
    </row>
    <row r="1856" s="3" customFormat="1" ht="14.25" customHeight="1" spans="1:11">
      <c r="A1856" s="13">
        <f t="shared" si="28"/>
        <v>1853</v>
      </c>
      <c r="B1856" s="14" t="str">
        <f>VLOOKUP(A:A,'[2]月在岗人员（原表）'!A:B,2,FALSE)</f>
        <v>源泉镇</v>
      </c>
      <c r="C1856" s="14" t="str">
        <f>VLOOKUP(A:A,'[2]月在岗人员（原表）'!A:C,3,FALSE)</f>
        <v>郑家村</v>
      </c>
      <c r="D1856" s="14" t="str">
        <f>VLOOKUP(A:A,'[2]月在岗人员（原表）'!A:D,4,FALSE)</f>
        <v>韦芹</v>
      </c>
      <c r="E1856" s="14" t="s">
        <v>1777</v>
      </c>
      <c r="F1856" s="14">
        <v>58</v>
      </c>
      <c r="G1856" s="14" t="s">
        <v>1279</v>
      </c>
      <c r="H1856" s="19" t="s">
        <v>1281</v>
      </c>
      <c r="I1856" s="14">
        <v>36</v>
      </c>
      <c r="J1856" s="18">
        <v>19</v>
      </c>
      <c r="K1856" s="18">
        <v>684</v>
      </c>
    </row>
    <row r="1857" s="3" customFormat="1" ht="14.25" customHeight="1" spans="1:11">
      <c r="A1857" s="13">
        <f t="shared" si="28"/>
        <v>1854</v>
      </c>
      <c r="B1857" s="14" t="str">
        <f>VLOOKUP(A:A,'[2]月在岗人员（原表）'!A:B,2,FALSE)</f>
        <v>源泉镇</v>
      </c>
      <c r="C1857" s="14" t="str">
        <f>VLOOKUP(A:A,'[2]月在岗人员（原表）'!A:C,3,FALSE)</f>
        <v>郑家村</v>
      </c>
      <c r="D1857" s="14" t="str">
        <f>VLOOKUP(A:A,'[2]月在岗人员（原表）'!A:D,4,FALSE)</f>
        <v>马世河</v>
      </c>
      <c r="E1857" s="14" t="s">
        <v>487</v>
      </c>
      <c r="F1857" s="14">
        <v>61</v>
      </c>
      <c r="G1857" s="14" t="s">
        <v>1273</v>
      </c>
      <c r="H1857" s="19" t="s">
        <v>1285</v>
      </c>
      <c r="I1857" s="14">
        <v>36</v>
      </c>
      <c r="J1857" s="18">
        <v>19</v>
      </c>
      <c r="K1857" s="18">
        <v>684</v>
      </c>
    </row>
    <row r="1858" s="3" customFormat="1" ht="14.25" customHeight="1" spans="1:11">
      <c r="A1858" s="13">
        <f t="shared" si="28"/>
        <v>1855</v>
      </c>
      <c r="B1858" s="14" t="str">
        <f>VLOOKUP(A:A,'[2]月在岗人员（原表）'!A:B,2,FALSE)</f>
        <v>源泉镇</v>
      </c>
      <c r="C1858" s="14" t="str">
        <f>VLOOKUP(A:A,'[2]月在岗人员（原表）'!A:C,3,FALSE)</f>
        <v>郑家村</v>
      </c>
      <c r="D1858" s="14" t="str">
        <f>VLOOKUP(A:A,'[2]月在岗人员（原表）'!A:D,4,FALSE)</f>
        <v>李本友</v>
      </c>
      <c r="E1858" s="14" t="s">
        <v>1175</v>
      </c>
      <c r="F1858" s="14">
        <v>58</v>
      </c>
      <c r="G1858" s="14" t="s">
        <v>1273</v>
      </c>
      <c r="H1858" s="19" t="s">
        <v>1285</v>
      </c>
      <c r="I1858" s="14">
        <v>36</v>
      </c>
      <c r="J1858" s="18">
        <v>19</v>
      </c>
      <c r="K1858" s="18">
        <v>684</v>
      </c>
    </row>
    <row r="1859" s="3" customFormat="1" ht="14.25" customHeight="1" spans="1:11">
      <c r="A1859" s="13">
        <f t="shared" si="28"/>
        <v>1856</v>
      </c>
      <c r="B1859" s="14" t="str">
        <f>VLOOKUP(A:A,'[2]月在岗人员（原表）'!A:B,2,FALSE)</f>
        <v>源泉镇</v>
      </c>
      <c r="C1859" s="14" t="str">
        <f>VLOOKUP(A:A,'[2]月在岗人员（原表）'!A:C,3,FALSE)</f>
        <v>郑家村</v>
      </c>
      <c r="D1859" s="14" t="str">
        <f>VLOOKUP(A:A,'[2]月在岗人员（原表）'!A:D,4,FALSE)</f>
        <v>李本泉</v>
      </c>
      <c r="E1859" s="14" t="s">
        <v>1504</v>
      </c>
      <c r="F1859" s="14">
        <v>57</v>
      </c>
      <c r="G1859" s="14" t="s">
        <v>1273</v>
      </c>
      <c r="H1859" s="19" t="s">
        <v>1285</v>
      </c>
      <c r="I1859" s="14">
        <v>36</v>
      </c>
      <c r="J1859" s="18">
        <v>19</v>
      </c>
      <c r="K1859" s="18">
        <v>684</v>
      </c>
    </row>
    <row r="1860" s="3" customFormat="1" ht="14.25" customHeight="1" spans="1:11">
      <c r="A1860" s="13">
        <f t="shared" ref="A1860:A1923" si="29">ROW()-3</f>
        <v>1857</v>
      </c>
      <c r="B1860" s="14" t="str">
        <f>VLOOKUP(A:A,'[2]月在岗人员（原表）'!A:B,2,FALSE)</f>
        <v>源泉镇</v>
      </c>
      <c r="C1860" s="14" t="str">
        <f>VLOOKUP(A:A,'[2]月在岗人员（原表）'!A:C,3,FALSE)</f>
        <v>郑家村</v>
      </c>
      <c r="D1860" s="14" t="str">
        <f>VLOOKUP(A:A,'[2]月在岗人员（原表）'!A:D,4,FALSE)</f>
        <v>李永军</v>
      </c>
      <c r="E1860" s="14" t="s">
        <v>1507</v>
      </c>
      <c r="F1860" s="14">
        <v>49</v>
      </c>
      <c r="G1860" s="14" t="s">
        <v>1273</v>
      </c>
      <c r="H1860" s="19" t="s">
        <v>1288</v>
      </c>
      <c r="I1860" s="14">
        <v>36</v>
      </c>
      <c r="J1860" s="18">
        <v>19</v>
      </c>
      <c r="K1860" s="18">
        <v>684</v>
      </c>
    </row>
    <row r="1861" s="3" customFormat="1" ht="14.25" customHeight="1" spans="1:11">
      <c r="A1861" s="13">
        <f t="shared" si="29"/>
        <v>1858</v>
      </c>
      <c r="B1861" s="14" t="str">
        <f>VLOOKUP(A:A,'[2]月在岗人员（原表）'!A:B,2,FALSE)</f>
        <v>源泉镇</v>
      </c>
      <c r="C1861" s="14" t="str">
        <f>VLOOKUP(A:A,'[2]月在岗人员（原表）'!A:C,3,FALSE)</f>
        <v>郑家村</v>
      </c>
      <c r="D1861" s="14" t="str">
        <f>VLOOKUP(A:A,'[2]月在岗人员（原表）'!A:D,4,FALSE)</f>
        <v>马树勇</v>
      </c>
      <c r="E1861" s="14" t="s">
        <v>491</v>
      </c>
      <c r="F1861" s="14">
        <v>55</v>
      </c>
      <c r="G1861" s="14" t="s">
        <v>1273</v>
      </c>
      <c r="H1861" s="19" t="s">
        <v>1288</v>
      </c>
      <c r="I1861" s="14">
        <v>36</v>
      </c>
      <c r="J1861" s="18">
        <v>19</v>
      </c>
      <c r="K1861" s="18">
        <v>684</v>
      </c>
    </row>
    <row r="1862" s="3" customFormat="1" ht="14.25" customHeight="1" spans="1:11">
      <c r="A1862" s="13">
        <f t="shared" si="29"/>
        <v>1859</v>
      </c>
      <c r="B1862" s="14" t="str">
        <f>VLOOKUP(A:A,'[2]月在岗人员（原表）'!A:B,2,FALSE)</f>
        <v>源泉镇</v>
      </c>
      <c r="C1862" s="14" t="str">
        <f>VLOOKUP(A:A,'[2]月在岗人员（原表）'!A:C,3,FALSE)</f>
        <v>郑家村</v>
      </c>
      <c r="D1862" s="14" t="str">
        <f>VLOOKUP(A:A,'[2]月在岗人员（原表）'!A:D,4,FALSE)</f>
        <v>郭传生</v>
      </c>
      <c r="E1862" s="14" t="s">
        <v>1259</v>
      </c>
      <c r="F1862" s="14">
        <v>55</v>
      </c>
      <c r="G1862" s="14" t="s">
        <v>1273</v>
      </c>
      <c r="H1862" s="19" t="s">
        <v>1288</v>
      </c>
      <c r="I1862" s="14">
        <v>36</v>
      </c>
      <c r="J1862" s="18">
        <v>19</v>
      </c>
      <c r="K1862" s="18">
        <v>684</v>
      </c>
    </row>
    <row r="1863" s="3" customFormat="1" ht="14.25" customHeight="1" spans="1:11">
      <c r="A1863" s="13">
        <f t="shared" si="29"/>
        <v>1860</v>
      </c>
      <c r="B1863" s="14" t="str">
        <f>VLOOKUP(A:A,'[2]月在岗人员（原表）'!A:B,2,FALSE)</f>
        <v>源泉镇</v>
      </c>
      <c r="C1863" s="14" t="str">
        <f>VLOOKUP(A:A,'[2]月在岗人员（原表）'!A:C,3,FALSE)</f>
        <v>郑家村</v>
      </c>
      <c r="D1863" s="14" t="str">
        <f>VLOOKUP(A:A,'[2]月在岗人员（原表）'!A:D,4,FALSE)</f>
        <v>刘元翠</v>
      </c>
      <c r="E1863" s="14" t="s">
        <v>1500</v>
      </c>
      <c r="F1863" s="14">
        <v>56</v>
      </c>
      <c r="G1863" s="14" t="s">
        <v>1279</v>
      </c>
      <c r="H1863" s="19" t="s">
        <v>1753</v>
      </c>
      <c r="I1863" s="14">
        <v>36</v>
      </c>
      <c r="J1863" s="18">
        <v>19</v>
      </c>
      <c r="K1863" s="18">
        <v>684</v>
      </c>
    </row>
    <row r="1864" s="3" customFormat="1" ht="14.25" customHeight="1" spans="1:11">
      <c r="A1864" s="13">
        <f t="shared" si="29"/>
        <v>1861</v>
      </c>
      <c r="B1864" s="14" t="str">
        <f>VLOOKUP(A:A,'[2]月在岗人员（原表）'!A:B,2,FALSE)</f>
        <v>源泉镇</v>
      </c>
      <c r="C1864" s="14" t="str">
        <f>VLOOKUP(A:A,'[2]月在岗人员（原表）'!A:C,3,FALSE)</f>
        <v>郑家村</v>
      </c>
      <c r="D1864" s="14" t="str">
        <f>VLOOKUP(A:A,'[2]月在岗人员（原表）'!A:D,4,FALSE)</f>
        <v>马长安</v>
      </c>
      <c r="E1864" s="14" t="s">
        <v>1451</v>
      </c>
      <c r="F1864" s="14">
        <v>60</v>
      </c>
      <c r="G1864" s="14" t="s">
        <v>1273</v>
      </c>
      <c r="H1864" s="19" t="s">
        <v>1300</v>
      </c>
      <c r="I1864" s="14">
        <v>36</v>
      </c>
      <c r="J1864" s="18">
        <v>19</v>
      </c>
      <c r="K1864" s="18">
        <v>684</v>
      </c>
    </row>
    <row r="1865" s="3" customFormat="1" ht="14.25" customHeight="1" spans="1:11">
      <c r="A1865" s="13">
        <f t="shared" si="29"/>
        <v>1862</v>
      </c>
      <c r="B1865" s="14" t="str">
        <f>VLOOKUP(A:A,'[2]月在岗人员（原表）'!A:B,2,FALSE)</f>
        <v>源泉镇</v>
      </c>
      <c r="C1865" s="14" t="str">
        <f>VLOOKUP(A:A,'[2]月在岗人员（原表）'!A:C,3,FALSE)</f>
        <v>郑家村</v>
      </c>
      <c r="D1865" s="14" t="str">
        <f>VLOOKUP(A:A,'[2]月在岗人员（原表）'!A:D,4,FALSE)</f>
        <v>司志英</v>
      </c>
      <c r="E1865" s="14" t="s">
        <v>1457</v>
      </c>
      <c r="F1865" s="14">
        <v>55</v>
      </c>
      <c r="G1865" s="14" t="s">
        <v>1279</v>
      </c>
      <c r="H1865" s="19" t="s">
        <v>1300</v>
      </c>
      <c r="I1865" s="14">
        <v>36</v>
      </c>
      <c r="J1865" s="18">
        <v>19</v>
      </c>
      <c r="K1865" s="18">
        <v>684</v>
      </c>
    </row>
    <row r="1866" s="3" customFormat="1" ht="14.25" customHeight="1" spans="1:11">
      <c r="A1866" s="13">
        <f t="shared" si="29"/>
        <v>1863</v>
      </c>
      <c r="B1866" s="14" t="str">
        <f>VLOOKUP(A:A,'[2]月在岗人员（原表）'!A:B,2,FALSE)</f>
        <v>源泉镇</v>
      </c>
      <c r="C1866" s="14" t="str">
        <f>VLOOKUP(A:A,'[2]月在岗人员（原表）'!A:C,3,FALSE)</f>
        <v>郑家村</v>
      </c>
      <c r="D1866" s="14" t="str">
        <f>VLOOKUP(A:A,'[2]月在岗人员（原表）'!A:D,4,FALSE)</f>
        <v>赵玉英</v>
      </c>
      <c r="E1866" s="14" t="s">
        <v>1500</v>
      </c>
      <c r="F1866" s="14">
        <v>48</v>
      </c>
      <c r="G1866" s="14" t="s">
        <v>1279</v>
      </c>
      <c r="H1866" s="19" t="s">
        <v>1300</v>
      </c>
      <c r="I1866" s="14">
        <v>36</v>
      </c>
      <c r="J1866" s="18">
        <v>19</v>
      </c>
      <c r="K1866" s="18">
        <v>684</v>
      </c>
    </row>
    <row r="1867" s="3" customFormat="1" ht="14.25" customHeight="1" spans="1:11">
      <c r="A1867" s="13">
        <f t="shared" si="29"/>
        <v>1864</v>
      </c>
      <c r="B1867" s="14" t="str">
        <f>VLOOKUP(A:A,'[2]月在岗人员（原表）'!A:B,2,FALSE)</f>
        <v>源泉镇</v>
      </c>
      <c r="C1867" s="14" t="str">
        <f>VLOOKUP(A:A,'[2]月在岗人员（原表）'!A:C,3,FALSE)</f>
        <v>郑家村</v>
      </c>
      <c r="D1867" s="14" t="str">
        <f>VLOOKUP(A:A,'[2]月在岗人员（原表）'!A:D,4,FALSE)</f>
        <v>李振安</v>
      </c>
      <c r="E1867" s="14" t="s">
        <v>491</v>
      </c>
      <c r="F1867" s="14">
        <v>61</v>
      </c>
      <c r="G1867" s="14" t="s">
        <v>1273</v>
      </c>
      <c r="H1867" s="19" t="s">
        <v>1300</v>
      </c>
      <c r="I1867" s="14">
        <v>36</v>
      </c>
      <c r="J1867" s="18">
        <v>19</v>
      </c>
      <c r="K1867" s="18">
        <v>684</v>
      </c>
    </row>
    <row r="1868" s="3" customFormat="1" ht="14.25" customHeight="1" spans="1:11">
      <c r="A1868" s="13">
        <f t="shared" si="29"/>
        <v>1865</v>
      </c>
      <c r="B1868" s="14" t="str">
        <f>VLOOKUP(A:A,'[2]月在岗人员（原表）'!A:B,2,FALSE)</f>
        <v>源泉镇</v>
      </c>
      <c r="C1868" s="14" t="str">
        <f>VLOOKUP(A:A,'[2]月在岗人员（原表）'!A:C,3,FALSE)</f>
        <v>郑家村</v>
      </c>
      <c r="D1868" s="14" t="str">
        <f>VLOOKUP(A:A,'[2]月在岗人员（原表）'!A:D,4,FALSE)</f>
        <v>李振玲</v>
      </c>
      <c r="E1868" s="14" t="s">
        <v>1466</v>
      </c>
      <c r="F1868" s="14">
        <v>57</v>
      </c>
      <c r="G1868" s="14" t="s">
        <v>1279</v>
      </c>
      <c r="H1868" s="19" t="s">
        <v>1300</v>
      </c>
      <c r="I1868" s="14">
        <v>36</v>
      </c>
      <c r="J1868" s="18">
        <v>19</v>
      </c>
      <c r="K1868" s="18">
        <v>684</v>
      </c>
    </row>
    <row r="1869" s="3" customFormat="1" ht="14.25" customHeight="1" spans="1:11">
      <c r="A1869" s="13">
        <f t="shared" si="29"/>
        <v>1866</v>
      </c>
      <c r="B1869" s="14" t="str">
        <f>VLOOKUP(A:A,'[2]月在岗人员（原表）'!A:B,2,FALSE)</f>
        <v>域城镇</v>
      </c>
      <c r="C1869" s="14" t="str">
        <f>VLOOKUP(A:A,'[2]月在岗人员（原表）'!A:C,3,FALSE)</f>
        <v>东流泉村</v>
      </c>
      <c r="D1869" s="14" t="str">
        <f>VLOOKUP(A:A,'[2]月在岗人员（原表）'!A:D,4,FALSE)</f>
        <v>刘西胜</v>
      </c>
      <c r="E1869" s="14" t="s">
        <v>1022</v>
      </c>
      <c r="F1869" s="14">
        <v>47</v>
      </c>
      <c r="G1869" s="14" t="s">
        <v>1273</v>
      </c>
      <c r="H1869" s="19" t="s">
        <v>1281</v>
      </c>
      <c r="I1869" s="14">
        <v>36</v>
      </c>
      <c r="J1869" s="18">
        <v>19</v>
      </c>
      <c r="K1869" s="18">
        <v>684</v>
      </c>
    </row>
    <row r="1870" s="3" customFormat="1" ht="14.25" customHeight="1" spans="1:11">
      <c r="A1870" s="13">
        <f t="shared" si="29"/>
        <v>1867</v>
      </c>
      <c r="B1870" s="14" t="str">
        <f>VLOOKUP(A:A,'[2]月在岗人员（原表）'!A:B,2,FALSE)</f>
        <v>域城镇</v>
      </c>
      <c r="C1870" s="14" t="str">
        <f>VLOOKUP(A:A,'[2]月在岗人员（原表）'!A:C,3,FALSE)</f>
        <v>东流泉村</v>
      </c>
      <c r="D1870" s="14" t="str">
        <f>VLOOKUP(A:A,'[2]月在岗人员（原表）'!A:D,4,FALSE)</f>
        <v>刘心芳</v>
      </c>
      <c r="E1870" s="14" t="s">
        <v>1366</v>
      </c>
      <c r="F1870" s="14">
        <v>56</v>
      </c>
      <c r="G1870" s="14" t="s">
        <v>1279</v>
      </c>
      <c r="H1870" s="19" t="s">
        <v>1737</v>
      </c>
      <c r="I1870" s="14">
        <v>36</v>
      </c>
      <c r="J1870" s="18">
        <v>19</v>
      </c>
      <c r="K1870" s="18">
        <v>684</v>
      </c>
    </row>
    <row r="1871" s="3" customFormat="1" ht="14.25" customHeight="1" spans="1:11">
      <c r="A1871" s="13">
        <f t="shared" si="29"/>
        <v>1868</v>
      </c>
      <c r="B1871" s="14" t="str">
        <f>VLOOKUP(A:A,'[2]月在岗人员（原表）'!A:B,2,FALSE)</f>
        <v>域城镇</v>
      </c>
      <c r="C1871" s="14" t="str">
        <f>VLOOKUP(A:A,'[2]月在岗人员（原表）'!A:C,3,FALSE)</f>
        <v>东流泉村</v>
      </c>
      <c r="D1871" s="14" t="str">
        <f>VLOOKUP(A:A,'[2]月在岗人员（原表）'!A:D,4,FALSE)</f>
        <v>刘持春</v>
      </c>
      <c r="E1871" s="14" t="s">
        <v>1778</v>
      </c>
      <c r="F1871" s="14">
        <v>57</v>
      </c>
      <c r="G1871" s="14" t="s">
        <v>1273</v>
      </c>
      <c r="H1871" s="19" t="s">
        <v>1281</v>
      </c>
      <c r="I1871" s="14">
        <v>36</v>
      </c>
      <c r="J1871" s="18">
        <v>19</v>
      </c>
      <c r="K1871" s="18">
        <v>684</v>
      </c>
    </row>
    <row r="1872" s="3" customFormat="1" ht="14.25" customHeight="1" spans="1:11">
      <c r="A1872" s="13">
        <f t="shared" si="29"/>
        <v>1869</v>
      </c>
      <c r="B1872" s="14" t="str">
        <f>VLOOKUP(A:A,'[2]月在岗人员（原表）'!A:B,2,FALSE)</f>
        <v>域城镇</v>
      </c>
      <c r="C1872" s="14" t="str">
        <f>VLOOKUP(A:A,'[2]月在岗人员（原表）'!A:C,3,FALSE)</f>
        <v>东流泉村</v>
      </c>
      <c r="D1872" s="14" t="str">
        <f>VLOOKUP(A:A,'[2]月在岗人员（原表）'!A:D,4,FALSE)</f>
        <v>苏文芬</v>
      </c>
      <c r="E1872" s="14" t="s">
        <v>1391</v>
      </c>
      <c r="F1872" s="14">
        <v>64</v>
      </c>
      <c r="G1872" s="14" t="s">
        <v>1279</v>
      </c>
      <c r="H1872" s="19" t="s">
        <v>1281</v>
      </c>
      <c r="I1872" s="14">
        <v>36</v>
      </c>
      <c r="J1872" s="18">
        <v>19</v>
      </c>
      <c r="K1872" s="18">
        <v>684</v>
      </c>
    </row>
    <row r="1873" s="3" customFormat="1" ht="14.25" customHeight="1" spans="1:11">
      <c r="A1873" s="13">
        <f t="shared" si="29"/>
        <v>1870</v>
      </c>
      <c r="B1873" s="14" t="str">
        <f>VLOOKUP(A:A,'[2]月在岗人员（原表）'!A:B,2,FALSE)</f>
        <v>域城镇</v>
      </c>
      <c r="C1873" s="14" t="str">
        <f>VLOOKUP(A:A,'[2]月在岗人员（原表）'!A:C,3,FALSE)</f>
        <v>东流泉村</v>
      </c>
      <c r="D1873" s="14" t="str">
        <f>VLOOKUP(A:A,'[2]月在岗人员（原表）'!A:D,4,FALSE)</f>
        <v>张俊会</v>
      </c>
      <c r="E1873" s="14" t="s">
        <v>1433</v>
      </c>
      <c r="F1873" s="14">
        <v>60</v>
      </c>
      <c r="G1873" s="14" t="s">
        <v>1273</v>
      </c>
      <c r="H1873" s="19" t="s">
        <v>1281</v>
      </c>
      <c r="I1873" s="14">
        <v>36</v>
      </c>
      <c r="J1873" s="18">
        <v>19</v>
      </c>
      <c r="K1873" s="18">
        <v>684</v>
      </c>
    </row>
    <row r="1874" s="3" customFormat="1" ht="14.25" customHeight="1" spans="1:11">
      <c r="A1874" s="13">
        <f t="shared" si="29"/>
        <v>1871</v>
      </c>
      <c r="B1874" s="14" t="str">
        <f>VLOOKUP(A:A,'[2]月在岗人员（原表）'!A:B,2,FALSE)</f>
        <v>域城镇</v>
      </c>
      <c r="C1874" s="14" t="str">
        <f>VLOOKUP(A:A,'[2]月在岗人员（原表）'!A:C,3,FALSE)</f>
        <v>东流泉村</v>
      </c>
      <c r="D1874" s="14" t="str">
        <f>VLOOKUP(A:A,'[2]月在岗人员（原表）'!A:D,4,FALSE)</f>
        <v>蒋永琴</v>
      </c>
      <c r="E1874" s="14" t="s">
        <v>1131</v>
      </c>
      <c r="F1874" s="14">
        <v>60</v>
      </c>
      <c r="G1874" s="14" t="s">
        <v>1279</v>
      </c>
      <c r="H1874" s="19" t="s">
        <v>1736</v>
      </c>
      <c r="I1874" s="14">
        <v>36</v>
      </c>
      <c r="J1874" s="18">
        <v>19</v>
      </c>
      <c r="K1874" s="18">
        <v>684</v>
      </c>
    </row>
    <row r="1875" s="3" customFormat="1" ht="14.25" customHeight="1" spans="1:11">
      <c r="A1875" s="13">
        <f t="shared" si="29"/>
        <v>1872</v>
      </c>
      <c r="B1875" s="14" t="str">
        <f>VLOOKUP(A:A,'[2]月在岗人员（原表）'!A:B,2,FALSE)</f>
        <v>域城镇</v>
      </c>
      <c r="C1875" s="14" t="str">
        <f>VLOOKUP(A:A,'[2]月在岗人员（原表）'!A:C,3,FALSE)</f>
        <v>东流泉村</v>
      </c>
      <c r="D1875" s="14" t="str">
        <f>VLOOKUP(A:A,'[2]月在岗人员（原表）'!A:D,4,FALSE)</f>
        <v>郑振翠</v>
      </c>
      <c r="E1875" s="14" t="s">
        <v>1366</v>
      </c>
      <c r="F1875" s="14">
        <v>64</v>
      </c>
      <c r="G1875" s="14" t="s">
        <v>1279</v>
      </c>
      <c r="H1875" s="19" t="s">
        <v>1281</v>
      </c>
      <c r="I1875" s="14">
        <v>36</v>
      </c>
      <c r="J1875" s="18">
        <v>19</v>
      </c>
      <c r="K1875" s="18">
        <v>684</v>
      </c>
    </row>
    <row r="1876" s="3" customFormat="1" ht="14.25" customHeight="1" spans="1:11">
      <c r="A1876" s="13">
        <f t="shared" si="29"/>
        <v>1873</v>
      </c>
      <c r="B1876" s="14" t="str">
        <f>VLOOKUP(A:A,'[2]月在岗人员（原表）'!A:B,2,FALSE)</f>
        <v>域城镇</v>
      </c>
      <c r="C1876" s="14" t="str">
        <f>VLOOKUP(A:A,'[2]月在岗人员（原表）'!A:C,3,FALSE)</f>
        <v>东流泉村</v>
      </c>
      <c r="D1876" s="14" t="str">
        <f>VLOOKUP(A:A,'[2]月在岗人员（原表）'!A:D,4,FALSE)</f>
        <v>刘新明</v>
      </c>
      <c r="E1876" s="14" t="s">
        <v>1022</v>
      </c>
      <c r="F1876" s="14">
        <v>62</v>
      </c>
      <c r="G1876" s="14" t="s">
        <v>1273</v>
      </c>
      <c r="H1876" s="19" t="s">
        <v>1739</v>
      </c>
      <c r="I1876" s="14">
        <v>36</v>
      </c>
      <c r="J1876" s="18">
        <v>19</v>
      </c>
      <c r="K1876" s="18">
        <v>684</v>
      </c>
    </row>
    <row r="1877" s="3" customFormat="1" ht="14.25" customHeight="1" spans="1:11">
      <c r="A1877" s="13">
        <f t="shared" si="29"/>
        <v>1874</v>
      </c>
      <c r="B1877" s="14" t="str">
        <f>VLOOKUP(A:A,'[2]月在岗人员（原表）'!A:B,2,FALSE)</f>
        <v>域城镇</v>
      </c>
      <c r="C1877" s="14" t="str">
        <f>VLOOKUP(A:A,'[2]月在岗人员（原表）'!A:C,3,FALSE)</f>
        <v>东流泉村</v>
      </c>
      <c r="D1877" s="14" t="str">
        <f>VLOOKUP(A:A,'[2]月在岗人员（原表）'!A:D,4,FALSE)</f>
        <v>高瑞国</v>
      </c>
      <c r="E1877" s="14" t="s">
        <v>1779</v>
      </c>
      <c r="F1877" s="14">
        <v>53</v>
      </c>
      <c r="G1877" s="14" t="s">
        <v>1273</v>
      </c>
      <c r="H1877" s="19" t="s">
        <v>1288</v>
      </c>
      <c r="I1877" s="14">
        <v>36</v>
      </c>
      <c r="J1877" s="18">
        <v>19</v>
      </c>
      <c r="K1877" s="18">
        <v>684</v>
      </c>
    </row>
    <row r="1878" s="3" customFormat="1" ht="14.25" customHeight="1" spans="1:11">
      <c r="A1878" s="13">
        <f t="shared" si="29"/>
        <v>1875</v>
      </c>
      <c r="B1878" s="14" t="str">
        <f>VLOOKUP(A:A,'[2]月在岗人员（原表）'!A:B,2,FALSE)</f>
        <v>域城镇</v>
      </c>
      <c r="C1878" s="14" t="str">
        <f>VLOOKUP(A:A,'[2]月在岗人员（原表）'!A:C,3,FALSE)</f>
        <v>东流泉村</v>
      </c>
      <c r="D1878" s="14" t="str">
        <f>VLOOKUP(A:A,'[2]月在岗人员（原表）'!A:D,4,FALSE)</f>
        <v>杨翠花</v>
      </c>
      <c r="E1878" s="14" t="s">
        <v>1426</v>
      </c>
      <c r="F1878" s="14">
        <v>61</v>
      </c>
      <c r="G1878" s="14" t="s">
        <v>1279</v>
      </c>
      <c r="H1878" s="19" t="s">
        <v>1281</v>
      </c>
      <c r="I1878" s="14">
        <v>36</v>
      </c>
      <c r="J1878" s="18">
        <v>19</v>
      </c>
      <c r="K1878" s="18">
        <v>684</v>
      </c>
    </row>
    <row r="1879" s="3" customFormat="1" ht="14.25" customHeight="1" spans="1:11">
      <c r="A1879" s="13">
        <f t="shared" si="29"/>
        <v>1876</v>
      </c>
      <c r="B1879" s="14" t="str">
        <f>VLOOKUP(A:A,'[2]月在岗人员（原表）'!A:B,2,FALSE)</f>
        <v>域城镇</v>
      </c>
      <c r="C1879" s="14" t="str">
        <f>VLOOKUP(A:A,'[2]月在岗人员（原表）'!A:C,3,FALSE)</f>
        <v>东流泉村</v>
      </c>
      <c r="D1879" s="14" t="str">
        <f>VLOOKUP(A:A,'[2]月在岗人员（原表）'!A:D,4,FALSE)</f>
        <v>范秋云</v>
      </c>
      <c r="E1879" s="14" t="s">
        <v>1137</v>
      </c>
      <c r="F1879" s="14">
        <v>58</v>
      </c>
      <c r="G1879" s="14" t="s">
        <v>1279</v>
      </c>
      <c r="H1879" s="19" t="s">
        <v>1281</v>
      </c>
      <c r="I1879" s="14">
        <v>36</v>
      </c>
      <c r="J1879" s="18">
        <v>19</v>
      </c>
      <c r="K1879" s="18">
        <v>684</v>
      </c>
    </row>
    <row r="1880" s="3" customFormat="1" ht="14.25" customHeight="1" spans="1:11">
      <c r="A1880" s="13">
        <f t="shared" si="29"/>
        <v>1877</v>
      </c>
      <c r="B1880" s="14" t="str">
        <f>VLOOKUP(A:A,'[2]月在岗人员（原表）'!A:B,2,FALSE)</f>
        <v>域城镇</v>
      </c>
      <c r="C1880" s="14" t="str">
        <f>VLOOKUP(A:A,'[2]月在岗人员（原表）'!A:C,3,FALSE)</f>
        <v>尚庄村</v>
      </c>
      <c r="D1880" s="14" t="str">
        <f>VLOOKUP(A:A,'[2]月在岗人员（原表）'!A:D,4,FALSE)</f>
        <v>王怀栋</v>
      </c>
      <c r="E1880" s="14" t="s">
        <v>1440</v>
      </c>
      <c r="F1880" s="14">
        <v>58</v>
      </c>
      <c r="G1880" s="14" t="s">
        <v>1273</v>
      </c>
      <c r="H1880" s="19" t="s">
        <v>1281</v>
      </c>
      <c r="I1880" s="14">
        <v>36</v>
      </c>
      <c r="J1880" s="18">
        <v>19</v>
      </c>
      <c r="K1880" s="18">
        <v>684</v>
      </c>
    </row>
    <row r="1881" s="3" customFormat="1" ht="14.25" customHeight="1" spans="1:11">
      <c r="A1881" s="13">
        <f t="shared" si="29"/>
        <v>1878</v>
      </c>
      <c r="B1881" s="14" t="str">
        <f>VLOOKUP(A:A,'[2]月在岗人员（原表）'!A:B,2,FALSE)</f>
        <v>域城镇</v>
      </c>
      <c r="C1881" s="14" t="str">
        <f>VLOOKUP(A:A,'[2]月在岗人员（原表）'!A:C,3,FALSE)</f>
        <v>尚庄村</v>
      </c>
      <c r="D1881" s="14" t="str">
        <f>VLOOKUP(A:A,'[2]月在岗人员（原表）'!A:D,4,FALSE)</f>
        <v>陈传玲</v>
      </c>
      <c r="E1881" s="14" t="s">
        <v>598</v>
      </c>
      <c r="F1881" s="14">
        <v>61</v>
      </c>
      <c r="G1881" s="14" t="s">
        <v>1279</v>
      </c>
      <c r="H1881" s="19" t="s">
        <v>1281</v>
      </c>
      <c r="I1881" s="14">
        <v>36</v>
      </c>
      <c r="J1881" s="18">
        <v>19</v>
      </c>
      <c r="K1881" s="18">
        <v>684</v>
      </c>
    </row>
    <row r="1882" s="3" customFormat="1" ht="14.25" customHeight="1" spans="1:11">
      <c r="A1882" s="13">
        <f t="shared" si="29"/>
        <v>1879</v>
      </c>
      <c r="B1882" s="14" t="str">
        <f>VLOOKUP(A:A,'[2]月在岗人员（原表）'!A:B,2,FALSE)</f>
        <v>域城镇</v>
      </c>
      <c r="C1882" s="14" t="str">
        <f>VLOOKUP(A:A,'[2]月在岗人员（原表）'!A:C,3,FALSE)</f>
        <v>尚庄村</v>
      </c>
      <c r="D1882" s="14" t="str">
        <f>VLOOKUP(A:A,'[2]月在岗人员（原表）'!A:D,4,FALSE)</f>
        <v>戴秀玲</v>
      </c>
      <c r="E1882" s="14" t="s">
        <v>1690</v>
      </c>
      <c r="F1882" s="14">
        <v>60</v>
      </c>
      <c r="G1882" s="14" t="s">
        <v>1279</v>
      </c>
      <c r="H1882" s="19" t="s">
        <v>1737</v>
      </c>
      <c r="I1882" s="14">
        <v>36</v>
      </c>
      <c r="J1882" s="18">
        <v>19</v>
      </c>
      <c r="K1882" s="18">
        <v>684</v>
      </c>
    </row>
    <row r="1883" s="3" customFormat="1" ht="14.25" customHeight="1" spans="1:11">
      <c r="A1883" s="13">
        <f t="shared" si="29"/>
        <v>1880</v>
      </c>
      <c r="B1883" s="14" t="str">
        <f>VLOOKUP(A:A,'[2]月在岗人员（原表）'!A:B,2,FALSE)</f>
        <v>域城镇</v>
      </c>
      <c r="C1883" s="14" t="str">
        <f>VLOOKUP(A:A,'[2]月在岗人员（原表）'!A:C,3,FALSE)</f>
        <v>尚庄村</v>
      </c>
      <c r="D1883" s="14" t="str">
        <f>VLOOKUP(A:A,'[2]月在岗人员（原表）'!A:D,4,FALSE)</f>
        <v>刘桂香</v>
      </c>
      <c r="E1883" s="14" t="s">
        <v>630</v>
      </c>
      <c r="F1883" s="14">
        <v>55</v>
      </c>
      <c r="G1883" s="14" t="s">
        <v>1279</v>
      </c>
      <c r="H1883" s="19" t="s">
        <v>1281</v>
      </c>
      <c r="I1883" s="14">
        <v>36</v>
      </c>
      <c r="J1883" s="18">
        <v>19</v>
      </c>
      <c r="K1883" s="18">
        <v>684</v>
      </c>
    </row>
    <row r="1884" s="3" customFormat="1" ht="14.25" customHeight="1" spans="1:11">
      <c r="A1884" s="13">
        <f t="shared" si="29"/>
        <v>1881</v>
      </c>
      <c r="B1884" s="14" t="str">
        <f>VLOOKUP(A:A,'[2]月在岗人员（原表）'!A:B,2,FALSE)</f>
        <v>域城镇</v>
      </c>
      <c r="C1884" s="14" t="str">
        <f>VLOOKUP(A:A,'[2]月在岗人员（原表）'!A:C,3,FALSE)</f>
        <v>尚庄村</v>
      </c>
      <c r="D1884" s="14" t="str">
        <f>VLOOKUP(A:A,'[2]月在岗人员（原表）'!A:D,4,FALSE)</f>
        <v>孙兆芸</v>
      </c>
      <c r="E1884" s="14" t="s">
        <v>633</v>
      </c>
      <c r="F1884" s="14">
        <v>63</v>
      </c>
      <c r="G1884" s="14" t="s">
        <v>1279</v>
      </c>
      <c r="H1884" s="19" t="s">
        <v>1737</v>
      </c>
      <c r="I1884" s="14">
        <v>36</v>
      </c>
      <c r="J1884" s="18">
        <v>19</v>
      </c>
      <c r="K1884" s="18">
        <v>684</v>
      </c>
    </row>
    <row r="1885" s="3" customFormat="1" ht="14.25" customHeight="1" spans="1:11">
      <c r="A1885" s="13">
        <f t="shared" si="29"/>
        <v>1882</v>
      </c>
      <c r="B1885" s="14" t="str">
        <f>VLOOKUP(A:A,'[2]月在岗人员（原表）'!A:B,2,FALSE)</f>
        <v>域城镇</v>
      </c>
      <c r="C1885" s="14" t="str">
        <f>VLOOKUP(A:A,'[2]月在岗人员（原表）'!A:C,3,FALSE)</f>
        <v>尚庄村</v>
      </c>
      <c r="D1885" s="14" t="str">
        <f>VLOOKUP(A:A,'[2]月在岗人员（原表）'!A:D,4,FALSE)</f>
        <v>李兴红</v>
      </c>
      <c r="E1885" s="14" t="s">
        <v>1413</v>
      </c>
      <c r="F1885" s="14">
        <v>56</v>
      </c>
      <c r="G1885" s="14" t="s">
        <v>1279</v>
      </c>
      <c r="H1885" s="19" t="s">
        <v>1737</v>
      </c>
      <c r="I1885" s="14">
        <v>36</v>
      </c>
      <c r="J1885" s="18">
        <v>19</v>
      </c>
      <c r="K1885" s="18">
        <v>684</v>
      </c>
    </row>
    <row r="1886" s="3" customFormat="1" ht="14.25" customHeight="1" spans="1:11">
      <c r="A1886" s="13">
        <f t="shared" si="29"/>
        <v>1883</v>
      </c>
      <c r="B1886" s="14" t="str">
        <f>VLOOKUP(A:A,'[2]月在岗人员（原表）'!A:B,2,FALSE)</f>
        <v>域城镇</v>
      </c>
      <c r="C1886" s="14" t="str">
        <f>VLOOKUP(A:A,'[2]月在岗人员（原表）'!A:C,3,FALSE)</f>
        <v>尚庄村</v>
      </c>
      <c r="D1886" s="14" t="str">
        <f>VLOOKUP(A:A,'[2]月在岗人员（原表）'!A:D,4,FALSE)</f>
        <v>戴明利</v>
      </c>
      <c r="E1886" s="14" t="s">
        <v>1393</v>
      </c>
      <c r="F1886" s="14">
        <v>56</v>
      </c>
      <c r="G1886" s="14" t="s">
        <v>1273</v>
      </c>
      <c r="H1886" s="19" t="s">
        <v>1739</v>
      </c>
      <c r="I1886" s="14">
        <v>36</v>
      </c>
      <c r="J1886" s="18">
        <v>19</v>
      </c>
      <c r="K1886" s="18">
        <v>684</v>
      </c>
    </row>
    <row r="1887" s="3" customFormat="1" ht="14.25" customHeight="1" spans="1:11">
      <c r="A1887" s="13">
        <f t="shared" si="29"/>
        <v>1884</v>
      </c>
      <c r="B1887" s="14" t="str">
        <f>VLOOKUP(A:A,'[2]月在岗人员（原表）'!A:B,2,FALSE)</f>
        <v>域城镇</v>
      </c>
      <c r="C1887" s="14" t="str">
        <f>VLOOKUP(A:A,'[2]月在岗人员（原表）'!A:C,3,FALSE)</f>
        <v>尚庄村</v>
      </c>
      <c r="D1887" s="14" t="str">
        <f>VLOOKUP(A:A,'[2]月在岗人员（原表）'!A:D,4,FALSE)</f>
        <v>徐惠连</v>
      </c>
      <c r="E1887" s="14" t="s">
        <v>1384</v>
      </c>
      <c r="F1887" s="14">
        <v>60</v>
      </c>
      <c r="G1887" s="14" t="s">
        <v>1279</v>
      </c>
      <c r="H1887" s="19" t="s">
        <v>1281</v>
      </c>
      <c r="I1887" s="14">
        <v>36</v>
      </c>
      <c r="J1887" s="18">
        <v>19</v>
      </c>
      <c r="K1887" s="18">
        <v>684</v>
      </c>
    </row>
    <row r="1888" s="3" customFormat="1" ht="14.25" customHeight="1" spans="1:11">
      <c r="A1888" s="13">
        <f t="shared" si="29"/>
        <v>1885</v>
      </c>
      <c r="B1888" s="14" t="str">
        <f>VLOOKUP(A:A,'[2]月在岗人员（原表）'!A:B,2,FALSE)</f>
        <v>域城镇</v>
      </c>
      <c r="C1888" s="14" t="str">
        <f>VLOOKUP(A:A,'[2]月在岗人员（原表）'!A:C,3,FALSE)</f>
        <v>尚庄村</v>
      </c>
      <c r="D1888" s="14" t="str">
        <f>VLOOKUP(A:A,'[2]月在岗人员（原表）'!A:D,4,FALSE)</f>
        <v>王怀山</v>
      </c>
      <c r="E1888" s="14" t="s">
        <v>1780</v>
      </c>
      <c r="F1888" s="14">
        <v>63</v>
      </c>
      <c r="G1888" s="14" t="s">
        <v>1273</v>
      </c>
      <c r="H1888" s="19" t="s">
        <v>1281</v>
      </c>
      <c r="I1888" s="14">
        <v>36</v>
      </c>
      <c r="J1888" s="18">
        <v>19</v>
      </c>
      <c r="K1888" s="18">
        <v>684</v>
      </c>
    </row>
    <row r="1889" s="3" customFormat="1" ht="14.25" customHeight="1" spans="1:11">
      <c r="A1889" s="13">
        <f t="shared" si="29"/>
        <v>1886</v>
      </c>
      <c r="B1889" s="14" t="str">
        <f>VLOOKUP(A:A,'[2]月在岗人员（原表）'!A:B,2,FALSE)</f>
        <v>域城镇</v>
      </c>
      <c r="C1889" s="14" t="str">
        <f>VLOOKUP(A:A,'[2]月在岗人员（原表）'!A:C,3,FALSE)</f>
        <v>尚庄村</v>
      </c>
      <c r="D1889" s="14" t="str">
        <f>VLOOKUP(A:A,'[2]月在岗人员（原表）'!A:D,4,FALSE)</f>
        <v>孙艳玲</v>
      </c>
      <c r="E1889" s="14" t="s">
        <v>1430</v>
      </c>
      <c r="F1889" s="14">
        <v>47</v>
      </c>
      <c r="G1889" s="14" t="s">
        <v>1279</v>
      </c>
      <c r="H1889" s="19" t="s">
        <v>1736</v>
      </c>
      <c r="I1889" s="14">
        <v>36</v>
      </c>
      <c r="J1889" s="18">
        <v>19</v>
      </c>
      <c r="K1889" s="18">
        <v>684</v>
      </c>
    </row>
    <row r="1890" s="3" customFormat="1" ht="14.25" customHeight="1" spans="1:11">
      <c r="A1890" s="13">
        <f t="shared" si="29"/>
        <v>1887</v>
      </c>
      <c r="B1890" s="14" t="str">
        <f>VLOOKUP(A:A,'[2]月在岗人员（原表）'!A:B,2,FALSE)</f>
        <v>域城镇</v>
      </c>
      <c r="C1890" s="14" t="str">
        <f>VLOOKUP(A:A,'[2]月在岗人员（原表）'!A:C,3,FALSE)</f>
        <v>尚庄村</v>
      </c>
      <c r="D1890" s="14" t="str">
        <f>VLOOKUP(A:A,'[2]月在岗人员（原表）'!A:D,4,FALSE)</f>
        <v>魏云红</v>
      </c>
      <c r="E1890" s="14" t="s">
        <v>1583</v>
      </c>
      <c r="F1890" s="14">
        <v>53</v>
      </c>
      <c r="G1890" s="14" t="s">
        <v>1279</v>
      </c>
      <c r="H1890" s="19" t="s">
        <v>1281</v>
      </c>
      <c r="I1890" s="14">
        <v>36</v>
      </c>
      <c r="J1890" s="18">
        <v>19</v>
      </c>
      <c r="K1890" s="18">
        <v>684</v>
      </c>
    </row>
    <row r="1891" s="3" customFormat="1" ht="14.25" customHeight="1" spans="1:11">
      <c r="A1891" s="13">
        <f t="shared" si="29"/>
        <v>1888</v>
      </c>
      <c r="B1891" s="14" t="str">
        <f>VLOOKUP(A:A,'[2]月在岗人员（原表）'!A:B,2,FALSE)</f>
        <v>域城镇</v>
      </c>
      <c r="C1891" s="14" t="str">
        <f>VLOOKUP(A:A,'[2]月在岗人员（原表）'!A:C,3,FALSE)</f>
        <v>尚庄村</v>
      </c>
      <c r="D1891" s="14" t="str">
        <f>VLOOKUP(A:A,'[2]月在岗人员（原表）'!A:D,4,FALSE)</f>
        <v>王殿永</v>
      </c>
      <c r="E1891" s="14" t="s">
        <v>1417</v>
      </c>
      <c r="F1891" s="14">
        <v>64</v>
      </c>
      <c r="G1891" s="14" t="s">
        <v>1273</v>
      </c>
      <c r="H1891" s="19" t="s">
        <v>1281</v>
      </c>
      <c r="I1891" s="14">
        <v>36</v>
      </c>
      <c r="J1891" s="18">
        <v>19</v>
      </c>
      <c r="K1891" s="18">
        <v>684</v>
      </c>
    </row>
    <row r="1892" s="3" customFormat="1" ht="14.25" customHeight="1" spans="1:11">
      <c r="A1892" s="13">
        <f t="shared" si="29"/>
        <v>1889</v>
      </c>
      <c r="B1892" s="14" t="str">
        <f>VLOOKUP(A:A,'[2]月在岗人员（原表）'!A:B,2,FALSE)</f>
        <v>域城镇</v>
      </c>
      <c r="C1892" s="14" t="str">
        <f>VLOOKUP(A:A,'[2]月在岗人员（原表）'!A:C,3,FALSE)</f>
        <v>尚庄村</v>
      </c>
      <c r="D1892" s="14" t="str">
        <f>VLOOKUP(A:A,'[2]月在岗人员（原表）'!A:D,4,FALSE)</f>
        <v>王怀亮</v>
      </c>
      <c r="E1892" s="14" t="s">
        <v>1401</v>
      </c>
      <c r="F1892" s="14">
        <v>56</v>
      </c>
      <c r="G1892" s="14" t="s">
        <v>1273</v>
      </c>
      <c r="H1892" s="19" t="s">
        <v>1281</v>
      </c>
      <c r="I1892" s="14">
        <v>36</v>
      </c>
      <c r="J1892" s="18">
        <v>19</v>
      </c>
      <c r="K1892" s="18">
        <v>684</v>
      </c>
    </row>
    <row r="1893" s="3" customFormat="1" ht="14.25" customHeight="1" spans="1:11">
      <c r="A1893" s="13">
        <f t="shared" si="29"/>
        <v>1890</v>
      </c>
      <c r="B1893" s="14" t="str">
        <f>VLOOKUP(A:A,'[2]月在岗人员（原表）'!A:B,2,FALSE)</f>
        <v>域城镇</v>
      </c>
      <c r="C1893" s="14" t="str">
        <f>VLOOKUP(A:A,'[2]月在岗人员（原表）'!A:C,3,FALSE)</f>
        <v>石匣</v>
      </c>
      <c r="D1893" s="14" t="str">
        <f>VLOOKUP(A:A,'[2]月在岗人员（原表）'!A:D,4,FALSE)</f>
        <v>高 峰</v>
      </c>
      <c r="E1893" s="14" t="s">
        <v>1395</v>
      </c>
      <c r="F1893" s="14">
        <v>48</v>
      </c>
      <c r="G1893" s="14" t="s">
        <v>1273</v>
      </c>
      <c r="H1893" s="19" t="s">
        <v>1739</v>
      </c>
      <c r="I1893" s="14">
        <v>36</v>
      </c>
      <c r="J1893" s="18">
        <v>19</v>
      </c>
      <c r="K1893" s="18">
        <v>684</v>
      </c>
    </row>
    <row r="1894" s="3" customFormat="1" ht="14.25" customHeight="1" spans="1:11">
      <c r="A1894" s="13">
        <f t="shared" si="29"/>
        <v>1891</v>
      </c>
      <c r="B1894" s="14" t="str">
        <f>VLOOKUP(A:A,'[2]月在岗人员（原表）'!A:B,2,FALSE)</f>
        <v>域城镇</v>
      </c>
      <c r="C1894" s="14" t="str">
        <f>VLOOKUP(A:A,'[2]月在岗人员（原表）'!A:C,3,FALSE)</f>
        <v>石匣</v>
      </c>
      <c r="D1894" s="14" t="str">
        <f>VLOOKUP(A:A,'[2]月在岗人员（原表）'!A:D,4,FALSE)</f>
        <v>李常国</v>
      </c>
      <c r="E1894" s="14" t="s">
        <v>1388</v>
      </c>
      <c r="F1894" s="14">
        <v>54</v>
      </c>
      <c r="G1894" s="14" t="s">
        <v>1273</v>
      </c>
      <c r="H1894" s="19" t="s">
        <v>1737</v>
      </c>
      <c r="I1894" s="14">
        <v>36</v>
      </c>
      <c r="J1894" s="18">
        <v>19</v>
      </c>
      <c r="K1894" s="18">
        <v>684</v>
      </c>
    </row>
    <row r="1895" s="3" customFormat="1" ht="14.25" customHeight="1" spans="1:11">
      <c r="A1895" s="13">
        <f t="shared" si="29"/>
        <v>1892</v>
      </c>
      <c r="B1895" s="14" t="str">
        <f>VLOOKUP(A:A,'[2]月在岗人员（原表）'!A:B,2,FALSE)</f>
        <v>域城镇</v>
      </c>
      <c r="C1895" s="14" t="str">
        <f>VLOOKUP(A:A,'[2]月在岗人员（原表）'!A:C,3,FALSE)</f>
        <v>石匣</v>
      </c>
      <c r="D1895" s="14" t="str">
        <f>VLOOKUP(A:A,'[2]月在岗人员（原表）'!A:D,4,FALSE)</f>
        <v>魏元忠</v>
      </c>
      <c r="E1895" s="14" t="s">
        <v>1389</v>
      </c>
      <c r="F1895" s="14">
        <v>56</v>
      </c>
      <c r="G1895" s="14" t="s">
        <v>1273</v>
      </c>
      <c r="H1895" s="19" t="s">
        <v>1736</v>
      </c>
      <c r="I1895" s="14">
        <v>36</v>
      </c>
      <c r="J1895" s="18">
        <v>19</v>
      </c>
      <c r="K1895" s="18">
        <v>684</v>
      </c>
    </row>
    <row r="1896" s="3" customFormat="1" ht="14.25" customHeight="1" spans="1:11">
      <c r="A1896" s="13">
        <f t="shared" si="29"/>
        <v>1893</v>
      </c>
      <c r="B1896" s="14" t="str">
        <f>VLOOKUP(A:A,'[2]月在岗人员（原表）'!A:B,2,FALSE)</f>
        <v>域城镇</v>
      </c>
      <c r="C1896" s="14" t="str">
        <f>VLOOKUP(A:A,'[2]月在岗人员（原表）'!A:C,3,FALSE)</f>
        <v>石匣</v>
      </c>
      <c r="D1896" s="14" t="str">
        <f>VLOOKUP(A:A,'[2]月在岗人员（原表）'!A:D,4,FALSE)</f>
        <v>魏元喜</v>
      </c>
      <c r="E1896" s="14" t="s">
        <v>1407</v>
      </c>
      <c r="F1896" s="14">
        <v>60</v>
      </c>
      <c r="G1896" s="14" t="s">
        <v>1273</v>
      </c>
      <c r="H1896" s="19" t="s">
        <v>1281</v>
      </c>
      <c r="I1896" s="14">
        <v>36</v>
      </c>
      <c r="J1896" s="18">
        <v>19</v>
      </c>
      <c r="K1896" s="18">
        <v>684</v>
      </c>
    </row>
    <row r="1897" s="3" customFormat="1" ht="14.25" customHeight="1" spans="1:11">
      <c r="A1897" s="13">
        <f t="shared" si="29"/>
        <v>1894</v>
      </c>
      <c r="B1897" s="14" t="str">
        <f>VLOOKUP(A:A,'[2]月在岗人员（原表）'!A:B,2,FALSE)</f>
        <v>域城镇</v>
      </c>
      <c r="C1897" s="14" t="str">
        <f>VLOOKUP(A:A,'[2]月在岗人员（原表）'!A:C,3,FALSE)</f>
        <v>上虎</v>
      </c>
      <c r="D1897" s="14" t="str">
        <f>VLOOKUP(A:A,'[2]月在岗人员（原表）'!A:D,4,FALSE)</f>
        <v>苏启芝</v>
      </c>
      <c r="E1897" s="14" t="s">
        <v>1377</v>
      </c>
      <c r="F1897" s="14">
        <v>58</v>
      </c>
      <c r="G1897" s="14" t="s">
        <v>1279</v>
      </c>
      <c r="H1897" s="19" t="s">
        <v>1737</v>
      </c>
      <c r="I1897" s="14">
        <v>36</v>
      </c>
      <c r="J1897" s="18">
        <v>19</v>
      </c>
      <c r="K1897" s="18">
        <v>684</v>
      </c>
    </row>
    <row r="1898" s="3" customFormat="1" ht="14.25" customHeight="1" spans="1:11">
      <c r="A1898" s="13">
        <f t="shared" si="29"/>
        <v>1895</v>
      </c>
      <c r="B1898" s="14" t="str">
        <f>VLOOKUP(A:A,'[2]月在岗人员（原表）'!A:B,2,FALSE)</f>
        <v>域城镇</v>
      </c>
      <c r="C1898" s="14" t="str">
        <f>VLOOKUP(A:A,'[2]月在岗人员（原表）'!A:C,3,FALSE)</f>
        <v>上虎</v>
      </c>
      <c r="D1898" s="14" t="str">
        <f>VLOOKUP(A:A,'[2]月在岗人员（原表）'!A:D,4,FALSE)</f>
        <v>陈迎宏</v>
      </c>
      <c r="E1898" s="14" t="s">
        <v>1781</v>
      </c>
      <c r="F1898" s="14">
        <v>54</v>
      </c>
      <c r="G1898" s="14" t="s">
        <v>1273</v>
      </c>
      <c r="H1898" s="19" t="s">
        <v>1736</v>
      </c>
      <c r="I1898" s="14">
        <v>36</v>
      </c>
      <c r="J1898" s="18">
        <v>19</v>
      </c>
      <c r="K1898" s="18">
        <v>684</v>
      </c>
    </row>
    <row r="1899" s="3" customFormat="1" ht="14.25" customHeight="1" spans="1:11">
      <c r="A1899" s="13">
        <f t="shared" si="29"/>
        <v>1896</v>
      </c>
      <c r="B1899" s="14" t="str">
        <f>VLOOKUP(A:A,'[2]月在岗人员（原表）'!A:B,2,FALSE)</f>
        <v>域城镇</v>
      </c>
      <c r="C1899" s="14" t="str">
        <f>VLOOKUP(A:A,'[2]月在岗人员（原表）'!A:C,3,FALSE)</f>
        <v>上虎</v>
      </c>
      <c r="D1899" s="14" t="str">
        <f>VLOOKUP(A:A,'[2]月在岗人员（原表）'!A:D,4,FALSE)</f>
        <v>吕文翠</v>
      </c>
      <c r="E1899" s="14" t="s">
        <v>1441</v>
      </c>
      <c r="F1899" s="14">
        <v>63</v>
      </c>
      <c r="G1899" s="14" t="s">
        <v>1279</v>
      </c>
      <c r="H1899" s="19" t="s">
        <v>1737</v>
      </c>
      <c r="I1899" s="14">
        <v>36</v>
      </c>
      <c r="J1899" s="18">
        <v>19</v>
      </c>
      <c r="K1899" s="18">
        <v>684</v>
      </c>
    </row>
    <row r="1900" s="3" customFormat="1" ht="14.25" customHeight="1" spans="1:11">
      <c r="A1900" s="13">
        <f t="shared" si="29"/>
        <v>1897</v>
      </c>
      <c r="B1900" s="14" t="str">
        <f>VLOOKUP(A:A,'[2]月在岗人员（原表）'!A:B,2,FALSE)</f>
        <v>域城镇</v>
      </c>
      <c r="C1900" s="14" t="str">
        <f>VLOOKUP(A:A,'[2]月在岗人员（原表）'!A:C,3,FALSE)</f>
        <v>汪溪村</v>
      </c>
      <c r="D1900" s="14" t="str">
        <f>VLOOKUP(A:A,'[2]月在岗人员（原表）'!A:D,4,FALSE)</f>
        <v>孙 霞</v>
      </c>
      <c r="E1900" s="14" t="s">
        <v>1383</v>
      </c>
      <c r="F1900" s="14">
        <v>46</v>
      </c>
      <c r="G1900" s="14" t="s">
        <v>1279</v>
      </c>
      <c r="H1900" s="19" t="s">
        <v>1281</v>
      </c>
      <c r="I1900" s="14">
        <v>36</v>
      </c>
      <c r="J1900" s="18">
        <v>19</v>
      </c>
      <c r="K1900" s="18">
        <v>684</v>
      </c>
    </row>
    <row r="1901" s="3" customFormat="1" ht="14.25" customHeight="1" spans="1:11">
      <c r="A1901" s="13">
        <f t="shared" si="29"/>
        <v>1898</v>
      </c>
      <c r="B1901" s="14" t="str">
        <f>VLOOKUP(A:A,'[2]月在岗人员（原表）'!A:B,2,FALSE)</f>
        <v>域城镇</v>
      </c>
      <c r="C1901" s="14" t="str">
        <f>VLOOKUP(A:A,'[2]月在岗人员（原表）'!A:C,3,FALSE)</f>
        <v>汪溪村</v>
      </c>
      <c r="D1901" s="14" t="str">
        <f>VLOOKUP(A:A,'[2]月在岗人员（原表）'!A:D,4,FALSE)</f>
        <v>孙兆利</v>
      </c>
      <c r="E1901" s="14" t="s">
        <v>1782</v>
      </c>
      <c r="F1901" s="14">
        <v>40</v>
      </c>
      <c r="G1901" s="14" t="s">
        <v>1273</v>
      </c>
      <c r="H1901" s="19" t="s">
        <v>1281</v>
      </c>
      <c r="I1901" s="14">
        <v>36</v>
      </c>
      <c r="J1901" s="18">
        <v>19</v>
      </c>
      <c r="K1901" s="18">
        <v>684</v>
      </c>
    </row>
    <row r="1902" s="3" customFormat="1" ht="14.25" customHeight="1" spans="1:11">
      <c r="A1902" s="13">
        <f t="shared" si="29"/>
        <v>1899</v>
      </c>
      <c r="B1902" s="14" t="str">
        <f>VLOOKUP(A:A,'[2]月在岗人员（原表）'!A:B,2,FALSE)</f>
        <v>域城镇</v>
      </c>
      <c r="C1902" s="14" t="str">
        <f>VLOOKUP(A:A,'[2]月在岗人员（原表）'!A:C,3,FALSE)</f>
        <v>汪溪村</v>
      </c>
      <c r="D1902" s="14" t="str">
        <f>VLOOKUP(A:A,'[2]月在岗人员（原表）'!A:D,4,FALSE)</f>
        <v>孙启富</v>
      </c>
      <c r="E1902" s="14" t="s">
        <v>590</v>
      </c>
      <c r="F1902" s="14">
        <v>52</v>
      </c>
      <c r="G1902" s="14" t="s">
        <v>1273</v>
      </c>
      <c r="H1902" s="19" t="s">
        <v>1281</v>
      </c>
      <c r="I1902" s="14">
        <v>36</v>
      </c>
      <c r="J1902" s="18">
        <v>19</v>
      </c>
      <c r="K1902" s="18">
        <v>684</v>
      </c>
    </row>
    <row r="1903" s="3" customFormat="1" ht="14.25" customHeight="1" spans="1:11">
      <c r="A1903" s="13">
        <f t="shared" si="29"/>
        <v>1900</v>
      </c>
      <c r="B1903" s="14" t="str">
        <f>VLOOKUP(A:A,'[2]月在岗人员（原表）'!A:B,2,FALSE)</f>
        <v>域城镇</v>
      </c>
      <c r="C1903" s="14" t="str">
        <f>VLOOKUP(A:A,'[2]月在岗人员（原表）'!A:C,3,FALSE)</f>
        <v>汪溪村</v>
      </c>
      <c r="D1903" s="14" t="str">
        <f>VLOOKUP(A:A,'[2]月在岗人员（原表）'!A:D,4,FALSE)</f>
        <v>孙桂芬</v>
      </c>
      <c r="E1903" s="14" t="s">
        <v>596</v>
      </c>
      <c r="F1903" s="14">
        <v>56</v>
      </c>
      <c r="G1903" s="14" t="s">
        <v>1279</v>
      </c>
      <c r="H1903" s="19" t="s">
        <v>1281</v>
      </c>
      <c r="I1903" s="14">
        <v>36</v>
      </c>
      <c r="J1903" s="18">
        <v>19</v>
      </c>
      <c r="K1903" s="18">
        <v>684</v>
      </c>
    </row>
    <row r="1904" s="3" customFormat="1" ht="14.25" customHeight="1" spans="1:11">
      <c r="A1904" s="13">
        <f t="shared" si="29"/>
        <v>1901</v>
      </c>
      <c r="B1904" s="14" t="str">
        <f>VLOOKUP(A:A,'[2]月在岗人员（原表）'!A:B,2,FALSE)</f>
        <v>域城镇</v>
      </c>
      <c r="C1904" s="14" t="str">
        <f>VLOOKUP(A:A,'[2]月在岗人员（原表）'!A:C,3,FALSE)</f>
        <v>汪溪村</v>
      </c>
      <c r="D1904" s="14" t="str">
        <f>VLOOKUP(A:A,'[2]月在岗人员（原表）'!A:D,4,FALSE)</f>
        <v>孙启会</v>
      </c>
      <c r="E1904" s="14" t="s">
        <v>1387</v>
      </c>
      <c r="F1904" s="14">
        <v>63</v>
      </c>
      <c r="G1904" s="14" t="s">
        <v>1273</v>
      </c>
      <c r="H1904" s="19" t="s">
        <v>1739</v>
      </c>
      <c r="I1904" s="14">
        <v>36</v>
      </c>
      <c r="J1904" s="18">
        <v>19</v>
      </c>
      <c r="K1904" s="18">
        <v>684</v>
      </c>
    </row>
    <row r="1905" s="3" customFormat="1" ht="14.25" customHeight="1" spans="1:11">
      <c r="A1905" s="13">
        <f t="shared" si="29"/>
        <v>1902</v>
      </c>
      <c r="B1905" s="14" t="str">
        <f>VLOOKUP(A:A,'[2]月在岗人员（原表）'!A:B,2,FALSE)</f>
        <v>域城镇</v>
      </c>
      <c r="C1905" s="14" t="str">
        <f>VLOOKUP(A:A,'[2]月在岗人员（原表）'!A:C,3,FALSE)</f>
        <v>汪溪村</v>
      </c>
      <c r="D1905" s="14" t="str">
        <f>VLOOKUP(A:A,'[2]月在岗人员（原表）'!A:D,4,FALSE)</f>
        <v>李玉芸</v>
      </c>
      <c r="E1905" s="14" t="s">
        <v>1368</v>
      </c>
      <c r="F1905" s="14">
        <v>60</v>
      </c>
      <c r="G1905" s="14" t="s">
        <v>1279</v>
      </c>
      <c r="H1905" s="19" t="s">
        <v>1281</v>
      </c>
      <c r="I1905" s="14">
        <v>36</v>
      </c>
      <c r="J1905" s="18">
        <v>19</v>
      </c>
      <c r="K1905" s="18">
        <v>684</v>
      </c>
    </row>
    <row r="1906" s="3" customFormat="1" ht="14.25" customHeight="1" spans="1:11">
      <c r="A1906" s="13">
        <f t="shared" si="29"/>
        <v>1903</v>
      </c>
      <c r="B1906" s="14" t="str">
        <f>VLOOKUP(A:A,'[2]月在岗人员（原表）'!A:B,2,FALSE)</f>
        <v>域城镇</v>
      </c>
      <c r="C1906" s="14" t="str">
        <f>VLOOKUP(A:A,'[2]月在岗人员（原表）'!A:C,3,FALSE)</f>
        <v>汪溪村</v>
      </c>
      <c r="D1906" s="14" t="str">
        <f>VLOOKUP(A:A,'[2]月在岗人员（原表）'!A:D,4,FALSE)</f>
        <v>李连静</v>
      </c>
      <c r="E1906" s="14" t="s">
        <v>1716</v>
      </c>
      <c r="F1906" s="14">
        <v>55</v>
      </c>
      <c r="G1906" s="14" t="s">
        <v>1279</v>
      </c>
      <c r="H1906" s="19" t="s">
        <v>1737</v>
      </c>
      <c r="I1906" s="14">
        <v>36</v>
      </c>
      <c r="J1906" s="18">
        <v>19</v>
      </c>
      <c r="K1906" s="18">
        <v>684</v>
      </c>
    </row>
    <row r="1907" s="3" customFormat="1" ht="14.25" customHeight="1" spans="1:11">
      <c r="A1907" s="13">
        <f t="shared" si="29"/>
        <v>1904</v>
      </c>
      <c r="B1907" s="14" t="str">
        <f>VLOOKUP(A:A,'[2]月在岗人员（原表）'!A:B,2,FALSE)</f>
        <v>域城镇</v>
      </c>
      <c r="C1907" s="14" t="str">
        <f>VLOOKUP(A:A,'[2]月在岗人员（原表）'!A:C,3,FALSE)</f>
        <v>汪溪村</v>
      </c>
      <c r="D1907" s="14" t="str">
        <f>VLOOKUP(A:A,'[2]月在岗人员（原表）'!A:D,4,FALSE)</f>
        <v>刘秀娟</v>
      </c>
      <c r="E1907" s="14" t="s">
        <v>910</v>
      </c>
      <c r="F1907" s="14">
        <v>54</v>
      </c>
      <c r="G1907" s="14" t="s">
        <v>1279</v>
      </c>
      <c r="H1907" s="19" t="s">
        <v>1736</v>
      </c>
      <c r="I1907" s="14">
        <v>36</v>
      </c>
      <c r="J1907" s="18">
        <v>19</v>
      </c>
      <c r="K1907" s="18">
        <v>684</v>
      </c>
    </row>
    <row r="1908" s="3" customFormat="1" ht="14.25" customHeight="1" spans="1:11">
      <c r="A1908" s="13">
        <f t="shared" si="29"/>
        <v>1905</v>
      </c>
      <c r="B1908" s="14" t="str">
        <f>VLOOKUP(A:A,'[2]月在岗人员（原表）'!A:B,2,FALSE)</f>
        <v>域城镇</v>
      </c>
      <c r="C1908" s="14" t="str">
        <f>VLOOKUP(A:A,'[2]月在岗人员（原表）'!A:C,3,FALSE)</f>
        <v>汪溪村</v>
      </c>
      <c r="D1908" s="14" t="str">
        <f>VLOOKUP(A:A,'[2]月在岗人员（原表）'!A:D,4,FALSE)</f>
        <v>李桂清</v>
      </c>
      <c r="E1908" s="14" t="s">
        <v>1384</v>
      </c>
      <c r="F1908" s="14">
        <v>61</v>
      </c>
      <c r="G1908" s="14" t="s">
        <v>1279</v>
      </c>
      <c r="H1908" s="19" t="s">
        <v>1281</v>
      </c>
      <c r="I1908" s="14">
        <v>36</v>
      </c>
      <c r="J1908" s="18">
        <v>19</v>
      </c>
      <c r="K1908" s="18">
        <v>684</v>
      </c>
    </row>
    <row r="1909" s="3" customFormat="1" ht="14.25" customHeight="1" spans="1:11">
      <c r="A1909" s="13">
        <f t="shared" si="29"/>
        <v>1906</v>
      </c>
      <c r="B1909" s="14" t="str">
        <f>VLOOKUP(A:A,'[2]月在岗人员（原表）'!A:B,2,FALSE)</f>
        <v>域城镇</v>
      </c>
      <c r="C1909" s="14" t="str">
        <f>VLOOKUP(A:A,'[2]月在岗人员（原表）'!A:C,3,FALSE)</f>
        <v>汪溪村</v>
      </c>
      <c r="D1909" s="14" t="str">
        <f>VLOOKUP(A:A,'[2]月在岗人员（原表）'!A:D,4,FALSE)</f>
        <v>张秀玲</v>
      </c>
      <c r="E1909" s="14" t="s">
        <v>1413</v>
      </c>
      <c r="F1909" s="14">
        <v>63</v>
      </c>
      <c r="G1909" s="14" t="s">
        <v>1279</v>
      </c>
      <c r="H1909" s="19" t="s">
        <v>1281</v>
      </c>
      <c r="I1909" s="14">
        <v>36</v>
      </c>
      <c r="J1909" s="18">
        <v>19</v>
      </c>
      <c r="K1909" s="18">
        <v>684</v>
      </c>
    </row>
    <row r="1910" s="3" customFormat="1" ht="14.25" customHeight="1" spans="1:11">
      <c r="A1910" s="13">
        <f t="shared" si="29"/>
        <v>1907</v>
      </c>
      <c r="B1910" s="14" t="str">
        <f>VLOOKUP(A:A,'[2]月在岗人员（原表）'!A:B,2,FALSE)</f>
        <v>域城镇</v>
      </c>
      <c r="C1910" s="14" t="str">
        <f>VLOOKUP(A:A,'[2]月在岗人员（原表）'!A:C,3,FALSE)</f>
        <v>岭西村</v>
      </c>
      <c r="D1910" s="14" t="str">
        <f>VLOOKUP(A:A,'[2]月在岗人员（原表）'!A:D,4,FALSE)</f>
        <v>李乐丽</v>
      </c>
      <c r="E1910" s="14" t="s">
        <v>1371</v>
      </c>
      <c r="F1910" s="14">
        <v>59</v>
      </c>
      <c r="G1910" s="14" t="s">
        <v>1279</v>
      </c>
      <c r="H1910" s="19" t="s">
        <v>1737</v>
      </c>
      <c r="I1910" s="14">
        <v>36</v>
      </c>
      <c r="J1910" s="18">
        <v>19</v>
      </c>
      <c r="K1910" s="18">
        <v>684</v>
      </c>
    </row>
    <row r="1911" s="3" customFormat="1" ht="14.25" customHeight="1" spans="1:11">
      <c r="A1911" s="13">
        <f t="shared" si="29"/>
        <v>1908</v>
      </c>
      <c r="B1911" s="14" t="str">
        <f>VLOOKUP(A:A,'[2]月在岗人员（原表）'!A:B,2,FALSE)</f>
        <v>域城镇</v>
      </c>
      <c r="C1911" s="14" t="str">
        <f>VLOOKUP(A:A,'[2]月在岗人员（原表）'!A:C,3,FALSE)</f>
        <v>岭西村</v>
      </c>
      <c r="D1911" s="14" t="str">
        <f>VLOOKUP(A:A,'[2]月在岗人员（原表）'!A:D,4,FALSE)</f>
        <v>盖洪爱</v>
      </c>
      <c r="E1911" s="14" t="s">
        <v>1697</v>
      </c>
      <c r="F1911" s="14">
        <v>57</v>
      </c>
      <c r="G1911" s="14" t="s">
        <v>1279</v>
      </c>
      <c r="H1911" s="19" t="s">
        <v>1737</v>
      </c>
      <c r="I1911" s="14">
        <v>36</v>
      </c>
      <c r="J1911" s="18">
        <v>19</v>
      </c>
      <c r="K1911" s="18">
        <v>684</v>
      </c>
    </row>
    <row r="1912" s="3" customFormat="1" ht="14.25" customHeight="1" spans="1:11">
      <c r="A1912" s="13">
        <f t="shared" si="29"/>
        <v>1909</v>
      </c>
      <c r="B1912" s="14" t="str">
        <f>VLOOKUP(A:A,'[2]月在岗人员（原表）'!A:B,2,FALSE)</f>
        <v>域城镇</v>
      </c>
      <c r="C1912" s="14" t="str">
        <f>VLOOKUP(A:A,'[2]月在岗人员（原表）'!A:C,3,FALSE)</f>
        <v>岭西村</v>
      </c>
      <c r="D1912" s="14" t="str">
        <f>VLOOKUP(A:A,'[2]月在岗人员（原表）'!A:D,4,FALSE)</f>
        <v>盖玉芹</v>
      </c>
      <c r="E1912" s="14" t="s">
        <v>1378</v>
      </c>
      <c r="F1912" s="14">
        <v>62</v>
      </c>
      <c r="G1912" s="14" t="s">
        <v>1279</v>
      </c>
      <c r="H1912" s="19" t="s">
        <v>1737</v>
      </c>
      <c r="I1912" s="14">
        <v>36</v>
      </c>
      <c r="J1912" s="18">
        <v>19</v>
      </c>
      <c r="K1912" s="18">
        <v>684</v>
      </c>
    </row>
    <row r="1913" s="3" customFormat="1" ht="14.25" customHeight="1" spans="1:11">
      <c r="A1913" s="13">
        <f t="shared" si="29"/>
        <v>1910</v>
      </c>
      <c r="B1913" s="14" t="str">
        <f>VLOOKUP(A:A,'[2]月在岗人员（原表）'!A:B,2,FALSE)</f>
        <v>域城镇</v>
      </c>
      <c r="C1913" s="14" t="str">
        <f>VLOOKUP(A:A,'[2]月在岗人员（原表）'!A:C,3,FALSE)</f>
        <v>岭西村</v>
      </c>
      <c r="D1913" s="14" t="str">
        <f>VLOOKUP(A:A,'[2]月在岗人员（原表）'!A:D,4,FALSE)</f>
        <v>张义锋</v>
      </c>
      <c r="E1913" s="14" t="s">
        <v>1783</v>
      </c>
      <c r="F1913" s="14">
        <v>57</v>
      </c>
      <c r="G1913" s="14" t="s">
        <v>1273</v>
      </c>
      <c r="H1913" s="19" t="s">
        <v>1737</v>
      </c>
      <c r="I1913" s="14">
        <v>36</v>
      </c>
      <c r="J1913" s="18">
        <v>19</v>
      </c>
      <c r="K1913" s="18">
        <v>684</v>
      </c>
    </row>
    <row r="1914" s="3" customFormat="1" ht="14.25" customHeight="1" spans="1:11">
      <c r="A1914" s="13">
        <f t="shared" si="29"/>
        <v>1911</v>
      </c>
      <c r="B1914" s="14" t="str">
        <f>VLOOKUP(A:A,'[2]月在岗人员（原表）'!A:B,2,FALSE)</f>
        <v>域城镇</v>
      </c>
      <c r="C1914" s="14" t="str">
        <f>VLOOKUP(A:A,'[2]月在岗人员（原表）'!A:C,3,FALSE)</f>
        <v>岭西村</v>
      </c>
      <c r="D1914" s="14" t="str">
        <f>VLOOKUP(A:A,'[2]月在岗人员（原表）'!A:D,4,FALSE)</f>
        <v>宋秀玲</v>
      </c>
      <c r="E1914" s="14" t="s">
        <v>1784</v>
      </c>
      <c r="F1914" s="14">
        <v>58</v>
      </c>
      <c r="G1914" s="14" t="s">
        <v>1279</v>
      </c>
      <c r="H1914" s="19" t="s">
        <v>1737</v>
      </c>
      <c r="I1914" s="14">
        <v>36</v>
      </c>
      <c r="J1914" s="18">
        <v>19</v>
      </c>
      <c r="K1914" s="18">
        <v>684</v>
      </c>
    </row>
    <row r="1915" s="3" customFormat="1" ht="14.25" customHeight="1" spans="1:11">
      <c r="A1915" s="13">
        <f t="shared" si="29"/>
        <v>1912</v>
      </c>
      <c r="B1915" s="14" t="str">
        <f>VLOOKUP(A:A,'[2]月在岗人员（原表）'!A:B,2,FALSE)</f>
        <v>域城镇</v>
      </c>
      <c r="C1915" s="14" t="str">
        <f>VLOOKUP(A:A,'[2]月在岗人员（原表）'!A:C,3,FALSE)</f>
        <v>岭西村</v>
      </c>
      <c r="D1915" s="14" t="str">
        <f>VLOOKUP(A:A,'[2]月在岗人员（原表）'!A:D,4,FALSE)</f>
        <v>徐登兰</v>
      </c>
      <c r="E1915" s="14" t="s">
        <v>1370</v>
      </c>
      <c r="F1915" s="14">
        <v>64</v>
      </c>
      <c r="G1915" s="14" t="s">
        <v>1279</v>
      </c>
      <c r="H1915" s="19" t="s">
        <v>1736</v>
      </c>
      <c r="I1915" s="14">
        <v>36</v>
      </c>
      <c r="J1915" s="18">
        <v>19</v>
      </c>
      <c r="K1915" s="18">
        <v>684</v>
      </c>
    </row>
    <row r="1916" s="3" customFormat="1" ht="14.25" customHeight="1" spans="1:11">
      <c r="A1916" s="13">
        <f t="shared" si="29"/>
        <v>1913</v>
      </c>
      <c r="B1916" s="14" t="str">
        <f>VLOOKUP(A:A,'[2]月在岗人员（原表）'!A:B,2,FALSE)</f>
        <v>域城镇</v>
      </c>
      <c r="C1916" s="14" t="str">
        <f>VLOOKUP(A:A,'[2]月在岗人员（原表）'!A:C,3,FALSE)</f>
        <v>岭西村</v>
      </c>
      <c r="D1916" s="14" t="str">
        <f>VLOOKUP(A:A,'[2]月在岗人员（原表）'!A:D,4,FALSE)</f>
        <v>崔德云</v>
      </c>
      <c r="E1916" s="14" t="s">
        <v>1379</v>
      </c>
      <c r="F1916" s="14">
        <v>58</v>
      </c>
      <c r="G1916" s="14" t="s">
        <v>1279</v>
      </c>
      <c r="H1916" s="19" t="s">
        <v>1281</v>
      </c>
      <c r="I1916" s="14">
        <v>36</v>
      </c>
      <c r="J1916" s="18">
        <v>19</v>
      </c>
      <c r="K1916" s="18">
        <v>684</v>
      </c>
    </row>
    <row r="1917" s="3" customFormat="1" ht="14.25" customHeight="1" spans="1:11">
      <c r="A1917" s="13">
        <f t="shared" si="29"/>
        <v>1914</v>
      </c>
      <c r="B1917" s="14" t="str">
        <f>VLOOKUP(A:A,'[2]月在岗人员（原表）'!A:B,2,FALSE)</f>
        <v>域城镇</v>
      </c>
      <c r="C1917" s="14" t="str">
        <f>VLOOKUP(A:A,'[2]月在岗人员（原表）'!A:C,3,FALSE)</f>
        <v>岭西村</v>
      </c>
      <c r="D1917" s="14" t="str">
        <f>VLOOKUP(A:A,'[2]月在岗人员（原表）'!A:D,4,FALSE)</f>
        <v>陈东双</v>
      </c>
      <c r="E1917" s="14" t="s">
        <v>1371</v>
      </c>
      <c r="F1917" s="14">
        <v>58</v>
      </c>
      <c r="G1917" s="14" t="s">
        <v>1279</v>
      </c>
      <c r="H1917" s="19" t="s">
        <v>1281</v>
      </c>
      <c r="I1917" s="14">
        <v>36</v>
      </c>
      <c r="J1917" s="18">
        <v>19</v>
      </c>
      <c r="K1917" s="18">
        <v>684</v>
      </c>
    </row>
    <row r="1918" s="3" customFormat="1" ht="14.25" customHeight="1" spans="1:11">
      <c r="A1918" s="13">
        <f t="shared" si="29"/>
        <v>1915</v>
      </c>
      <c r="B1918" s="14" t="str">
        <f>VLOOKUP(A:A,'[2]月在岗人员（原表）'!A:B,2,FALSE)</f>
        <v>域城镇</v>
      </c>
      <c r="C1918" s="14" t="str">
        <f>VLOOKUP(A:A,'[2]月在岗人员（原表）'!A:C,3,FALSE)</f>
        <v>岭西村</v>
      </c>
      <c r="D1918" s="14" t="str">
        <f>VLOOKUP(A:A,'[2]月在岗人员（原表）'!A:D,4,FALSE)</f>
        <v>李  香</v>
      </c>
      <c r="E1918" s="14" t="s">
        <v>1785</v>
      </c>
      <c r="F1918" s="14">
        <v>53</v>
      </c>
      <c r="G1918" s="14" t="s">
        <v>1279</v>
      </c>
      <c r="H1918" s="19" t="s">
        <v>1281</v>
      </c>
      <c r="I1918" s="14">
        <v>36</v>
      </c>
      <c r="J1918" s="18">
        <v>19</v>
      </c>
      <c r="K1918" s="18">
        <v>684</v>
      </c>
    </row>
    <row r="1919" s="3" customFormat="1" ht="14.25" customHeight="1" spans="1:11">
      <c r="A1919" s="13">
        <f t="shared" si="29"/>
        <v>1916</v>
      </c>
      <c r="B1919" s="14" t="str">
        <f>VLOOKUP(A:A,'[2]月在岗人员（原表）'!A:B,2,FALSE)</f>
        <v>域城镇</v>
      </c>
      <c r="C1919" s="14" t="str">
        <f>VLOOKUP(A:A,'[2]月在岗人员（原表）'!A:C,3,FALSE)</f>
        <v>岭西村</v>
      </c>
      <c r="D1919" s="14" t="str">
        <f>VLOOKUP(A:A,'[2]月在岗人员（原表）'!A:D,4,FALSE)</f>
        <v>苏明莲</v>
      </c>
      <c r="E1919" s="14" t="s">
        <v>1370</v>
      </c>
      <c r="F1919" s="14">
        <v>56</v>
      </c>
      <c r="G1919" s="14" t="s">
        <v>1279</v>
      </c>
      <c r="H1919" s="19" t="s">
        <v>1281</v>
      </c>
      <c r="I1919" s="14">
        <v>36</v>
      </c>
      <c r="J1919" s="18">
        <v>19</v>
      </c>
      <c r="K1919" s="18">
        <v>684</v>
      </c>
    </row>
    <row r="1920" s="3" customFormat="1" ht="14.25" customHeight="1" spans="1:11">
      <c r="A1920" s="13">
        <f t="shared" si="29"/>
        <v>1917</v>
      </c>
      <c r="B1920" s="14" t="str">
        <f>VLOOKUP(A:A,'[2]月在岗人员（原表）'!A:B,2,FALSE)</f>
        <v>域城镇</v>
      </c>
      <c r="C1920" s="14" t="str">
        <f>VLOOKUP(A:A,'[2]月在岗人员（原表）'!A:C,3,FALSE)</f>
        <v>岭西村</v>
      </c>
      <c r="D1920" s="14" t="str">
        <f>VLOOKUP(A:A,'[2]月在岗人员（原表）'!A:D,4,FALSE)</f>
        <v>王云习</v>
      </c>
      <c r="E1920" s="14" t="s">
        <v>1786</v>
      </c>
      <c r="F1920" s="14">
        <v>57</v>
      </c>
      <c r="G1920" s="14" t="s">
        <v>1273</v>
      </c>
      <c r="H1920" s="19" t="s">
        <v>1281</v>
      </c>
      <c r="I1920" s="14">
        <v>36</v>
      </c>
      <c r="J1920" s="18">
        <v>19</v>
      </c>
      <c r="K1920" s="18">
        <v>684</v>
      </c>
    </row>
    <row r="1921" s="3" customFormat="1" ht="14.25" customHeight="1" spans="1:11">
      <c r="A1921" s="13">
        <f t="shared" si="29"/>
        <v>1918</v>
      </c>
      <c r="B1921" s="14" t="str">
        <f>VLOOKUP(A:A,'[2]月在岗人员（原表）'!A:B,2,FALSE)</f>
        <v>域城镇</v>
      </c>
      <c r="C1921" s="14" t="str">
        <f>VLOOKUP(A:A,'[2]月在岗人员（原表）'!A:C,3,FALSE)</f>
        <v>岭西村</v>
      </c>
      <c r="D1921" s="14" t="str">
        <f>VLOOKUP(A:A,'[2]月在岗人员（原表）'!A:D,4,FALSE)</f>
        <v>李明英</v>
      </c>
      <c r="E1921" s="14" t="s">
        <v>1787</v>
      </c>
      <c r="F1921" s="14">
        <v>55</v>
      </c>
      <c r="G1921" s="14" t="s">
        <v>1279</v>
      </c>
      <c r="H1921" s="19" t="s">
        <v>1281</v>
      </c>
      <c r="I1921" s="14">
        <v>36</v>
      </c>
      <c r="J1921" s="18">
        <v>19</v>
      </c>
      <c r="K1921" s="18">
        <v>684</v>
      </c>
    </row>
    <row r="1922" s="3" customFormat="1" ht="14.25" customHeight="1" spans="1:11">
      <c r="A1922" s="13">
        <f t="shared" si="29"/>
        <v>1919</v>
      </c>
      <c r="B1922" s="14" t="str">
        <f>VLOOKUP(A:A,'[2]月在岗人员（原表）'!A:B,2,FALSE)</f>
        <v>域城镇</v>
      </c>
      <c r="C1922" s="14" t="str">
        <f>VLOOKUP(A:A,'[2]月在岗人员（原表）'!A:C,3,FALSE)</f>
        <v>姚家峪</v>
      </c>
      <c r="D1922" s="14" t="str">
        <f>VLOOKUP(A:A,'[2]月在岗人员（原表）'!A:D,4,FALSE)</f>
        <v>商红玲</v>
      </c>
      <c r="E1922" s="14" t="s">
        <v>1788</v>
      </c>
      <c r="F1922" s="14">
        <v>49</v>
      </c>
      <c r="G1922" s="14" t="s">
        <v>1279</v>
      </c>
      <c r="H1922" s="19" t="s">
        <v>1736</v>
      </c>
      <c r="I1922" s="14">
        <v>36</v>
      </c>
      <c r="J1922" s="18">
        <v>19</v>
      </c>
      <c r="K1922" s="18">
        <v>684</v>
      </c>
    </row>
    <row r="1923" s="3" customFormat="1" ht="14.25" customHeight="1" spans="1:11">
      <c r="A1923" s="13">
        <f t="shared" si="29"/>
        <v>1920</v>
      </c>
      <c r="B1923" s="14" t="str">
        <f>VLOOKUP(A:A,'[2]月在岗人员（原表）'!A:B,2,FALSE)</f>
        <v>域城镇</v>
      </c>
      <c r="C1923" s="14" t="str">
        <f>VLOOKUP(A:A,'[2]月在岗人员（原表）'!A:C,3,FALSE)</f>
        <v>姚家峪</v>
      </c>
      <c r="D1923" s="14" t="str">
        <f>VLOOKUP(A:A,'[2]月在岗人员（原表）'!A:D,4,FALSE)</f>
        <v>崔玉春</v>
      </c>
      <c r="E1923" s="14" t="s">
        <v>1375</v>
      </c>
      <c r="F1923" s="14">
        <v>45</v>
      </c>
      <c r="G1923" s="14" t="s">
        <v>1279</v>
      </c>
      <c r="H1923" s="19" t="s">
        <v>1737</v>
      </c>
      <c r="I1923" s="14">
        <v>36</v>
      </c>
      <c r="J1923" s="18">
        <v>19</v>
      </c>
      <c r="K1923" s="18">
        <v>684</v>
      </c>
    </row>
    <row r="1924" s="3" customFormat="1" ht="14.25" customHeight="1" spans="1:11">
      <c r="A1924" s="13">
        <f t="shared" ref="A1924:A1987" si="30">ROW()-3</f>
        <v>1921</v>
      </c>
      <c r="B1924" s="14" t="str">
        <f>VLOOKUP(A:A,'[2]月在岗人员（原表）'!A:B,2,FALSE)</f>
        <v>域城镇</v>
      </c>
      <c r="C1924" s="14" t="str">
        <f>VLOOKUP(A:A,'[2]月在岗人员（原表）'!A:C,3,FALSE)</f>
        <v>姚家峪</v>
      </c>
      <c r="D1924" s="14" t="str">
        <f>VLOOKUP(A:A,'[2]月在岗人员（原表）'!A:D,4,FALSE)</f>
        <v>何红爱</v>
      </c>
      <c r="E1924" s="14" t="s">
        <v>1789</v>
      </c>
      <c r="F1924" s="14">
        <v>56</v>
      </c>
      <c r="G1924" s="14" t="s">
        <v>1279</v>
      </c>
      <c r="H1924" s="19" t="s">
        <v>1737</v>
      </c>
      <c r="I1924" s="14">
        <v>36</v>
      </c>
      <c r="J1924" s="18">
        <v>19</v>
      </c>
      <c r="K1924" s="18">
        <v>684</v>
      </c>
    </row>
    <row r="1925" s="3" customFormat="1" ht="14.25" customHeight="1" spans="1:11">
      <c r="A1925" s="13">
        <f t="shared" si="30"/>
        <v>1922</v>
      </c>
      <c r="B1925" s="14" t="str">
        <f>VLOOKUP(A:A,'[2]月在岗人员（原表）'!A:B,2,FALSE)</f>
        <v>域城镇</v>
      </c>
      <c r="C1925" s="14" t="str">
        <f>VLOOKUP(A:A,'[2]月在岗人员（原表）'!A:C,3,FALSE)</f>
        <v>姚家峪</v>
      </c>
      <c r="D1925" s="14" t="str">
        <f>VLOOKUP(A:A,'[2]月在岗人员（原表）'!A:D,4,FALSE)</f>
        <v>商素梅</v>
      </c>
      <c r="E1925" s="14" t="s">
        <v>1790</v>
      </c>
      <c r="F1925" s="14">
        <v>63</v>
      </c>
      <c r="G1925" s="14" t="s">
        <v>1279</v>
      </c>
      <c r="H1925" s="19" t="s">
        <v>1281</v>
      </c>
      <c r="I1925" s="14">
        <v>36</v>
      </c>
      <c r="J1925" s="18">
        <v>19</v>
      </c>
      <c r="K1925" s="18">
        <v>684</v>
      </c>
    </row>
    <row r="1926" s="3" customFormat="1" ht="14.25" customHeight="1" spans="1:11">
      <c r="A1926" s="13">
        <f t="shared" si="30"/>
        <v>1923</v>
      </c>
      <c r="B1926" s="14" t="str">
        <f>VLOOKUP(A:A,'[2]月在岗人员（原表）'!A:B,2,FALSE)</f>
        <v>域城镇</v>
      </c>
      <c r="C1926" s="14" t="str">
        <f>VLOOKUP(A:A,'[2]月在岗人员（原表）'!A:C,3,FALSE)</f>
        <v>姚家峪</v>
      </c>
      <c r="D1926" s="14" t="str">
        <f>VLOOKUP(A:A,'[2]月在岗人员（原表）'!A:D,4,FALSE)</f>
        <v>商庆凤</v>
      </c>
      <c r="E1926" s="14" t="s">
        <v>1791</v>
      </c>
      <c r="F1926" s="14">
        <v>52</v>
      </c>
      <c r="G1926" s="14" t="s">
        <v>1279</v>
      </c>
      <c r="H1926" s="19" t="s">
        <v>1281</v>
      </c>
      <c r="I1926" s="14">
        <v>36</v>
      </c>
      <c r="J1926" s="18">
        <v>19</v>
      </c>
      <c r="K1926" s="18">
        <v>684</v>
      </c>
    </row>
    <row r="1927" s="3" customFormat="1" ht="14.25" customHeight="1" spans="1:11">
      <c r="A1927" s="13">
        <f t="shared" si="30"/>
        <v>1924</v>
      </c>
      <c r="B1927" s="14" t="str">
        <f>VLOOKUP(A:A,'[2]月在岗人员（原表）'!A:B,2,FALSE)</f>
        <v>域城镇</v>
      </c>
      <c r="C1927" s="14" t="str">
        <f>VLOOKUP(A:A,'[2]月在岗人员（原表）'!A:C,3,FALSE)</f>
        <v>姚家峪</v>
      </c>
      <c r="D1927" s="14" t="str">
        <f>VLOOKUP(A:A,'[2]月在岗人员（原表）'!A:D,4,FALSE)</f>
        <v>房宽花</v>
      </c>
      <c r="E1927" s="14" t="s">
        <v>1792</v>
      </c>
      <c r="F1927" s="14">
        <v>53</v>
      </c>
      <c r="G1927" s="14" t="s">
        <v>1279</v>
      </c>
      <c r="H1927" s="19" t="s">
        <v>1281</v>
      </c>
      <c r="I1927" s="14">
        <v>36</v>
      </c>
      <c r="J1927" s="18">
        <v>19</v>
      </c>
      <c r="K1927" s="18">
        <v>684</v>
      </c>
    </row>
    <row r="1928" s="3" customFormat="1" ht="14.25" customHeight="1" spans="1:11">
      <c r="A1928" s="13">
        <f t="shared" si="30"/>
        <v>1925</v>
      </c>
      <c r="B1928" s="14" t="str">
        <f>VLOOKUP(A:A,'[2]月在岗人员（原表）'!A:B,2,FALSE)</f>
        <v>域城镇</v>
      </c>
      <c r="C1928" s="14" t="str">
        <f>VLOOKUP(A:A,'[2]月在岗人员（原表）'!A:C,3,FALSE)</f>
        <v>姚家峪</v>
      </c>
      <c r="D1928" s="14" t="str">
        <f>VLOOKUP(A:A,'[2]月在岗人员（原表）'!A:D,4,FALSE)</f>
        <v>商红梅</v>
      </c>
      <c r="E1928" s="14" t="s">
        <v>1793</v>
      </c>
      <c r="F1928" s="14">
        <v>55</v>
      </c>
      <c r="G1928" s="14" t="s">
        <v>1279</v>
      </c>
      <c r="H1928" s="19" t="s">
        <v>1281</v>
      </c>
      <c r="I1928" s="14">
        <v>36</v>
      </c>
      <c r="J1928" s="18">
        <v>19</v>
      </c>
      <c r="K1928" s="18">
        <v>684</v>
      </c>
    </row>
    <row r="1929" s="3" customFormat="1" ht="14.25" customHeight="1" spans="1:11">
      <c r="A1929" s="13">
        <f t="shared" si="30"/>
        <v>1926</v>
      </c>
      <c r="B1929" s="14" t="str">
        <f>VLOOKUP(A:A,'[2]月在岗人员（原表）'!A:B,2,FALSE)</f>
        <v>域城镇</v>
      </c>
      <c r="C1929" s="14" t="str">
        <f>VLOOKUP(A:A,'[2]月在岗人员（原表）'!A:C,3,FALSE)</f>
        <v>姚家峪</v>
      </c>
      <c r="D1929" s="14" t="str">
        <f>VLOOKUP(A:A,'[2]月在岗人员（原表）'!A:D,4,FALSE)</f>
        <v>商庆茂</v>
      </c>
      <c r="E1929" s="14" t="s">
        <v>636</v>
      </c>
      <c r="F1929" s="14">
        <v>56</v>
      </c>
      <c r="G1929" s="14" t="s">
        <v>1273</v>
      </c>
      <c r="H1929" s="19" t="s">
        <v>1281</v>
      </c>
      <c r="I1929" s="14">
        <v>36</v>
      </c>
      <c r="J1929" s="18">
        <v>19</v>
      </c>
      <c r="K1929" s="18">
        <v>684</v>
      </c>
    </row>
    <row r="1930" s="3" customFormat="1" ht="14.25" customHeight="1" spans="1:11">
      <c r="A1930" s="13">
        <f t="shared" si="30"/>
        <v>1927</v>
      </c>
      <c r="B1930" s="14" t="str">
        <f>VLOOKUP(A:A,'[2]月在岗人员（原表）'!A:B,2,FALSE)</f>
        <v>域城镇</v>
      </c>
      <c r="C1930" s="14" t="str">
        <f>VLOOKUP(A:A,'[2]月在岗人员（原表）'!A:C,3,FALSE)</f>
        <v>岳峪村</v>
      </c>
      <c r="D1930" s="14" t="str">
        <f>VLOOKUP(A:A,'[2]月在岗人员（原表）'!A:D,4,FALSE)</f>
        <v>郑艾云</v>
      </c>
      <c r="E1930" s="14" t="s">
        <v>1159</v>
      </c>
      <c r="F1930" s="14">
        <v>57</v>
      </c>
      <c r="G1930" s="14" t="s">
        <v>1279</v>
      </c>
      <c r="H1930" s="19" t="s">
        <v>1737</v>
      </c>
      <c r="I1930" s="14">
        <v>36</v>
      </c>
      <c r="J1930" s="18">
        <v>19</v>
      </c>
      <c r="K1930" s="18">
        <v>684</v>
      </c>
    </row>
    <row r="1931" s="3" customFormat="1" ht="14.25" customHeight="1" spans="1:11">
      <c r="A1931" s="13">
        <f t="shared" si="30"/>
        <v>1928</v>
      </c>
      <c r="B1931" s="14" t="str">
        <f>VLOOKUP(A:A,'[2]月在岗人员（原表）'!A:B,2,FALSE)</f>
        <v>域城镇</v>
      </c>
      <c r="C1931" s="14" t="str">
        <f>VLOOKUP(A:A,'[2]月在岗人员（原表）'!A:C,3,FALSE)</f>
        <v>楼子村</v>
      </c>
      <c r="D1931" s="14" t="str">
        <f>VLOOKUP(A:A,'[2]月在岗人员（原表）'!A:D,4,FALSE)</f>
        <v>刘云娟</v>
      </c>
      <c r="E1931" s="14" t="s">
        <v>628</v>
      </c>
      <c r="F1931" s="14">
        <v>50</v>
      </c>
      <c r="G1931" s="14" t="s">
        <v>1279</v>
      </c>
      <c r="H1931" s="19" t="s">
        <v>1739</v>
      </c>
      <c r="I1931" s="14">
        <v>36</v>
      </c>
      <c r="J1931" s="18">
        <v>19</v>
      </c>
      <c r="K1931" s="18">
        <v>684</v>
      </c>
    </row>
    <row r="1932" s="3" customFormat="1" ht="14.25" customHeight="1" spans="1:11">
      <c r="A1932" s="13">
        <f t="shared" si="30"/>
        <v>1929</v>
      </c>
      <c r="B1932" s="14" t="str">
        <f>VLOOKUP(A:A,'[2]月在岗人员（原表）'!A:B,2,FALSE)</f>
        <v>域城镇</v>
      </c>
      <c r="C1932" s="14" t="str">
        <f>VLOOKUP(A:A,'[2]月在岗人员（原表）'!A:C,3,FALSE)</f>
        <v>楼子村</v>
      </c>
      <c r="D1932" s="14" t="str">
        <f>VLOOKUP(A:A,'[2]月在岗人员（原表）'!A:D,4,FALSE)</f>
        <v>李素英</v>
      </c>
      <c r="E1932" s="14" t="s">
        <v>910</v>
      </c>
      <c r="F1932" s="14">
        <v>61</v>
      </c>
      <c r="G1932" s="14" t="s">
        <v>1279</v>
      </c>
      <c r="H1932" s="19" t="s">
        <v>1736</v>
      </c>
      <c r="I1932" s="14">
        <v>36</v>
      </c>
      <c r="J1932" s="18">
        <v>19</v>
      </c>
      <c r="K1932" s="18">
        <v>684</v>
      </c>
    </row>
    <row r="1933" s="3" customFormat="1" ht="14.25" customHeight="1" spans="1:11">
      <c r="A1933" s="13">
        <f t="shared" si="30"/>
        <v>1930</v>
      </c>
      <c r="B1933" s="14" t="str">
        <f>VLOOKUP(A:A,'[2]月在岗人员（原表）'!A:B,2,FALSE)</f>
        <v>域城镇</v>
      </c>
      <c r="C1933" s="14" t="str">
        <f>VLOOKUP(A:A,'[2]月在岗人员（原表）'!A:C,3,FALSE)</f>
        <v>楼子村</v>
      </c>
      <c r="D1933" s="14" t="str">
        <f>VLOOKUP(A:A,'[2]月在岗人员（原表）'!A:D,4,FALSE)</f>
        <v>王淑玲</v>
      </c>
      <c r="E1933" s="14" t="s">
        <v>1794</v>
      </c>
      <c r="F1933" s="14">
        <v>55</v>
      </c>
      <c r="G1933" s="14" t="s">
        <v>1279</v>
      </c>
      <c r="H1933" s="19" t="s">
        <v>1737</v>
      </c>
      <c r="I1933" s="14">
        <v>36</v>
      </c>
      <c r="J1933" s="18">
        <v>19</v>
      </c>
      <c r="K1933" s="18">
        <v>684</v>
      </c>
    </row>
    <row r="1934" s="3" customFormat="1" ht="14.25" customHeight="1" spans="1:11">
      <c r="A1934" s="13">
        <f t="shared" si="30"/>
        <v>1931</v>
      </c>
      <c r="B1934" s="14" t="str">
        <f>VLOOKUP(A:A,'[2]月在岗人员（原表）'!A:B,2,FALSE)</f>
        <v>域城镇</v>
      </c>
      <c r="C1934" s="14" t="str">
        <f>VLOOKUP(A:A,'[2]月在岗人员（原表）'!A:C,3,FALSE)</f>
        <v>天门峪村</v>
      </c>
      <c r="D1934" s="14" t="str">
        <f>VLOOKUP(A:A,'[2]月在岗人员（原表）'!A:D,4,FALSE)</f>
        <v>孙月云</v>
      </c>
      <c r="E1934" s="14" t="s">
        <v>716</v>
      </c>
      <c r="F1934" s="14">
        <v>62</v>
      </c>
      <c r="G1934" s="14" t="s">
        <v>1279</v>
      </c>
      <c r="H1934" s="19" t="s">
        <v>1736</v>
      </c>
      <c r="I1934" s="14">
        <v>36</v>
      </c>
      <c r="J1934" s="18">
        <v>19</v>
      </c>
      <c r="K1934" s="18">
        <v>684</v>
      </c>
    </row>
    <row r="1935" s="3" customFormat="1" ht="14.25" customHeight="1" spans="1:11">
      <c r="A1935" s="13">
        <f t="shared" si="30"/>
        <v>1932</v>
      </c>
      <c r="B1935" s="14" t="str">
        <f>VLOOKUP(A:A,'[2]月在岗人员（原表）'!A:B,2,FALSE)</f>
        <v>域城镇</v>
      </c>
      <c r="C1935" s="14" t="str">
        <f>VLOOKUP(A:A,'[2]月在岗人员（原表）'!A:C,3,FALSE)</f>
        <v>天门峪村</v>
      </c>
      <c r="D1935" s="14" t="str">
        <f>VLOOKUP(A:A,'[2]月在岗人员（原表）'!A:D,4,FALSE)</f>
        <v>张天堂</v>
      </c>
      <c r="E1935" s="14" t="s">
        <v>1694</v>
      </c>
      <c r="F1935" s="14">
        <v>63</v>
      </c>
      <c r="G1935" s="14" t="s">
        <v>1273</v>
      </c>
      <c r="H1935" s="19" t="s">
        <v>1737</v>
      </c>
      <c r="I1935" s="14">
        <v>36</v>
      </c>
      <c r="J1935" s="18">
        <v>19</v>
      </c>
      <c r="K1935" s="18">
        <v>684</v>
      </c>
    </row>
    <row r="1936" s="3" customFormat="1" ht="14.25" customHeight="1" spans="1:11">
      <c r="A1936" s="13">
        <f t="shared" si="30"/>
        <v>1933</v>
      </c>
      <c r="B1936" s="14" t="str">
        <f>VLOOKUP(A:A,'[2]月在岗人员（原表）'!A:B,2,FALSE)</f>
        <v>域城镇</v>
      </c>
      <c r="C1936" s="14" t="str">
        <f>VLOOKUP(A:A,'[2]月在岗人员（原表）'!A:C,3,FALSE)</f>
        <v>天门峪村</v>
      </c>
      <c r="D1936" s="14" t="str">
        <f>VLOOKUP(A:A,'[2]月在岗人员（原表）'!A:D,4,FALSE)</f>
        <v>沈俊花</v>
      </c>
      <c r="E1936" s="14" t="s">
        <v>1073</v>
      </c>
      <c r="F1936" s="14">
        <v>64</v>
      </c>
      <c r="G1936" s="14" t="s">
        <v>1279</v>
      </c>
      <c r="H1936" s="19" t="s">
        <v>1739</v>
      </c>
      <c r="I1936" s="14">
        <v>36</v>
      </c>
      <c r="J1936" s="18">
        <v>19</v>
      </c>
      <c r="K1936" s="18">
        <v>684</v>
      </c>
    </row>
    <row r="1937" s="3" customFormat="1" ht="14.25" customHeight="1" spans="1:11">
      <c r="A1937" s="13">
        <f t="shared" si="30"/>
        <v>1934</v>
      </c>
      <c r="B1937" s="14" t="str">
        <f>VLOOKUP(A:A,'[2]月在岗人员（原表）'!A:B,2,FALSE)</f>
        <v>域城镇</v>
      </c>
      <c r="C1937" s="14" t="str">
        <f>VLOOKUP(A:A,'[2]月在岗人员（原表）'!A:C,3,FALSE)</f>
        <v>天门峪村</v>
      </c>
      <c r="D1937" s="14" t="str">
        <f>VLOOKUP(A:A,'[2]月在岗人员（原表）'!A:D,4,FALSE)</f>
        <v>魏秀玲</v>
      </c>
      <c r="E1937" s="14" t="s">
        <v>1366</v>
      </c>
      <c r="F1937" s="14">
        <v>60</v>
      </c>
      <c r="G1937" s="14" t="s">
        <v>1279</v>
      </c>
      <c r="H1937" s="19" t="s">
        <v>1281</v>
      </c>
      <c r="I1937" s="14">
        <v>36</v>
      </c>
      <c r="J1937" s="18">
        <v>19</v>
      </c>
      <c r="K1937" s="18">
        <v>684</v>
      </c>
    </row>
    <row r="1938" s="3" customFormat="1" ht="14.25" customHeight="1" spans="1:11">
      <c r="A1938" s="13">
        <f t="shared" si="30"/>
        <v>1935</v>
      </c>
      <c r="B1938" s="14" t="str">
        <f>VLOOKUP(A:A,'[2]月在岗人员（原表）'!A:B,2,FALSE)</f>
        <v>域城镇</v>
      </c>
      <c r="C1938" s="14" t="str">
        <f>VLOOKUP(A:A,'[2]月在岗人员（原表）'!A:C,3,FALSE)</f>
        <v>天门峪村</v>
      </c>
      <c r="D1938" s="14" t="str">
        <f>VLOOKUP(A:A,'[2]月在岗人员（原表）'!A:D,4,FALSE)</f>
        <v>张文广</v>
      </c>
      <c r="E1938" s="14" t="s">
        <v>1388</v>
      </c>
      <c r="F1938" s="14">
        <v>56</v>
      </c>
      <c r="G1938" s="14" t="s">
        <v>1273</v>
      </c>
      <c r="H1938" s="19" t="s">
        <v>1281</v>
      </c>
      <c r="I1938" s="14">
        <v>36</v>
      </c>
      <c r="J1938" s="18">
        <v>19</v>
      </c>
      <c r="K1938" s="18">
        <v>684</v>
      </c>
    </row>
    <row r="1939" s="3" customFormat="1" ht="14.25" customHeight="1" spans="1:11">
      <c r="A1939" s="13">
        <f t="shared" si="30"/>
        <v>1936</v>
      </c>
      <c r="B1939" s="14" t="str">
        <f>VLOOKUP(A:A,'[2]月在岗人员（原表）'!A:B,2,FALSE)</f>
        <v>域城镇</v>
      </c>
      <c r="C1939" s="14" t="str">
        <f>VLOOKUP(A:A,'[2]月在岗人员（原表）'!A:C,3,FALSE)</f>
        <v>西流泉</v>
      </c>
      <c r="D1939" s="14" t="str">
        <f>VLOOKUP(A:A,'[2]月在岗人员（原表）'!A:D,4,FALSE)</f>
        <v>王玉荣</v>
      </c>
      <c r="E1939" s="14" t="s">
        <v>1073</v>
      </c>
      <c r="F1939" s="14">
        <v>54</v>
      </c>
      <c r="G1939" s="14" t="s">
        <v>1279</v>
      </c>
      <c r="H1939" s="19" t="s">
        <v>1736</v>
      </c>
      <c r="I1939" s="14">
        <v>36</v>
      </c>
      <c r="J1939" s="18">
        <v>19</v>
      </c>
      <c r="K1939" s="18">
        <v>684</v>
      </c>
    </row>
    <row r="1940" s="3" customFormat="1" ht="14.25" customHeight="1" spans="1:11">
      <c r="A1940" s="13">
        <f t="shared" si="30"/>
        <v>1937</v>
      </c>
      <c r="B1940" s="14" t="str">
        <f>VLOOKUP(A:A,'[2]月在岗人员（原表）'!A:B,2,FALSE)</f>
        <v>域城镇</v>
      </c>
      <c r="C1940" s="14" t="str">
        <f>VLOOKUP(A:A,'[2]月在岗人员（原表）'!A:C,3,FALSE)</f>
        <v>西流泉</v>
      </c>
      <c r="D1940" s="14" t="str">
        <f>VLOOKUP(A:A,'[2]月在岗人员（原表）'!A:D,4,FALSE)</f>
        <v>李翠兰</v>
      </c>
      <c r="E1940" s="14" t="s">
        <v>1795</v>
      </c>
      <c r="F1940" s="14">
        <v>52</v>
      </c>
      <c r="G1940" s="14" t="s">
        <v>1279</v>
      </c>
      <c r="H1940" s="19" t="s">
        <v>1737</v>
      </c>
      <c r="I1940" s="14">
        <v>36</v>
      </c>
      <c r="J1940" s="18">
        <v>19</v>
      </c>
      <c r="K1940" s="18">
        <v>684</v>
      </c>
    </row>
    <row r="1941" s="3" customFormat="1" ht="14.25" customHeight="1" spans="1:11">
      <c r="A1941" s="13">
        <f t="shared" si="30"/>
        <v>1938</v>
      </c>
      <c r="B1941" s="14" t="str">
        <f>VLOOKUP(A:A,'[2]月在岗人员（原表）'!A:B,2,FALSE)</f>
        <v>域城镇</v>
      </c>
      <c r="C1941" s="14" t="str">
        <f>VLOOKUP(A:A,'[2]月在岗人员（原表）'!A:C,3,FALSE)</f>
        <v>西流泉</v>
      </c>
      <c r="D1941" s="14" t="str">
        <f>VLOOKUP(A:A,'[2]月在岗人员（原表）'!A:D,4,FALSE)</f>
        <v>郑爱美</v>
      </c>
      <c r="E1941" s="14" t="s">
        <v>1252</v>
      </c>
      <c r="F1941" s="14">
        <v>52</v>
      </c>
      <c r="G1941" s="14" t="s">
        <v>1279</v>
      </c>
      <c r="H1941" s="19" t="s">
        <v>1739</v>
      </c>
      <c r="I1941" s="14">
        <v>36</v>
      </c>
      <c r="J1941" s="18">
        <v>19</v>
      </c>
      <c r="K1941" s="18">
        <v>684</v>
      </c>
    </row>
    <row r="1942" s="3" customFormat="1" ht="14.25" customHeight="1" spans="1:11">
      <c r="A1942" s="13">
        <f t="shared" si="30"/>
        <v>1939</v>
      </c>
      <c r="B1942" s="14" t="str">
        <f>VLOOKUP(A:A,'[2]月在岗人员（原表）'!A:B,2,FALSE)</f>
        <v>域城镇</v>
      </c>
      <c r="C1942" s="14" t="str">
        <f>VLOOKUP(A:A,'[2]月在岗人员（原表）'!A:C,3,FALSE)</f>
        <v>西流泉</v>
      </c>
      <c r="D1942" s="14" t="str">
        <f>VLOOKUP(A:A,'[2]月在岗人员（原表）'!A:D,4,FALSE)</f>
        <v>蒋永霞</v>
      </c>
      <c r="E1942" s="14" t="s">
        <v>1391</v>
      </c>
      <c r="F1942" s="14">
        <v>53</v>
      </c>
      <c r="G1942" s="14" t="s">
        <v>1279</v>
      </c>
      <c r="H1942" s="19" t="s">
        <v>1281</v>
      </c>
      <c r="I1942" s="14">
        <v>36</v>
      </c>
      <c r="J1942" s="18">
        <v>19</v>
      </c>
      <c r="K1942" s="18">
        <v>684</v>
      </c>
    </row>
    <row r="1943" s="3" customFormat="1" ht="14.25" customHeight="1" spans="1:11">
      <c r="A1943" s="13">
        <f t="shared" si="30"/>
        <v>1940</v>
      </c>
      <c r="B1943" s="14" t="str">
        <f>VLOOKUP(A:A,'[2]月在岗人员（原表）'!A:B,2,FALSE)</f>
        <v>域城镇</v>
      </c>
      <c r="C1943" s="14" t="str">
        <f>VLOOKUP(A:A,'[2]月在岗人员（原表）'!A:C,3,FALSE)</f>
        <v>上恶石坞</v>
      </c>
      <c r="D1943" s="14" t="str">
        <f>VLOOKUP(A:A,'[2]月在岗人员（原表）'!A:D,4,FALSE)</f>
        <v>肖金忠</v>
      </c>
      <c r="E1943" s="14" t="s">
        <v>1389</v>
      </c>
      <c r="F1943" s="14">
        <v>64</v>
      </c>
      <c r="G1943" s="14" t="s">
        <v>1273</v>
      </c>
      <c r="H1943" s="19" t="s">
        <v>1739</v>
      </c>
      <c r="I1943" s="14">
        <v>36</v>
      </c>
      <c r="J1943" s="18">
        <v>19</v>
      </c>
      <c r="K1943" s="18">
        <v>684</v>
      </c>
    </row>
    <row r="1944" s="3" customFormat="1" ht="14.25" customHeight="1" spans="1:11">
      <c r="A1944" s="13">
        <f t="shared" si="30"/>
        <v>1941</v>
      </c>
      <c r="B1944" s="14" t="str">
        <f>VLOOKUP(A:A,'[2]月在岗人员（原表）'!A:B,2,FALSE)</f>
        <v>域城镇</v>
      </c>
      <c r="C1944" s="14" t="str">
        <f>VLOOKUP(A:A,'[2]月在岗人员（原表）'!A:C,3,FALSE)</f>
        <v>上恶石坞</v>
      </c>
      <c r="D1944" s="14" t="str">
        <f>VLOOKUP(A:A,'[2]月在岗人员（原表）'!A:D,4,FALSE)</f>
        <v>李云霞</v>
      </c>
      <c r="E1944" s="14" t="s">
        <v>1796</v>
      </c>
      <c r="F1944" s="14">
        <v>54</v>
      </c>
      <c r="G1944" s="14" t="s">
        <v>1279</v>
      </c>
      <c r="H1944" s="19" t="s">
        <v>1737</v>
      </c>
      <c r="I1944" s="14">
        <v>36</v>
      </c>
      <c r="J1944" s="18">
        <v>19</v>
      </c>
      <c r="K1944" s="18">
        <v>684</v>
      </c>
    </row>
    <row r="1945" s="3" customFormat="1" ht="14.25" customHeight="1" spans="1:11">
      <c r="A1945" s="13">
        <f t="shared" si="30"/>
        <v>1942</v>
      </c>
      <c r="B1945" s="14" t="str">
        <f>VLOOKUP(A:A,'[2]月在岗人员（原表）'!A:B,2,FALSE)</f>
        <v>域城镇</v>
      </c>
      <c r="C1945" s="14" t="str">
        <f>VLOOKUP(A:A,'[2]月在岗人员（原表）'!A:C,3,FALSE)</f>
        <v>上恶石坞</v>
      </c>
      <c r="D1945" s="14" t="str">
        <f>VLOOKUP(A:A,'[2]月在岗人员（原表）'!A:D,4,FALSE)</f>
        <v>王秀丽</v>
      </c>
      <c r="E1945" s="14" t="s">
        <v>1797</v>
      </c>
      <c r="F1945" s="14">
        <v>58</v>
      </c>
      <c r="G1945" s="14" t="s">
        <v>1279</v>
      </c>
      <c r="H1945" s="19" t="s">
        <v>1736</v>
      </c>
      <c r="I1945" s="14">
        <v>36</v>
      </c>
      <c r="J1945" s="18">
        <v>19</v>
      </c>
      <c r="K1945" s="18">
        <v>684</v>
      </c>
    </row>
    <row r="1946" s="3" customFormat="1" ht="14.25" customHeight="1" spans="1:11">
      <c r="A1946" s="13">
        <f t="shared" si="30"/>
        <v>1943</v>
      </c>
      <c r="B1946" s="14" t="str">
        <f>VLOOKUP(A:A,'[2]月在岗人员（原表）'!A:B,2,FALSE)</f>
        <v>域城镇</v>
      </c>
      <c r="C1946" s="14" t="str">
        <f>VLOOKUP(A:A,'[2]月在岗人员（原表）'!A:C,3,FALSE)</f>
        <v>山王庄村</v>
      </c>
      <c r="D1946" s="14" t="str">
        <f>VLOOKUP(A:A,'[2]月在岗人员（原表）'!A:D,4,FALSE)</f>
        <v>张凤业</v>
      </c>
      <c r="E1946" s="14" t="s">
        <v>1395</v>
      </c>
      <c r="F1946" s="14">
        <v>58</v>
      </c>
      <c r="G1946" s="14" t="s">
        <v>1273</v>
      </c>
      <c r="H1946" s="19" t="s">
        <v>1281</v>
      </c>
      <c r="I1946" s="14">
        <v>36</v>
      </c>
      <c r="J1946" s="18">
        <v>19</v>
      </c>
      <c r="K1946" s="18">
        <v>684</v>
      </c>
    </row>
    <row r="1947" s="3" customFormat="1" ht="14.25" customHeight="1" spans="1:11">
      <c r="A1947" s="13">
        <f t="shared" si="30"/>
        <v>1944</v>
      </c>
      <c r="B1947" s="14" t="str">
        <f>VLOOKUP(A:A,'[2]月在岗人员（原表）'!A:B,2,FALSE)</f>
        <v>域城镇</v>
      </c>
      <c r="C1947" s="14" t="str">
        <f>VLOOKUP(A:A,'[2]月在岗人员（原表）'!A:C,3,FALSE)</f>
        <v>山王庄村</v>
      </c>
      <c r="D1947" s="14" t="str">
        <f>VLOOKUP(A:A,'[2]月在岗人员（原表）'!A:D,4,FALSE)</f>
        <v>张承孚</v>
      </c>
      <c r="E1947" s="14" t="s">
        <v>1694</v>
      </c>
      <c r="F1947" s="14">
        <v>58</v>
      </c>
      <c r="G1947" s="14" t="s">
        <v>1273</v>
      </c>
      <c r="H1947" s="19" t="s">
        <v>1736</v>
      </c>
      <c r="I1947" s="14">
        <v>36</v>
      </c>
      <c r="J1947" s="18">
        <v>19</v>
      </c>
      <c r="K1947" s="18">
        <v>684</v>
      </c>
    </row>
    <row r="1948" s="3" customFormat="1" ht="14.25" customHeight="1" spans="1:11">
      <c r="A1948" s="13">
        <f t="shared" si="30"/>
        <v>1945</v>
      </c>
      <c r="B1948" s="14" t="str">
        <f>VLOOKUP(A:A,'[2]月在岗人员（原表）'!A:B,2,FALSE)</f>
        <v>域城镇</v>
      </c>
      <c r="C1948" s="14" t="str">
        <f>VLOOKUP(A:A,'[2]月在岗人员（原表）'!A:C,3,FALSE)</f>
        <v>山王庄村</v>
      </c>
      <c r="D1948" s="14" t="str">
        <f>VLOOKUP(A:A,'[2]月在岗人员（原表）'!A:D,4,FALSE)</f>
        <v>毕爱玲</v>
      </c>
      <c r="E1948" s="14" t="s">
        <v>1366</v>
      </c>
      <c r="F1948" s="14">
        <v>59</v>
      </c>
      <c r="G1948" s="14" t="s">
        <v>1279</v>
      </c>
      <c r="H1948" s="19" t="s">
        <v>1737</v>
      </c>
      <c r="I1948" s="14">
        <v>36</v>
      </c>
      <c r="J1948" s="18">
        <v>19</v>
      </c>
      <c r="K1948" s="18">
        <v>684</v>
      </c>
    </row>
    <row r="1949" s="3" customFormat="1" ht="14.25" customHeight="1" spans="1:11">
      <c r="A1949" s="13">
        <f t="shared" si="30"/>
        <v>1946</v>
      </c>
      <c r="B1949" s="14" t="str">
        <f>VLOOKUP(A:A,'[2]月在岗人员（原表）'!A:B,2,FALSE)</f>
        <v>域城镇</v>
      </c>
      <c r="C1949" s="14" t="str">
        <f>VLOOKUP(A:A,'[2]月在岗人员（原表）'!A:C,3,FALSE)</f>
        <v>山王庄村</v>
      </c>
      <c r="D1949" s="14" t="str">
        <f>VLOOKUP(A:A,'[2]月在岗人员（原表）'!A:D,4,FALSE)</f>
        <v>郑作峰</v>
      </c>
      <c r="E1949" s="14" t="s">
        <v>1694</v>
      </c>
      <c r="F1949" s="14">
        <v>60</v>
      </c>
      <c r="G1949" s="14" t="s">
        <v>1273</v>
      </c>
      <c r="H1949" s="19" t="s">
        <v>1739</v>
      </c>
      <c r="I1949" s="14">
        <v>36</v>
      </c>
      <c r="J1949" s="18">
        <v>19</v>
      </c>
      <c r="K1949" s="18">
        <v>684</v>
      </c>
    </row>
    <row r="1950" s="3" customFormat="1" ht="14.25" customHeight="1" spans="1:11">
      <c r="A1950" s="13">
        <f t="shared" si="30"/>
        <v>1947</v>
      </c>
      <c r="B1950" s="14" t="str">
        <f>VLOOKUP(A:A,'[2]月在岗人员（原表）'!A:B,2,FALSE)</f>
        <v>域城镇</v>
      </c>
      <c r="C1950" s="14" t="str">
        <f>VLOOKUP(A:A,'[2]月在岗人员（原表）'!A:C,3,FALSE)</f>
        <v>山王庄村</v>
      </c>
      <c r="D1950" s="14" t="str">
        <f>VLOOKUP(A:A,'[2]月在岗人员（原表）'!A:D,4,FALSE)</f>
        <v>郑翠莲</v>
      </c>
      <c r="E1950" s="14" t="s">
        <v>1159</v>
      </c>
      <c r="F1950" s="14">
        <v>64</v>
      </c>
      <c r="G1950" s="14" t="s">
        <v>1279</v>
      </c>
      <c r="H1950" s="19" t="s">
        <v>1737</v>
      </c>
      <c r="I1950" s="14">
        <v>36</v>
      </c>
      <c r="J1950" s="18">
        <v>19</v>
      </c>
      <c r="K1950" s="18">
        <v>684</v>
      </c>
    </row>
    <row r="1951" s="3" customFormat="1" ht="14.25" customHeight="1" spans="1:11">
      <c r="A1951" s="13">
        <f t="shared" si="30"/>
        <v>1948</v>
      </c>
      <c r="B1951" s="14" t="str">
        <f>VLOOKUP(A:A,'[2]月在岗人员（原表）'!A:B,2,FALSE)</f>
        <v>域城镇</v>
      </c>
      <c r="C1951" s="14" t="str">
        <f>VLOOKUP(A:A,'[2]月在岗人员（原表）'!A:C,3,FALSE)</f>
        <v>山王庄村</v>
      </c>
      <c r="D1951" s="14" t="str">
        <f>VLOOKUP(A:A,'[2]月在岗人员（原表）'!A:D,4,FALSE)</f>
        <v>崔纪凤</v>
      </c>
      <c r="E1951" s="14" t="s">
        <v>1377</v>
      </c>
      <c r="F1951" s="14">
        <v>54</v>
      </c>
      <c r="G1951" s="14" t="s">
        <v>1279</v>
      </c>
      <c r="H1951" s="19" t="s">
        <v>1281</v>
      </c>
      <c r="I1951" s="14">
        <v>36</v>
      </c>
      <c r="J1951" s="18">
        <v>19</v>
      </c>
      <c r="K1951" s="18">
        <v>684</v>
      </c>
    </row>
    <row r="1952" s="3" customFormat="1" ht="14.25" customHeight="1" spans="1:11">
      <c r="A1952" s="13">
        <f t="shared" si="30"/>
        <v>1949</v>
      </c>
      <c r="B1952" s="14" t="str">
        <f>VLOOKUP(A:A,'[2]月在岗人员（原表）'!A:B,2,FALSE)</f>
        <v>域城镇</v>
      </c>
      <c r="C1952" s="14" t="str">
        <f>VLOOKUP(A:A,'[2]月在岗人员（原表）'!A:C,3,FALSE)</f>
        <v>山王庄村</v>
      </c>
      <c r="D1952" s="14" t="str">
        <f>VLOOKUP(A:A,'[2]月在岗人员（原表）'!A:D,4,FALSE)</f>
        <v>刘月芬</v>
      </c>
      <c r="E1952" s="14" t="s">
        <v>1394</v>
      </c>
      <c r="F1952" s="14">
        <v>59</v>
      </c>
      <c r="G1952" s="14" t="s">
        <v>1279</v>
      </c>
      <c r="H1952" s="19" t="s">
        <v>1281</v>
      </c>
      <c r="I1952" s="14">
        <v>36</v>
      </c>
      <c r="J1952" s="18">
        <v>19</v>
      </c>
      <c r="K1952" s="18">
        <v>684</v>
      </c>
    </row>
    <row r="1953" s="3" customFormat="1" ht="14.25" customHeight="1" spans="1:11">
      <c r="A1953" s="13">
        <f t="shared" si="30"/>
        <v>1950</v>
      </c>
      <c r="B1953" s="14" t="str">
        <f>VLOOKUP(A:A,'[2]月在岗人员（原表）'!A:B,2,FALSE)</f>
        <v>域城镇</v>
      </c>
      <c r="C1953" s="14" t="str">
        <f>VLOOKUP(A:A,'[2]月在岗人员（原表）'!A:C,3,FALSE)</f>
        <v>山王庄村</v>
      </c>
      <c r="D1953" s="14" t="str">
        <f>VLOOKUP(A:A,'[2]月在岗人员（原表）'!A:D,4,FALSE)</f>
        <v>魏月芝</v>
      </c>
      <c r="E1953" s="14" t="s">
        <v>1159</v>
      </c>
      <c r="F1953" s="14">
        <v>61</v>
      </c>
      <c r="G1953" s="14" t="s">
        <v>1279</v>
      </c>
      <c r="H1953" s="19" t="s">
        <v>1281</v>
      </c>
      <c r="I1953" s="14">
        <v>36</v>
      </c>
      <c r="J1953" s="18">
        <v>19</v>
      </c>
      <c r="K1953" s="18">
        <v>684</v>
      </c>
    </row>
    <row r="1954" s="3" customFormat="1" ht="14.25" customHeight="1" spans="1:11">
      <c r="A1954" s="13">
        <f t="shared" si="30"/>
        <v>1951</v>
      </c>
      <c r="B1954" s="14" t="str">
        <f>VLOOKUP(A:A,'[2]月在岗人员（原表）'!A:B,2,FALSE)</f>
        <v>域城镇</v>
      </c>
      <c r="C1954" s="14" t="str">
        <f>VLOOKUP(A:A,'[2]月在岗人员（原表）'!A:C,3,FALSE)</f>
        <v>山王庄村</v>
      </c>
      <c r="D1954" s="14" t="str">
        <f>VLOOKUP(A:A,'[2]月在岗人员（原表）'!A:D,4,FALSE)</f>
        <v>张玉红</v>
      </c>
      <c r="E1954" s="14" t="s">
        <v>1131</v>
      </c>
      <c r="F1954" s="14">
        <v>59</v>
      </c>
      <c r="G1954" s="14" t="s">
        <v>1279</v>
      </c>
      <c r="H1954" s="19" t="s">
        <v>1281</v>
      </c>
      <c r="I1954" s="14">
        <v>36</v>
      </c>
      <c r="J1954" s="18">
        <v>19</v>
      </c>
      <c r="K1954" s="18">
        <v>684</v>
      </c>
    </row>
    <row r="1955" s="3" customFormat="1" ht="14.25" customHeight="1" spans="1:11">
      <c r="A1955" s="13">
        <f t="shared" si="30"/>
        <v>1952</v>
      </c>
      <c r="B1955" s="14" t="str">
        <f>VLOOKUP(A:A,'[2]月在岗人员（原表）'!A:B,2,FALSE)</f>
        <v>域城镇</v>
      </c>
      <c r="C1955" s="14" t="str">
        <f>VLOOKUP(A:A,'[2]月在岗人员（原表）'!A:C,3,FALSE)</f>
        <v>和尚房</v>
      </c>
      <c r="D1955" s="14" t="str">
        <f>VLOOKUP(A:A,'[2]月在岗人员（原表）'!A:D,4,FALSE)</f>
        <v>孙爱香</v>
      </c>
      <c r="E1955" s="14" t="s">
        <v>1081</v>
      </c>
      <c r="F1955" s="14">
        <v>49</v>
      </c>
      <c r="G1955" s="14" t="s">
        <v>1279</v>
      </c>
      <c r="H1955" s="19" t="s">
        <v>1281</v>
      </c>
      <c r="I1955" s="14">
        <v>36</v>
      </c>
      <c r="J1955" s="18">
        <v>19</v>
      </c>
      <c r="K1955" s="18">
        <v>684</v>
      </c>
    </row>
    <row r="1956" s="3" customFormat="1" ht="14.25" customHeight="1" spans="1:11">
      <c r="A1956" s="13">
        <f t="shared" si="30"/>
        <v>1953</v>
      </c>
      <c r="B1956" s="14" t="str">
        <f>VLOOKUP(A:A,'[2]月在岗人员（原表）'!A:B,2,FALSE)</f>
        <v>域城镇</v>
      </c>
      <c r="C1956" s="14" t="str">
        <f>VLOOKUP(A:A,'[2]月在岗人员（原表）'!A:C,3,FALSE)</f>
        <v>和尚房</v>
      </c>
      <c r="D1956" s="14" t="str">
        <f>VLOOKUP(A:A,'[2]月在岗人员（原表）'!A:D,4,FALSE)</f>
        <v>崔 娟</v>
      </c>
      <c r="E1956" s="14" t="s">
        <v>1697</v>
      </c>
      <c r="F1956" s="14">
        <v>49</v>
      </c>
      <c r="G1956" s="14" t="s">
        <v>1279</v>
      </c>
      <c r="H1956" s="19" t="s">
        <v>1281</v>
      </c>
      <c r="I1956" s="14">
        <v>36</v>
      </c>
      <c r="J1956" s="18">
        <v>19</v>
      </c>
      <c r="K1956" s="18">
        <v>684</v>
      </c>
    </row>
    <row r="1957" s="3" customFormat="1" ht="14.25" customHeight="1" spans="1:11">
      <c r="A1957" s="13">
        <f t="shared" si="30"/>
        <v>1954</v>
      </c>
      <c r="B1957" s="14" t="str">
        <f>VLOOKUP(A:A,'[2]月在岗人员（原表）'!A:B,2,FALSE)</f>
        <v>域城镇</v>
      </c>
      <c r="C1957" s="14" t="str">
        <f>VLOOKUP(A:A,'[2]月在岗人员（原表）'!A:C,3,FALSE)</f>
        <v>和尚房</v>
      </c>
      <c r="D1957" s="14" t="str">
        <f>VLOOKUP(A:A,'[2]月在岗人员（原表）'!A:D,4,FALSE)</f>
        <v>盖恒霞</v>
      </c>
      <c r="E1957" s="14" t="s">
        <v>1131</v>
      </c>
      <c r="F1957" s="14">
        <v>53</v>
      </c>
      <c r="G1957" s="14" t="s">
        <v>1279</v>
      </c>
      <c r="H1957" s="19" t="s">
        <v>1736</v>
      </c>
      <c r="I1957" s="14">
        <v>36</v>
      </c>
      <c r="J1957" s="18">
        <v>19</v>
      </c>
      <c r="K1957" s="18">
        <v>684</v>
      </c>
    </row>
    <row r="1958" s="3" customFormat="1" ht="14.25" customHeight="1" spans="1:11">
      <c r="A1958" s="13">
        <f t="shared" si="30"/>
        <v>1955</v>
      </c>
      <c r="B1958" s="14" t="str">
        <f>VLOOKUP(A:A,'[2]月在岗人员（原表）'!A:B,2,FALSE)</f>
        <v>域城镇</v>
      </c>
      <c r="C1958" s="14" t="str">
        <f>VLOOKUP(A:A,'[2]月在岗人员（原表）'!A:C,3,FALSE)</f>
        <v>和尚房</v>
      </c>
      <c r="D1958" s="14" t="str">
        <f>VLOOKUP(A:A,'[2]月在岗人员（原表）'!A:D,4,FALSE)</f>
        <v>孙雪辉</v>
      </c>
      <c r="E1958" s="14" t="s">
        <v>528</v>
      </c>
      <c r="F1958" s="14">
        <v>46</v>
      </c>
      <c r="G1958" s="14" t="s">
        <v>1273</v>
      </c>
      <c r="H1958" s="19" t="s">
        <v>1281</v>
      </c>
      <c r="I1958" s="14">
        <v>36</v>
      </c>
      <c r="J1958" s="18">
        <v>19</v>
      </c>
      <c r="K1958" s="18">
        <v>684</v>
      </c>
    </row>
    <row r="1959" s="3" customFormat="1" ht="14.25" customHeight="1" spans="1:11">
      <c r="A1959" s="13">
        <f t="shared" si="30"/>
        <v>1956</v>
      </c>
      <c r="B1959" s="14" t="str">
        <f>VLOOKUP(A:A,'[2]月在岗人员（原表）'!A:B,2,FALSE)</f>
        <v>域城镇</v>
      </c>
      <c r="C1959" s="14" t="str">
        <f>VLOOKUP(A:A,'[2]月在岗人员（原表）'!A:C,3,FALSE)</f>
        <v>和尚房</v>
      </c>
      <c r="D1959" s="14" t="str">
        <f>VLOOKUP(A:A,'[2]月在岗人员（原表）'!A:D,4,FALSE)</f>
        <v>孙兆学</v>
      </c>
      <c r="E1959" s="14" t="s">
        <v>640</v>
      </c>
      <c r="F1959" s="14">
        <v>57</v>
      </c>
      <c r="G1959" s="14" t="s">
        <v>1273</v>
      </c>
      <c r="H1959" s="19" t="s">
        <v>1281</v>
      </c>
      <c r="I1959" s="14">
        <v>36</v>
      </c>
      <c r="J1959" s="18">
        <v>19</v>
      </c>
      <c r="K1959" s="18">
        <v>684</v>
      </c>
    </row>
    <row r="1960" s="3" customFormat="1" ht="14.25" customHeight="1" spans="1:11">
      <c r="A1960" s="13">
        <f t="shared" si="30"/>
        <v>1957</v>
      </c>
      <c r="B1960" s="14" t="str">
        <f>VLOOKUP(A:A,'[2]月在岗人员（原表）'!A:B,2,FALSE)</f>
        <v>域城镇</v>
      </c>
      <c r="C1960" s="14" t="str">
        <f>VLOOKUP(A:A,'[2]月在岗人员（原表）'!A:C,3,FALSE)</f>
        <v>和尚房</v>
      </c>
      <c r="D1960" s="14" t="str">
        <f>VLOOKUP(A:A,'[2]月在岗人员（原表）'!A:D,4,FALSE)</f>
        <v>孙兆军</v>
      </c>
      <c r="E1960" s="14" t="s">
        <v>1415</v>
      </c>
      <c r="F1960" s="14">
        <v>61</v>
      </c>
      <c r="G1960" s="14" t="s">
        <v>1273</v>
      </c>
      <c r="H1960" s="19" t="s">
        <v>1281</v>
      </c>
      <c r="I1960" s="14">
        <v>36</v>
      </c>
      <c r="J1960" s="18">
        <v>19</v>
      </c>
      <c r="K1960" s="18">
        <v>684</v>
      </c>
    </row>
    <row r="1961" s="3" customFormat="1" ht="14.25" customHeight="1" spans="1:11">
      <c r="A1961" s="13">
        <f t="shared" si="30"/>
        <v>1958</v>
      </c>
      <c r="B1961" s="14" t="str">
        <f>VLOOKUP(A:A,'[2]月在岗人员（原表）'!A:B,2,FALSE)</f>
        <v>域城镇</v>
      </c>
      <c r="C1961" s="14" t="str">
        <f>VLOOKUP(A:A,'[2]月在岗人员（原表）'!A:C,3,FALSE)</f>
        <v>和尚房</v>
      </c>
      <c r="D1961" s="14" t="str">
        <f>VLOOKUP(A:A,'[2]月在岗人员（原表）'!A:D,4,FALSE)</f>
        <v>马胜美</v>
      </c>
      <c r="E1961" s="14" t="s">
        <v>1798</v>
      </c>
      <c r="F1961" s="14">
        <v>56</v>
      </c>
      <c r="G1961" s="14" t="s">
        <v>1279</v>
      </c>
      <c r="H1961" s="19" t="s">
        <v>1281</v>
      </c>
      <c r="I1961" s="14">
        <v>36</v>
      </c>
      <c r="J1961" s="18">
        <v>19</v>
      </c>
      <c r="K1961" s="18">
        <v>684</v>
      </c>
    </row>
    <row r="1962" s="3" customFormat="1" ht="14.25" customHeight="1" spans="1:11">
      <c r="A1962" s="13">
        <f t="shared" si="30"/>
        <v>1959</v>
      </c>
      <c r="B1962" s="14" t="str">
        <f>VLOOKUP(A:A,'[2]月在岗人员（原表）'!A:B,2,FALSE)</f>
        <v>域城镇</v>
      </c>
      <c r="C1962" s="14" t="str">
        <f>VLOOKUP(A:A,'[2]月在岗人员（原表）'!A:C,3,FALSE)</f>
        <v>桃花泉村</v>
      </c>
      <c r="D1962" s="14" t="str">
        <f>VLOOKUP(A:A,'[2]月在岗人员（原表）'!A:D,4,FALSE)</f>
        <v>崔卫德</v>
      </c>
      <c r="E1962" s="14" t="s">
        <v>1783</v>
      </c>
      <c r="F1962" s="14">
        <v>55</v>
      </c>
      <c r="G1962" s="14" t="s">
        <v>1273</v>
      </c>
      <c r="H1962" s="19" t="s">
        <v>1737</v>
      </c>
      <c r="I1962" s="14">
        <v>36</v>
      </c>
      <c r="J1962" s="18">
        <v>19</v>
      </c>
      <c r="K1962" s="18">
        <v>684</v>
      </c>
    </row>
    <row r="1963" s="3" customFormat="1" ht="14.25" customHeight="1" spans="1:11">
      <c r="A1963" s="13">
        <f t="shared" si="30"/>
        <v>1960</v>
      </c>
      <c r="B1963" s="14" t="str">
        <f>VLOOKUP(A:A,'[2]月在岗人员（原表）'!A:B,2,FALSE)</f>
        <v>域城镇</v>
      </c>
      <c r="C1963" s="14" t="str">
        <f>VLOOKUP(A:A,'[2]月在岗人员（原表）'!A:C,3,FALSE)</f>
        <v>桃花泉村</v>
      </c>
      <c r="D1963" s="14" t="str">
        <f>VLOOKUP(A:A,'[2]月在岗人员（原表）'!A:D,4,FALSE)</f>
        <v>盖柏岩</v>
      </c>
      <c r="E1963" s="14" t="s">
        <v>1700</v>
      </c>
      <c r="F1963" s="14">
        <v>51</v>
      </c>
      <c r="G1963" s="14" t="s">
        <v>1273</v>
      </c>
      <c r="H1963" s="19" t="s">
        <v>1736</v>
      </c>
      <c r="I1963" s="14">
        <v>36</v>
      </c>
      <c r="J1963" s="18">
        <v>19</v>
      </c>
      <c r="K1963" s="18">
        <v>684</v>
      </c>
    </row>
    <row r="1964" s="3" customFormat="1" ht="14.25" customHeight="1" spans="1:11">
      <c r="A1964" s="13">
        <f t="shared" si="30"/>
        <v>1961</v>
      </c>
      <c r="B1964" s="14" t="str">
        <f>VLOOKUP(A:A,'[2]月在岗人员（原表）'!A:B,2,FALSE)</f>
        <v>域城镇</v>
      </c>
      <c r="C1964" s="14" t="str">
        <f>VLOOKUP(A:A,'[2]月在岗人员（原表）'!A:C,3,FALSE)</f>
        <v>桃花泉村</v>
      </c>
      <c r="D1964" s="14" t="str">
        <f>VLOOKUP(A:A,'[2]月在岗人员（原表）'!A:D,4,FALSE)</f>
        <v>崔纪珍</v>
      </c>
      <c r="E1964" s="14" t="s">
        <v>1379</v>
      </c>
      <c r="F1964" s="14">
        <v>59</v>
      </c>
      <c r="G1964" s="14" t="s">
        <v>1279</v>
      </c>
      <c r="H1964" s="19" t="s">
        <v>1737</v>
      </c>
      <c r="I1964" s="14">
        <v>36</v>
      </c>
      <c r="J1964" s="18">
        <v>19</v>
      </c>
      <c r="K1964" s="18">
        <v>684</v>
      </c>
    </row>
    <row r="1965" s="3" customFormat="1" ht="14.25" customHeight="1" spans="1:11">
      <c r="A1965" s="13">
        <f t="shared" si="30"/>
        <v>1962</v>
      </c>
      <c r="B1965" s="14" t="str">
        <f>VLOOKUP(A:A,'[2]月在岗人员（原表）'!A:B,2,FALSE)</f>
        <v>域城镇</v>
      </c>
      <c r="C1965" s="14" t="str">
        <f>VLOOKUP(A:A,'[2]月在岗人员（原表）'!A:C,3,FALSE)</f>
        <v>桃花泉村</v>
      </c>
      <c r="D1965" s="14" t="str">
        <f>VLOOKUP(A:A,'[2]月在岗人员（原表）'!A:D,4,FALSE)</f>
        <v>吕淑美</v>
      </c>
      <c r="E1965" s="14" t="s">
        <v>1796</v>
      </c>
      <c r="F1965" s="14">
        <v>60</v>
      </c>
      <c r="G1965" s="14" t="s">
        <v>1279</v>
      </c>
      <c r="H1965" s="19" t="s">
        <v>1737</v>
      </c>
      <c r="I1965" s="14">
        <v>36</v>
      </c>
      <c r="J1965" s="18">
        <v>19</v>
      </c>
      <c r="K1965" s="18">
        <v>684</v>
      </c>
    </row>
    <row r="1966" s="3" customFormat="1" ht="14.25" customHeight="1" spans="1:11">
      <c r="A1966" s="13">
        <f t="shared" si="30"/>
        <v>1963</v>
      </c>
      <c r="B1966" s="14" t="str">
        <f>VLOOKUP(A:A,'[2]月在岗人员（原表）'!A:B,2,FALSE)</f>
        <v>域城镇</v>
      </c>
      <c r="C1966" s="14" t="str">
        <f>VLOOKUP(A:A,'[2]月在岗人员（原表）'!A:C,3,FALSE)</f>
        <v>桃花泉村</v>
      </c>
      <c r="D1966" s="14" t="str">
        <f>VLOOKUP(A:A,'[2]月在岗人员（原表）'!A:D,4,FALSE)</f>
        <v>李桂芬</v>
      </c>
      <c r="E1966" s="14" t="s">
        <v>1698</v>
      </c>
      <c r="F1966" s="14">
        <v>64</v>
      </c>
      <c r="G1966" s="14" t="s">
        <v>1279</v>
      </c>
      <c r="H1966" s="19" t="s">
        <v>1281</v>
      </c>
      <c r="I1966" s="14">
        <v>36</v>
      </c>
      <c r="J1966" s="18">
        <v>19</v>
      </c>
      <c r="K1966" s="18">
        <v>684</v>
      </c>
    </row>
    <row r="1967" s="3" customFormat="1" ht="14.25" customHeight="1" spans="1:11">
      <c r="A1967" s="13">
        <f t="shared" si="30"/>
        <v>1964</v>
      </c>
      <c r="B1967" s="14" t="str">
        <f>VLOOKUP(A:A,'[2]月在岗人员（原表）'!A:B,2,FALSE)</f>
        <v>域城镇</v>
      </c>
      <c r="C1967" s="14" t="str">
        <f>VLOOKUP(A:A,'[2]月在岗人员（原表）'!A:C,3,FALSE)</f>
        <v>叩家</v>
      </c>
      <c r="D1967" s="14" t="str">
        <f>VLOOKUP(A:A,'[2]月在岗人员（原表）'!A:D,4,FALSE)</f>
        <v>钱升芸</v>
      </c>
      <c r="E1967" s="14" t="s">
        <v>1384</v>
      </c>
      <c r="F1967" s="14">
        <v>54</v>
      </c>
      <c r="G1967" s="14" t="s">
        <v>1279</v>
      </c>
      <c r="H1967" s="19" t="s">
        <v>1281</v>
      </c>
      <c r="I1967" s="14">
        <v>36</v>
      </c>
      <c r="J1967" s="18">
        <v>19</v>
      </c>
      <c r="K1967" s="18">
        <v>684</v>
      </c>
    </row>
    <row r="1968" s="3" customFormat="1" ht="14.25" customHeight="1" spans="1:11">
      <c r="A1968" s="13">
        <f t="shared" si="30"/>
        <v>1965</v>
      </c>
      <c r="B1968" s="14" t="str">
        <f>VLOOKUP(A:A,'[2]月在岗人员（原表）'!A:B,2,FALSE)</f>
        <v>域城镇</v>
      </c>
      <c r="C1968" s="14" t="str">
        <f>VLOOKUP(A:A,'[2]月在岗人员（原表）'!A:C,3,FALSE)</f>
        <v>叩家</v>
      </c>
      <c r="D1968" s="14" t="str">
        <f>VLOOKUP(A:A,'[2]月在岗人员（原表）'!A:D,4,FALSE)</f>
        <v>孙素英</v>
      </c>
      <c r="E1968" s="14" t="s">
        <v>1399</v>
      </c>
      <c r="F1968" s="14">
        <v>56</v>
      </c>
      <c r="G1968" s="14" t="s">
        <v>1279</v>
      </c>
      <c r="H1968" s="19" t="s">
        <v>1281</v>
      </c>
      <c r="I1968" s="14">
        <v>36</v>
      </c>
      <c r="J1968" s="18">
        <v>19</v>
      </c>
      <c r="K1968" s="18">
        <v>684</v>
      </c>
    </row>
    <row r="1969" s="3" customFormat="1" ht="14.25" customHeight="1" spans="1:11">
      <c r="A1969" s="13">
        <f t="shared" si="30"/>
        <v>1966</v>
      </c>
      <c r="B1969" s="14" t="str">
        <f>VLOOKUP(A:A,'[2]月在岗人员（原表）'!A:B,2,FALSE)</f>
        <v>域城镇</v>
      </c>
      <c r="C1969" s="14" t="str">
        <f>VLOOKUP(A:A,'[2]月在岗人员（原表）'!A:C,3,FALSE)</f>
        <v>叩家</v>
      </c>
      <c r="D1969" s="14" t="str">
        <f>VLOOKUP(A:A,'[2]月在岗人员（原表）'!A:D,4,FALSE)</f>
        <v>孙艳雪</v>
      </c>
      <c r="E1969" s="14" t="s">
        <v>1430</v>
      </c>
      <c r="F1969" s="14">
        <v>56</v>
      </c>
      <c r="G1969" s="14" t="s">
        <v>1279</v>
      </c>
      <c r="H1969" s="19" t="s">
        <v>1739</v>
      </c>
      <c r="I1969" s="14">
        <v>36</v>
      </c>
      <c r="J1969" s="18">
        <v>19</v>
      </c>
      <c r="K1969" s="18">
        <v>684</v>
      </c>
    </row>
    <row r="1970" s="3" customFormat="1" ht="14.25" customHeight="1" spans="1:11">
      <c r="A1970" s="13">
        <f t="shared" si="30"/>
        <v>1967</v>
      </c>
      <c r="B1970" s="14" t="str">
        <f>VLOOKUP(A:A,'[2]月在岗人员（原表）'!A:B,2,FALSE)</f>
        <v>域城镇</v>
      </c>
      <c r="C1970" s="14" t="str">
        <f>VLOOKUP(A:A,'[2]月在岗人员（原表）'!A:C,3,FALSE)</f>
        <v>叩家</v>
      </c>
      <c r="D1970" s="14" t="str">
        <f>VLOOKUP(A:A,'[2]月在岗人员（原表）'!A:D,4,FALSE)</f>
        <v>李效英</v>
      </c>
      <c r="E1970" s="14" t="s">
        <v>1503</v>
      </c>
      <c r="F1970" s="14">
        <v>55</v>
      </c>
      <c r="G1970" s="14" t="s">
        <v>1279</v>
      </c>
      <c r="H1970" s="19" t="s">
        <v>1737</v>
      </c>
      <c r="I1970" s="14">
        <v>36</v>
      </c>
      <c r="J1970" s="18">
        <v>19</v>
      </c>
      <c r="K1970" s="18">
        <v>684</v>
      </c>
    </row>
    <row r="1971" s="3" customFormat="1" ht="14.25" customHeight="1" spans="1:11">
      <c r="A1971" s="13">
        <f t="shared" si="30"/>
        <v>1968</v>
      </c>
      <c r="B1971" s="14" t="str">
        <f>VLOOKUP(A:A,'[2]月在岗人员（原表）'!A:B,2,FALSE)</f>
        <v>域城镇</v>
      </c>
      <c r="C1971" s="14" t="str">
        <f>VLOOKUP(A:A,'[2]月在岗人员（原表）'!A:C,3,FALSE)</f>
        <v>叩家</v>
      </c>
      <c r="D1971" s="14" t="str">
        <f>VLOOKUP(A:A,'[2]月在岗人员（原表）'!A:D,4,FALSE)</f>
        <v>高永弟</v>
      </c>
      <c r="E1971" s="14" t="s">
        <v>1393</v>
      </c>
      <c r="F1971" s="14">
        <v>59</v>
      </c>
      <c r="G1971" s="14" t="s">
        <v>1273</v>
      </c>
      <c r="H1971" s="19" t="s">
        <v>1736</v>
      </c>
      <c r="I1971" s="14">
        <v>36</v>
      </c>
      <c r="J1971" s="18">
        <v>19</v>
      </c>
      <c r="K1971" s="18">
        <v>684</v>
      </c>
    </row>
    <row r="1972" s="3" customFormat="1" ht="14.25" customHeight="1" spans="1:11">
      <c r="A1972" s="13">
        <f t="shared" si="30"/>
        <v>1969</v>
      </c>
      <c r="B1972" s="14" t="str">
        <f>VLOOKUP(A:A,'[2]月在岗人员（原表）'!A:B,2,FALSE)</f>
        <v>域城镇</v>
      </c>
      <c r="C1972" s="14" t="str">
        <f>VLOOKUP(A:A,'[2]月在岗人员（原表）'!A:C,3,FALSE)</f>
        <v>叩家</v>
      </c>
      <c r="D1972" s="14" t="str">
        <f>VLOOKUP(A:A,'[2]月在岗人员（原表）'!A:D,4,FALSE)</f>
        <v>孙秋梅</v>
      </c>
      <c r="E1972" s="14" t="s">
        <v>598</v>
      </c>
      <c r="F1972" s="14">
        <v>57</v>
      </c>
      <c r="G1972" s="14" t="s">
        <v>1279</v>
      </c>
      <c r="H1972" s="19" t="s">
        <v>1737</v>
      </c>
      <c r="I1972" s="14">
        <v>36</v>
      </c>
      <c r="J1972" s="18">
        <v>19</v>
      </c>
      <c r="K1972" s="18">
        <v>684</v>
      </c>
    </row>
    <row r="1973" s="3" customFormat="1" ht="14.25" customHeight="1" spans="1:11">
      <c r="A1973" s="13">
        <f t="shared" si="30"/>
        <v>1970</v>
      </c>
      <c r="B1973" s="14" t="str">
        <f>VLOOKUP(A:A,'[2]月在岗人员（原表）'!A:B,2,FALSE)</f>
        <v>域城镇</v>
      </c>
      <c r="C1973" s="14" t="str">
        <f>VLOOKUP(A:A,'[2]月在岗人员（原表）'!A:C,3,FALSE)</f>
        <v>叩家</v>
      </c>
      <c r="D1973" s="14" t="str">
        <f>VLOOKUP(A:A,'[2]月在岗人员（原表）'!A:D,4,FALSE)</f>
        <v>姜秀荣</v>
      </c>
      <c r="E1973" s="14" t="s">
        <v>596</v>
      </c>
      <c r="F1973" s="14">
        <v>63</v>
      </c>
      <c r="G1973" s="14" t="s">
        <v>1279</v>
      </c>
      <c r="H1973" s="19" t="s">
        <v>1737</v>
      </c>
      <c r="I1973" s="14">
        <v>36</v>
      </c>
      <c r="J1973" s="18">
        <v>19</v>
      </c>
      <c r="K1973" s="18">
        <v>684</v>
      </c>
    </row>
    <row r="1974" s="3" customFormat="1" ht="14.25" customHeight="1" spans="1:11">
      <c r="A1974" s="13">
        <f t="shared" si="30"/>
        <v>1971</v>
      </c>
      <c r="B1974" s="14" t="str">
        <f>VLOOKUP(A:A,'[2]月在岗人员（原表）'!A:B,2,FALSE)</f>
        <v>域城镇</v>
      </c>
      <c r="C1974" s="14" t="str">
        <f>VLOOKUP(A:A,'[2]月在岗人员（原表）'!A:C,3,FALSE)</f>
        <v>叩家</v>
      </c>
      <c r="D1974" s="14" t="str">
        <f>VLOOKUP(A:A,'[2]月在岗人员（原表）'!A:D,4,FALSE)</f>
        <v>李长青</v>
      </c>
      <c r="E1974" s="14" t="s">
        <v>1728</v>
      </c>
      <c r="F1974" s="14">
        <v>55</v>
      </c>
      <c r="G1974" s="14" t="s">
        <v>1279</v>
      </c>
      <c r="H1974" s="19" t="s">
        <v>1281</v>
      </c>
      <c r="I1974" s="14">
        <v>36</v>
      </c>
      <c r="J1974" s="18">
        <v>19</v>
      </c>
      <c r="K1974" s="18">
        <v>684</v>
      </c>
    </row>
    <row r="1975" s="3" customFormat="1" ht="14.25" customHeight="1" spans="1:11">
      <c r="A1975" s="13">
        <f t="shared" si="30"/>
        <v>1972</v>
      </c>
      <c r="B1975" s="14" t="str">
        <f>VLOOKUP(A:A,'[2]月在岗人员（原表）'!A:B,2,FALSE)</f>
        <v>域城镇</v>
      </c>
      <c r="C1975" s="14" t="str">
        <f>VLOOKUP(A:A,'[2]月在岗人员（原表）'!A:C,3,FALSE)</f>
        <v>叩家</v>
      </c>
      <c r="D1975" s="14" t="str">
        <f>VLOOKUP(A:A,'[2]月在岗人员（原表）'!A:D,4,FALSE)</f>
        <v>苏翠花</v>
      </c>
      <c r="E1975" s="14" t="s">
        <v>1413</v>
      </c>
      <c r="F1975" s="14">
        <v>54</v>
      </c>
      <c r="G1975" s="14" t="s">
        <v>1279</v>
      </c>
      <c r="H1975" s="19" t="s">
        <v>1281</v>
      </c>
      <c r="I1975" s="14">
        <v>36</v>
      </c>
      <c r="J1975" s="18">
        <v>19</v>
      </c>
      <c r="K1975" s="18">
        <v>684</v>
      </c>
    </row>
    <row r="1976" s="3" customFormat="1" ht="14.25" customHeight="1" spans="1:11">
      <c r="A1976" s="13">
        <f t="shared" si="30"/>
        <v>1973</v>
      </c>
      <c r="B1976" s="14" t="str">
        <f>VLOOKUP(A:A,'[2]月在岗人员（原表）'!A:B,2,FALSE)</f>
        <v>域城镇</v>
      </c>
      <c r="C1976" s="14" t="str">
        <f>VLOOKUP(A:A,'[2]月在岗人员（原表）'!A:C,3,FALSE)</f>
        <v>石门村</v>
      </c>
      <c r="D1976" s="14" t="str">
        <f>VLOOKUP(A:A,'[2]月在岗人员（原表）'!A:D,4,FALSE)</f>
        <v>孙即章</v>
      </c>
      <c r="E1976" s="14" t="s">
        <v>1692</v>
      </c>
      <c r="F1976" s="14">
        <v>64</v>
      </c>
      <c r="G1976" s="14" t="s">
        <v>1273</v>
      </c>
      <c r="H1976" s="19" t="s">
        <v>1281</v>
      </c>
      <c r="I1976" s="14">
        <v>36</v>
      </c>
      <c r="J1976" s="18">
        <v>19</v>
      </c>
      <c r="K1976" s="18">
        <v>684</v>
      </c>
    </row>
    <row r="1977" s="3" customFormat="1" ht="14.25" customHeight="1" spans="1:11">
      <c r="A1977" s="13">
        <f t="shared" si="30"/>
        <v>1974</v>
      </c>
      <c r="B1977" s="14" t="str">
        <f>VLOOKUP(A:A,'[2]月在岗人员（原表）'!A:B,2,FALSE)</f>
        <v>域城镇</v>
      </c>
      <c r="C1977" s="14" t="str">
        <f>VLOOKUP(A:A,'[2]月在岗人员（原表）'!A:C,3,FALSE)</f>
        <v>石门村</v>
      </c>
      <c r="D1977" s="14" t="str">
        <f>VLOOKUP(A:A,'[2]月在岗人员（原表）'!A:D,4,FALSE)</f>
        <v>孙兆忠</v>
      </c>
      <c r="E1977" s="14" t="s">
        <v>1433</v>
      </c>
      <c r="F1977" s="14">
        <v>55</v>
      </c>
      <c r="G1977" s="14" t="s">
        <v>1273</v>
      </c>
      <c r="H1977" s="19" t="s">
        <v>1737</v>
      </c>
      <c r="I1977" s="14">
        <v>36</v>
      </c>
      <c r="J1977" s="18">
        <v>19</v>
      </c>
      <c r="K1977" s="18">
        <v>684</v>
      </c>
    </row>
    <row r="1978" s="3" customFormat="1" ht="14.25" customHeight="1" spans="1:11">
      <c r="A1978" s="13">
        <f t="shared" si="30"/>
        <v>1975</v>
      </c>
      <c r="B1978" s="14" t="str">
        <f>VLOOKUP(A:A,'[2]月在岗人员（原表）'!A:B,2,FALSE)</f>
        <v>域城镇</v>
      </c>
      <c r="C1978" s="14" t="str">
        <f>VLOOKUP(A:A,'[2]月在岗人员（原表）'!A:C,3,FALSE)</f>
        <v>石门村</v>
      </c>
      <c r="D1978" s="14" t="str">
        <f>VLOOKUP(A:A,'[2]月在岗人员（原表）'!A:D,4,FALSE)</f>
        <v>刘维刚</v>
      </c>
      <c r="E1978" s="14" t="s">
        <v>1365</v>
      </c>
      <c r="F1978" s="14">
        <v>57</v>
      </c>
      <c r="G1978" s="14" t="s">
        <v>1273</v>
      </c>
      <c r="H1978" s="19" t="s">
        <v>1281</v>
      </c>
      <c r="I1978" s="14">
        <v>36</v>
      </c>
      <c r="J1978" s="18">
        <v>19</v>
      </c>
      <c r="K1978" s="18">
        <v>684</v>
      </c>
    </row>
    <row r="1979" s="3" customFormat="1" ht="14.25" customHeight="1" spans="1:11">
      <c r="A1979" s="13">
        <f t="shared" si="30"/>
        <v>1976</v>
      </c>
      <c r="B1979" s="14" t="str">
        <f>VLOOKUP(A:A,'[2]月在岗人员（原表）'!A:B,2,FALSE)</f>
        <v>域城镇</v>
      </c>
      <c r="C1979" s="14" t="str">
        <f>VLOOKUP(A:A,'[2]月在岗人员（原表）'!A:C,3,FALSE)</f>
        <v>石门村</v>
      </c>
      <c r="D1979" s="14" t="str">
        <f>VLOOKUP(A:A,'[2]月在岗人员（原表）'!A:D,4,FALSE)</f>
        <v>王宗芳</v>
      </c>
      <c r="E1979" s="14" t="s">
        <v>716</v>
      </c>
      <c r="F1979" s="14">
        <v>64</v>
      </c>
      <c r="G1979" s="14" t="s">
        <v>1279</v>
      </c>
      <c r="H1979" s="19" t="s">
        <v>1281</v>
      </c>
      <c r="I1979" s="14">
        <v>36</v>
      </c>
      <c r="J1979" s="18">
        <v>19</v>
      </c>
      <c r="K1979" s="18">
        <v>684</v>
      </c>
    </row>
    <row r="1980" s="3" customFormat="1" ht="14.25" customHeight="1" spans="1:11">
      <c r="A1980" s="13">
        <f t="shared" si="30"/>
        <v>1977</v>
      </c>
      <c r="B1980" s="14" t="str">
        <f>VLOOKUP(A:A,'[2]月在岗人员（原表）'!A:B,2,FALSE)</f>
        <v>域城镇</v>
      </c>
      <c r="C1980" s="14" t="str">
        <f>VLOOKUP(A:A,'[2]月在岗人员（原表）'!A:C,3,FALSE)</f>
        <v>石门村</v>
      </c>
      <c r="D1980" s="14" t="str">
        <f>VLOOKUP(A:A,'[2]月在岗人员（原表）'!A:D,4,FALSE)</f>
        <v>赵先臣</v>
      </c>
      <c r="E1980" s="14" t="s">
        <v>1714</v>
      </c>
      <c r="F1980" s="14">
        <v>58</v>
      </c>
      <c r="G1980" s="14" t="s">
        <v>1273</v>
      </c>
      <c r="H1980" s="19" t="s">
        <v>1736</v>
      </c>
      <c r="I1980" s="14">
        <v>36</v>
      </c>
      <c r="J1980" s="18">
        <v>19</v>
      </c>
      <c r="K1980" s="18">
        <v>684</v>
      </c>
    </row>
    <row r="1981" s="3" customFormat="1" ht="14.25" customHeight="1" spans="1:11">
      <c r="A1981" s="13">
        <f t="shared" si="30"/>
        <v>1978</v>
      </c>
      <c r="B1981" s="14" t="str">
        <f>VLOOKUP(A:A,'[2]月在岗人员（原表）'!A:B,2,FALSE)</f>
        <v>域城镇</v>
      </c>
      <c r="C1981" s="14" t="str">
        <f>VLOOKUP(A:A,'[2]月在岗人员（原表）'!A:C,3,FALSE)</f>
        <v>石门村</v>
      </c>
      <c r="D1981" s="14" t="str">
        <f>VLOOKUP(A:A,'[2]月在岗人员（原表）'!A:D,4,FALSE)</f>
        <v>刘志玲</v>
      </c>
      <c r="E1981" s="14" t="s">
        <v>1426</v>
      </c>
      <c r="F1981" s="14">
        <v>60</v>
      </c>
      <c r="G1981" s="14" t="s">
        <v>1279</v>
      </c>
      <c r="H1981" s="19" t="s">
        <v>1281</v>
      </c>
      <c r="I1981" s="14">
        <v>36</v>
      </c>
      <c r="J1981" s="18">
        <v>19</v>
      </c>
      <c r="K1981" s="18">
        <v>684</v>
      </c>
    </row>
    <row r="1982" s="3" customFormat="1" ht="14.25" customHeight="1" spans="1:11">
      <c r="A1982" s="13">
        <f t="shared" si="30"/>
        <v>1979</v>
      </c>
      <c r="B1982" s="14" t="str">
        <f>VLOOKUP(A:A,'[2]月在岗人员（原表）'!A:B,2,FALSE)</f>
        <v>域城镇</v>
      </c>
      <c r="C1982" s="14" t="str">
        <f>VLOOKUP(A:A,'[2]月在岗人员（原表）'!A:C,3,FALSE)</f>
        <v>石门村</v>
      </c>
      <c r="D1982" s="14" t="str">
        <f>VLOOKUP(A:A,'[2]月在岗人员（原表）'!A:D,4,FALSE)</f>
        <v>张俊美</v>
      </c>
      <c r="E1982" s="14" t="s">
        <v>1131</v>
      </c>
      <c r="F1982" s="14">
        <v>59</v>
      </c>
      <c r="G1982" s="14" t="s">
        <v>1279</v>
      </c>
      <c r="H1982" s="19" t="s">
        <v>1281</v>
      </c>
      <c r="I1982" s="14">
        <v>36</v>
      </c>
      <c r="J1982" s="18">
        <v>19</v>
      </c>
      <c r="K1982" s="18">
        <v>684</v>
      </c>
    </row>
    <row r="1983" s="3" customFormat="1" ht="14.25" customHeight="1" spans="1:11">
      <c r="A1983" s="13">
        <f t="shared" si="30"/>
        <v>1980</v>
      </c>
      <c r="B1983" s="14" t="str">
        <f>VLOOKUP(A:A,'[2]月在岗人员（原表）'!A:B,2,FALSE)</f>
        <v>域城镇</v>
      </c>
      <c r="C1983" s="14" t="str">
        <f>VLOOKUP(A:A,'[2]月在岗人员（原表）'!A:C,3,FALSE)</f>
        <v>石门村</v>
      </c>
      <c r="D1983" s="14" t="str">
        <f>VLOOKUP(A:A,'[2]月在岗人员（原表）'!A:D,4,FALSE)</f>
        <v>孙兆花</v>
      </c>
      <c r="E1983" s="14" t="s">
        <v>1069</v>
      </c>
      <c r="F1983" s="14">
        <v>59</v>
      </c>
      <c r="G1983" s="14" t="s">
        <v>1279</v>
      </c>
      <c r="H1983" s="19" t="s">
        <v>1281</v>
      </c>
      <c r="I1983" s="14">
        <v>36</v>
      </c>
      <c r="J1983" s="18">
        <v>19</v>
      </c>
      <c r="K1983" s="18">
        <v>684</v>
      </c>
    </row>
    <row r="1984" s="3" customFormat="1" ht="14.25" customHeight="1" spans="1:11">
      <c r="A1984" s="13">
        <f t="shared" si="30"/>
        <v>1981</v>
      </c>
      <c r="B1984" s="14" t="str">
        <f>VLOOKUP(A:A,'[2]月在岗人员（原表）'!A:B,2,FALSE)</f>
        <v>域城镇</v>
      </c>
      <c r="C1984" s="14" t="str">
        <f>VLOOKUP(A:A,'[2]月在岗人员（原表）'!A:C,3,FALSE)</f>
        <v>石门村</v>
      </c>
      <c r="D1984" s="14" t="str">
        <f>VLOOKUP(A:A,'[2]月在岗人员（原表）'!A:D,4,FALSE)</f>
        <v>刘持珍</v>
      </c>
      <c r="E1984" s="14" t="s">
        <v>1407</v>
      </c>
      <c r="F1984" s="14">
        <v>54</v>
      </c>
      <c r="G1984" s="14" t="s">
        <v>1273</v>
      </c>
      <c r="H1984" s="19" t="s">
        <v>1737</v>
      </c>
      <c r="I1984" s="14">
        <v>36</v>
      </c>
      <c r="J1984" s="18">
        <v>19</v>
      </c>
      <c r="K1984" s="18">
        <v>684</v>
      </c>
    </row>
    <row r="1985" s="3" customFormat="1" ht="14.25" customHeight="1" spans="1:11">
      <c r="A1985" s="13">
        <f t="shared" si="30"/>
        <v>1982</v>
      </c>
      <c r="B1985" s="14" t="str">
        <f>VLOOKUP(A:A,'[2]月在岗人员（原表）'!A:B,2,FALSE)</f>
        <v>域城镇</v>
      </c>
      <c r="C1985" s="14" t="str">
        <f>VLOOKUP(A:A,'[2]月在岗人员（原表）'!A:C,3,FALSE)</f>
        <v>石门村</v>
      </c>
      <c r="D1985" s="14" t="str">
        <f>VLOOKUP(A:A,'[2]月在岗人员（原表）'!A:D,4,FALSE)</f>
        <v>蒋丽芳</v>
      </c>
      <c r="E1985" s="14" t="s">
        <v>1073</v>
      </c>
      <c r="F1985" s="14">
        <v>56</v>
      </c>
      <c r="G1985" s="14" t="s">
        <v>1279</v>
      </c>
      <c r="H1985" s="19" t="s">
        <v>1281</v>
      </c>
      <c r="I1985" s="14">
        <v>36</v>
      </c>
      <c r="J1985" s="18">
        <v>19</v>
      </c>
      <c r="K1985" s="18">
        <v>684</v>
      </c>
    </row>
    <row r="1986" s="3" customFormat="1" ht="14.25" customHeight="1" spans="1:11">
      <c r="A1986" s="13">
        <f t="shared" si="30"/>
        <v>1983</v>
      </c>
      <c r="B1986" s="14" t="str">
        <f>VLOOKUP(A:A,'[2]月在岗人员（原表）'!A:B,2,FALSE)</f>
        <v>域城镇</v>
      </c>
      <c r="C1986" s="14" t="str">
        <f>VLOOKUP(A:A,'[2]月在岗人员（原表）'!A:C,3,FALSE)</f>
        <v>石门村</v>
      </c>
      <c r="D1986" s="14" t="str">
        <f>VLOOKUP(A:A,'[2]月在岗人员（原表）'!A:D,4,FALSE)</f>
        <v>刘持宾</v>
      </c>
      <c r="E1986" s="14" t="s">
        <v>1407</v>
      </c>
      <c r="F1986" s="14">
        <v>63</v>
      </c>
      <c r="G1986" s="14" t="s">
        <v>1273</v>
      </c>
      <c r="H1986" s="19" t="s">
        <v>1753</v>
      </c>
      <c r="I1986" s="14">
        <v>36</v>
      </c>
      <c r="J1986" s="18">
        <v>19</v>
      </c>
      <c r="K1986" s="18">
        <v>684</v>
      </c>
    </row>
    <row r="1987" s="3" customFormat="1" ht="14.25" customHeight="1" spans="1:11">
      <c r="A1987" s="13">
        <f t="shared" si="30"/>
        <v>1984</v>
      </c>
      <c r="B1987" s="14" t="str">
        <f>VLOOKUP(A:A,'[2]月在岗人员（原表）'!A:B,2,FALSE)</f>
        <v>域城镇</v>
      </c>
      <c r="C1987" s="14" t="str">
        <f>VLOOKUP(A:A,'[2]月在岗人员（原表）'!A:C,3,FALSE)</f>
        <v>董家村</v>
      </c>
      <c r="D1987" s="14" t="str">
        <f>VLOOKUP(A:A,'[2]月在岗人员（原表）'!A:D,4,FALSE)</f>
        <v>崔文萍</v>
      </c>
      <c r="E1987" s="14" t="s">
        <v>1799</v>
      </c>
      <c r="F1987" s="14">
        <v>52</v>
      </c>
      <c r="G1987" s="14" t="s">
        <v>1279</v>
      </c>
      <c r="H1987" s="19" t="s">
        <v>1281</v>
      </c>
      <c r="I1987" s="14">
        <v>36</v>
      </c>
      <c r="J1987" s="18">
        <v>19</v>
      </c>
      <c r="K1987" s="18">
        <v>684</v>
      </c>
    </row>
    <row r="1988" s="3" customFormat="1" ht="14.25" customHeight="1" spans="1:11">
      <c r="A1988" s="13">
        <f t="shared" ref="A1988:A2051" si="31">ROW()-3</f>
        <v>1985</v>
      </c>
      <c r="B1988" s="14" t="str">
        <f>VLOOKUP(A:A,'[2]月在岗人员（原表）'!A:B,2,FALSE)</f>
        <v>域城镇</v>
      </c>
      <c r="C1988" s="14" t="str">
        <f>VLOOKUP(A:A,'[2]月在岗人员（原表）'!A:C,3,FALSE)</f>
        <v>董家村</v>
      </c>
      <c r="D1988" s="14" t="str">
        <f>VLOOKUP(A:A,'[2]月在岗人员（原表）'!A:D,4,FALSE)</f>
        <v>孙凤菊</v>
      </c>
      <c r="E1988" s="14" t="s">
        <v>1398</v>
      </c>
      <c r="F1988" s="14">
        <v>59</v>
      </c>
      <c r="G1988" s="14" t="s">
        <v>1279</v>
      </c>
      <c r="H1988" s="19" t="s">
        <v>1281</v>
      </c>
      <c r="I1988" s="14">
        <v>36</v>
      </c>
      <c r="J1988" s="18">
        <v>19</v>
      </c>
      <c r="K1988" s="18">
        <v>684</v>
      </c>
    </row>
    <row r="1989" s="3" customFormat="1" ht="14.25" customHeight="1" spans="1:11">
      <c r="A1989" s="13">
        <f t="shared" si="31"/>
        <v>1986</v>
      </c>
      <c r="B1989" s="14" t="str">
        <f>VLOOKUP(A:A,'[2]月在岗人员（原表）'!A:B,2,FALSE)</f>
        <v>域城镇</v>
      </c>
      <c r="C1989" s="14" t="str">
        <f>VLOOKUP(A:A,'[2]月在岗人员（原表）'!A:C,3,FALSE)</f>
        <v>董家村</v>
      </c>
      <c r="D1989" s="14" t="str">
        <f>VLOOKUP(A:A,'[2]月在岗人员（原表）'!A:D,4,FALSE)</f>
        <v>梁燕娥</v>
      </c>
      <c r="E1989" s="14" t="s">
        <v>596</v>
      </c>
      <c r="F1989" s="14">
        <v>52</v>
      </c>
      <c r="G1989" s="14" t="s">
        <v>1279</v>
      </c>
      <c r="H1989" s="19" t="s">
        <v>1739</v>
      </c>
      <c r="I1989" s="14">
        <v>36</v>
      </c>
      <c r="J1989" s="18">
        <v>19</v>
      </c>
      <c r="K1989" s="18">
        <v>684</v>
      </c>
    </row>
    <row r="1990" s="3" customFormat="1" ht="14.25" customHeight="1" spans="1:11">
      <c r="A1990" s="13">
        <f t="shared" si="31"/>
        <v>1987</v>
      </c>
      <c r="B1990" s="14" t="str">
        <f>VLOOKUP(A:A,'[2]月在岗人员（原表）'!A:B,2,FALSE)</f>
        <v>域城镇</v>
      </c>
      <c r="C1990" s="14" t="str">
        <f>VLOOKUP(A:A,'[2]月在岗人员（原表）'!A:C,3,FALSE)</f>
        <v>董家村</v>
      </c>
      <c r="D1990" s="14" t="str">
        <f>VLOOKUP(A:A,'[2]月在岗人员（原表）'!A:D,4,FALSE)</f>
        <v>孙艳芝</v>
      </c>
      <c r="E1990" s="14" t="s">
        <v>1413</v>
      </c>
      <c r="F1990" s="14">
        <v>61</v>
      </c>
      <c r="G1990" s="14" t="s">
        <v>1279</v>
      </c>
      <c r="H1990" s="19" t="s">
        <v>1281</v>
      </c>
      <c r="I1990" s="14">
        <v>36</v>
      </c>
      <c r="J1990" s="18">
        <v>19</v>
      </c>
      <c r="K1990" s="18">
        <v>684</v>
      </c>
    </row>
    <row r="1991" s="3" customFormat="1" ht="14.25" customHeight="1" spans="1:11">
      <c r="A1991" s="13">
        <f t="shared" si="31"/>
        <v>1988</v>
      </c>
      <c r="B1991" s="14" t="str">
        <f>VLOOKUP(A:A,'[2]月在岗人员（原表）'!A:B,2,FALSE)</f>
        <v>域城镇</v>
      </c>
      <c r="C1991" s="14" t="str">
        <f>VLOOKUP(A:A,'[2]月在岗人员（原表）'!A:C,3,FALSE)</f>
        <v>董家村</v>
      </c>
      <c r="D1991" s="14" t="str">
        <f>VLOOKUP(A:A,'[2]月在岗人员（原表）'!A:D,4,FALSE)</f>
        <v>尚玉珍</v>
      </c>
      <c r="E1991" s="14" t="s">
        <v>1384</v>
      </c>
      <c r="F1991" s="14">
        <v>64</v>
      </c>
      <c r="G1991" s="14" t="s">
        <v>1279</v>
      </c>
      <c r="H1991" s="19" t="s">
        <v>1281</v>
      </c>
      <c r="I1991" s="14">
        <v>36</v>
      </c>
      <c r="J1991" s="18">
        <v>19</v>
      </c>
      <c r="K1991" s="18">
        <v>684</v>
      </c>
    </row>
    <row r="1992" s="3" customFormat="1" ht="14.25" customHeight="1" spans="1:11">
      <c r="A1992" s="13">
        <f t="shared" si="31"/>
        <v>1989</v>
      </c>
      <c r="B1992" s="14" t="str">
        <f>VLOOKUP(A:A,'[2]月在岗人员（原表）'!A:B,2,FALSE)</f>
        <v>域城镇</v>
      </c>
      <c r="C1992" s="14" t="str">
        <f>VLOOKUP(A:A,'[2]月在岗人员（原表）'!A:C,3,FALSE)</f>
        <v>董家村</v>
      </c>
      <c r="D1992" s="14" t="str">
        <f>VLOOKUP(A:A,'[2]月在岗人员（原表）'!A:D,4,FALSE)</f>
        <v>薛美英</v>
      </c>
      <c r="E1992" s="14" t="s">
        <v>1796</v>
      </c>
      <c r="F1992" s="14">
        <v>57</v>
      </c>
      <c r="G1992" s="14" t="s">
        <v>1279</v>
      </c>
      <c r="H1992" s="19" t="s">
        <v>1281</v>
      </c>
      <c r="I1992" s="14">
        <v>36</v>
      </c>
      <c r="J1992" s="18">
        <v>19</v>
      </c>
      <c r="K1992" s="18">
        <v>684</v>
      </c>
    </row>
    <row r="1993" s="3" customFormat="1" ht="14.25" customHeight="1" spans="1:11">
      <c r="A1993" s="13">
        <f t="shared" si="31"/>
        <v>1990</v>
      </c>
      <c r="B1993" s="14" t="str">
        <f>VLOOKUP(A:A,'[2]月在岗人员（原表）'!A:B,2,FALSE)</f>
        <v>域城镇</v>
      </c>
      <c r="C1993" s="14" t="str">
        <f>VLOOKUP(A:A,'[2]月在岗人员（原表）'!A:C,3,FALSE)</f>
        <v>董家村</v>
      </c>
      <c r="D1993" s="14" t="str">
        <f>VLOOKUP(A:A,'[2]月在岗人员（原表）'!A:D,4,FALSE)</f>
        <v>梁佩全</v>
      </c>
      <c r="E1993" s="14" t="s">
        <v>1417</v>
      </c>
      <c r="F1993" s="14">
        <v>60</v>
      </c>
      <c r="G1993" s="14" t="s">
        <v>1273</v>
      </c>
      <c r="H1993" s="19" t="s">
        <v>1737</v>
      </c>
      <c r="I1993" s="14">
        <v>36</v>
      </c>
      <c r="J1993" s="18">
        <v>19</v>
      </c>
      <c r="K1993" s="18">
        <v>684</v>
      </c>
    </row>
    <row r="1994" s="3" customFormat="1" ht="14.25" customHeight="1" spans="1:11">
      <c r="A1994" s="13">
        <f t="shared" si="31"/>
        <v>1991</v>
      </c>
      <c r="B1994" s="14" t="str">
        <f>VLOOKUP(A:A,'[2]月在岗人员（原表）'!A:B,2,FALSE)</f>
        <v>域城镇</v>
      </c>
      <c r="C1994" s="14" t="str">
        <f>VLOOKUP(A:A,'[2]月在岗人员（原表）'!A:C,3,FALSE)</f>
        <v>董家村</v>
      </c>
      <c r="D1994" s="14" t="str">
        <f>VLOOKUP(A:A,'[2]月在岗人员（原表）'!A:D,4,FALSE)</f>
        <v>赵玉玲</v>
      </c>
      <c r="E1994" s="14" t="s">
        <v>1397</v>
      </c>
      <c r="F1994" s="14">
        <v>54</v>
      </c>
      <c r="G1994" s="14" t="s">
        <v>1279</v>
      </c>
      <c r="H1994" s="19" t="s">
        <v>1737</v>
      </c>
      <c r="I1994" s="14">
        <v>36</v>
      </c>
      <c r="J1994" s="18">
        <v>19</v>
      </c>
      <c r="K1994" s="18">
        <v>684</v>
      </c>
    </row>
    <row r="1995" s="3" customFormat="1" ht="14.25" customHeight="1" spans="1:11">
      <c r="A1995" s="13">
        <f t="shared" si="31"/>
        <v>1992</v>
      </c>
      <c r="B1995" s="14" t="str">
        <f>VLOOKUP(A:A,'[2]月在岗人员（原表）'!A:B,2,FALSE)</f>
        <v>域城镇</v>
      </c>
      <c r="C1995" s="14" t="str">
        <f>VLOOKUP(A:A,'[2]月在岗人员（原表）'!A:C,3,FALSE)</f>
        <v>董家村</v>
      </c>
      <c r="D1995" s="14" t="str">
        <f>VLOOKUP(A:A,'[2]月在岗人员（原表）'!A:D,4,FALSE)</f>
        <v>李秀珍</v>
      </c>
      <c r="E1995" s="14" t="s">
        <v>1400</v>
      </c>
      <c r="F1995" s="14">
        <v>59</v>
      </c>
      <c r="G1995" s="14" t="s">
        <v>1279</v>
      </c>
      <c r="H1995" s="19" t="s">
        <v>1736</v>
      </c>
      <c r="I1995" s="14">
        <v>36</v>
      </c>
      <c r="J1995" s="18">
        <v>19</v>
      </c>
      <c r="K1995" s="18">
        <v>684</v>
      </c>
    </row>
    <row r="1996" s="3" customFormat="1" ht="14.25" customHeight="1" spans="1:11">
      <c r="A1996" s="13">
        <f t="shared" si="31"/>
        <v>1993</v>
      </c>
      <c r="B1996" s="14" t="str">
        <f>VLOOKUP(A:A,'[2]月在岗人员（原表）'!A:B,2,FALSE)</f>
        <v>域城镇</v>
      </c>
      <c r="C1996" s="14" t="str">
        <f>VLOOKUP(A:A,'[2]月在岗人员（原表）'!A:C,3,FALSE)</f>
        <v>董家村</v>
      </c>
      <c r="D1996" s="14" t="str">
        <f>VLOOKUP(A:A,'[2]月在岗人员（原表）'!A:D,4,FALSE)</f>
        <v>魏 丽</v>
      </c>
      <c r="E1996" s="14" t="s">
        <v>1716</v>
      </c>
      <c r="F1996" s="14">
        <v>56</v>
      </c>
      <c r="G1996" s="14" t="s">
        <v>1279</v>
      </c>
      <c r="H1996" s="19" t="s">
        <v>1737</v>
      </c>
      <c r="I1996" s="14">
        <v>36</v>
      </c>
      <c r="J1996" s="18">
        <v>19</v>
      </c>
      <c r="K1996" s="18">
        <v>684</v>
      </c>
    </row>
    <row r="1997" s="3" customFormat="1" ht="14.25" customHeight="1" spans="1:11">
      <c r="A1997" s="13">
        <f t="shared" si="31"/>
        <v>1994</v>
      </c>
      <c r="B1997" s="14" t="str">
        <f>VLOOKUP(A:A,'[2]月在岗人员（原表）'!A:B,2,FALSE)</f>
        <v>域城镇</v>
      </c>
      <c r="C1997" s="14" t="str">
        <f>VLOOKUP(A:A,'[2]月在岗人员（原表）'!A:C,3,FALSE)</f>
        <v>董家村</v>
      </c>
      <c r="D1997" s="14" t="str">
        <f>VLOOKUP(A:A,'[2]月在岗人员（原表）'!A:D,4,FALSE)</f>
        <v>魏文杰</v>
      </c>
      <c r="E1997" s="14" t="s">
        <v>1693</v>
      </c>
      <c r="F1997" s="14">
        <v>47</v>
      </c>
      <c r="G1997" s="14" t="s">
        <v>1273</v>
      </c>
      <c r="H1997" s="19" t="s">
        <v>1737</v>
      </c>
      <c r="I1997" s="14">
        <v>36</v>
      </c>
      <c r="J1997" s="18">
        <v>19</v>
      </c>
      <c r="K1997" s="18">
        <v>684</v>
      </c>
    </row>
    <row r="1998" s="3" customFormat="1" ht="14.25" customHeight="1" spans="1:11">
      <c r="A1998" s="13">
        <f t="shared" si="31"/>
        <v>1995</v>
      </c>
      <c r="B1998" s="14" t="str">
        <f>VLOOKUP(A:A,'[2]月在岗人员（原表）'!A:B,2,FALSE)</f>
        <v>域城镇</v>
      </c>
      <c r="C1998" s="14" t="str">
        <f>VLOOKUP(A:A,'[2]月在岗人员（原表）'!A:C,3,FALSE)</f>
        <v>董家村</v>
      </c>
      <c r="D1998" s="14" t="str">
        <f>VLOOKUP(A:A,'[2]月在岗人员（原表）'!A:D,4,FALSE)</f>
        <v>崔 丽</v>
      </c>
      <c r="E1998" s="14" t="s">
        <v>1428</v>
      </c>
      <c r="F1998" s="14">
        <v>53</v>
      </c>
      <c r="G1998" s="14" t="s">
        <v>1279</v>
      </c>
      <c r="H1998" s="19" t="s">
        <v>1737</v>
      </c>
      <c r="I1998" s="14">
        <v>36</v>
      </c>
      <c r="J1998" s="18">
        <v>19</v>
      </c>
      <c r="K1998" s="18">
        <v>684</v>
      </c>
    </row>
    <row r="1999" s="3" customFormat="1" ht="14.25" customHeight="1" spans="1:11">
      <c r="A1999" s="13">
        <f t="shared" si="31"/>
        <v>1996</v>
      </c>
      <c r="B1999" s="14" t="str">
        <f>VLOOKUP(A:A,'[2]月在岗人员（原表）'!A:B,2,FALSE)</f>
        <v>域城镇</v>
      </c>
      <c r="C1999" s="14" t="str">
        <f>VLOOKUP(A:A,'[2]月在岗人员（原表）'!A:C,3,FALSE)</f>
        <v>董家村</v>
      </c>
      <c r="D1999" s="14" t="str">
        <f>VLOOKUP(A:A,'[2]月在岗人员（原表）'!A:D,4,FALSE)</f>
        <v>李翠红</v>
      </c>
      <c r="E1999" s="14" t="s">
        <v>1368</v>
      </c>
      <c r="F1999" s="14">
        <v>58</v>
      </c>
      <c r="G1999" s="14" t="s">
        <v>1279</v>
      </c>
      <c r="H1999" s="19" t="s">
        <v>1281</v>
      </c>
      <c r="I1999" s="14">
        <v>36</v>
      </c>
      <c r="J1999" s="18">
        <v>19</v>
      </c>
      <c r="K1999" s="18">
        <v>684</v>
      </c>
    </row>
    <row r="2000" s="3" customFormat="1" ht="14.25" customHeight="1" spans="1:11">
      <c r="A2000" s="13">
        <f t="shared" si="31"/>
        <v>1997</v>
      </c>
      <c r="B2000" s="14" t="str">
        <f>VLOOKUP(A:A,'[2]月在岗人员（原表）'!A:B,2,FALSE)</f>
        <v>域城镇</v>
      </c>
      <c r="C2000" s="14" t="str">
        <f>VLOOKUP(A:A,'[2]月在岗人员（原表）'!A:C,3,FALSE)</f>
        <v>蝴蝶峪村</v>
      </c>
      <c r="D2000" s="14" t="str">
        <f>VLOOKUP(A:A,'[2]月在岗人员（原表）'!A:D,4,FALSE)</f>
        <v>刘维明</v>
      </c>
      <c r="E2000" s="14" t="s">
        <v>647</v>
      </c>
      <c r="F2000" s="14">
        <v>49</v>
      </c>
      <c r="G2000" s="14" t="s">
        <v>1273</v>
      </c>
      <c r="H2000" s="19" t="s">
        <v>1737</v>
      </c>
      <c r="I2000" s="14">
        <v>36</v>
      </c>
      <c r="J2000" s="18">
        <v>19</v>
      </c>
      <c r="K2000" s="18">
        <v>684</v>
      </c>
    </row>
    <row r="2001" s="3" customFormat="1" ht="14.25" customHeight="1" spans="1:11">
      <c r="A2001" s="13">
        <f t="shared" si="31"/>
        <v>1998</v>
      </c>
      <c r="B2001" s="14" t="str">
        <f>VLOOKUP(A:A,'[2]月在岗人员（原表）'!A:B,2,FALSE)</f>
        <v>域城镇</v>
      </c>
      <c r="C2001" s="14" t="str">
        <f>VLOOKUP(A:A,'[2]月在岗人员（原表）'!A:C,3,FALSE)</f>
        <v>李芽村</v>
      </c>
      <c r="D2001" s="14" t="str">
        <f>VLOOKUP(A:A,'[2]月在岗人员（原表）'!A:D,4,FALSE)</f>
        <v>王爱凤</v>
      </c>
      <c r="E2001" s="14" t="s">
        <v>910</v>
      </c>
      <c r="F2001" s="14">
        <v>61</v>
      </c>
      <c r="G2001" s="14" t="s">
        <v>1279</v>
      </c>
      <c r="H2001" s="19" t="s">
        <v>1281</v>
      </c>
      <c r="I2001" s="14">
        <v>36</v>
      </c>
      <c r="J2001" s="18">
        <v>19</v>
      </c>
      <c r="K2001" s="18">
        <v>684</v>
      </c>
    </row>
    <row r="2002" s="3" customFormat="1" ht="14.25" customHeight="1" spans="1:11">
      <c r="A2002" s="13">
        <f t="shared" si="31"/>
        <v>1999</v>
      </c>
      <c r="B2002" s="14" t="str">
        <f>VLOOKUP(A:A,'[2]月在岗人员（原表）'!A:B,2,FALSE)</f>
        <v>域城镇</v>
      </c>
      <c r="C2002" s="14" t="str">
        <f>VLOOKUP(A:A,'[2]月在岗人员（原表）'!A:C,3,FALSE)</f>
        <v>李芽村</v>
      </c>
      <c r="D2002" s="14" t="str">
        <f>VLOOKUP(A:A,'[2]月在岗人员（原表）'!A:D,4,FALSE)</f>
        <v>高凤琴</v>
      </c>
      <c r="E2002" s="14" t="s">
        <v>633</v>
      </c>
      <c r="F2002" s="14">
        <v>58</v>
      </c>
      <c r="G2002" s="14" t="s">
        <v>1279</v>
      </c>
      <c r="H2002" s="19" t="s">
        <v>1300</v>
      </c>
      <c r="I2002" s="14">
        <v>36</v>
      </c>
      <c r="J2002" s="18">
        <v>19</v>
      </c>
      <c r="K2002" s="18">
        <v>684</v>
      </c>
    </row>
    <row r="2003" s="3" customFormat="1" ht="14.25" customHeight="1" spans="1:11">
      <c r="A2003" s="13">
        <f t="shared" si="31"/>
        <v>2000</v>
      </c>
      <c r="B2003" s="14" t="str">
        <f>VLOOKUP(A:A,'[2]月在岗人员（原表）'!A:B,2,FALSE)</f>
        <v>域城镇</v>
      </c>
      <c r="C2003" s="14" t="str">
        <f>VLOOKUP(A:A,'[2]月在岗人员（原表）'!A:C,3,FALSE)</f>
        <v>李芽村</v>
      </c>
      <c r="D2003" s="14" t="str">
        <f>VLOOKUP(A:A,'[2]月在岗人员（原表）'!A:D,4,FALSE)</f>
        <v>刘桂琴</v>
      </c>
      <c r="E2003" s="14" t="s">
        <v>1800</v>
      </c>
      <c r="F2003" s="14">
        <v>58</v>
      </c>
      <c r="G2003" s="14" t="s">
        <v>1279</v>
      </c>
      <c r="H2003" s="19" t="s">
        <v>1739</v>
      </c>
      <c r="I2003" s="14">
        <v>36</v>
      </c>
      <c r="J2003" s="18">
        <v>19</v>
      </c>
      <c r="K2003" s="18">
        <v>684</v>
      </c>
    </row>
    <row r="2004" s="3" customFormat="1" ht="14.25" customHeight="1" spans="1:11">
      <c r="A2004" s="13">
        <f t="shared" si="31"/>
        <v>2001</v>
      </c>
      <c r="B2004" s="14" t="str">
        <f>VLOOKUP(A:A,'[2]月在岗人员（原表）'!A:B,2,FALSE)</f>
        <v>域城镇</v>
      </c>
      <c r="C2004" s="14" t="str">
        <f>VLOOKUP(A:A,'[2]月在岗人员（原表）'!A:C,3,FALSE)</f>
        <v>李芽村</v>
      </c>
      <c r="D2004" s="14" t="str">
        <f>VLOOKUP(A:A,'[2]月在岗人员（原表）'!A:D,4,FALSE)</f>
        <v>李 华</v>
      </c>
      <c r="E2004" s="14" t="s">
        <v>1384</v>
      </c>
      <c r="F2004" s="14">
        <v>60</v>
      </c>
      <c r="G2004" s="14" t="s">
        <v>1279</v>
      </c>
      <c r="H2004" s="19" t="s">
        <v>1737</v>
      </c>
      <c r="I2004" s="14">
        <v>36</v>
      </c>
      <c r="J2004" s="18">
        <v>19</v>
      </c>
      <c r="K2004" s="18">
        <v>684</v>
      </c>
    </row>
    <row r="2005" s="3" customFormat="1" ht="14.25" customHeight="1" spans="1:11">
      <c r="A2005" s="13">
        <f t="shared" si="31"/>
        <v>2002</v>
      </c>
      <c r="B2005" s="14" t="str">
        <f>VLOOKUP(A:A,'[2]月在岗人员（原表）'!A:B,2,FALSE)</f>
        <v>域城镇</v>
      </c>
      <c r="C2005" s="14" t="str">
        <f>VLOOKUP(A:A,'[2]月在岗人员（原表）'!A:C,3,FALSE)</f>
        <v>李芽村</v>
      </c>
      <c r="D2005" s="14" t="str">
        <f>VLOOKUP(A:A,'[2]月在岗人员（原表）'!A:D,4,FALSE)</f>
        <v>王玉霞</v>
      </c>
      <c r="E2005" s="14" t="s">
        <v>1413</v>
      </c>
      <c r="F2005" s="14">
        <v>54</v>
      </c>
      <c r="G2005" s="14" t="s">
        <v>1279</v>
      </c>
      <c r="H2005" s="19" t="s">
        <v>1736</v>
      </c>
      <c r="I2005" s="14">
        <v>36</v>
      </c>
      <c r="J2005" s="18">
        <v>19</v>
      </c>
      <c r="K2005" s="18">
        <v>684</v>
      </c>
    </row>
    <row r="2006" s="3" customFormat="1" ht="14.25" customHeight="1" spans="1:11">
      <c r="A2006" s="13">
        <f t="shared" si="31"/>
        <v>2003</v>
      </c>
      <c r="B2006" s="14" t="str">
        <f>VLOOKUP(A:A,'[2]月在岗人员（原表）'!A:B,2,FALSE)</f>
        <v>域城镇</v>
      </c>
      <c r="C2006" s="14" t="str">
        <f>VLOOKUP(A:A,'[2]月在岗人员（原表）'!A:C,3,FALSE)</f>
        <v>李芽村</v>
      </c>
      <c r="D2006" s="14" t="str">
        <f>VLOOKUP(A:A,'[2]月在岗人员（原表）'!A:D,4,FALSE)</f>
        <v>刘 芝</v>
      </c>
      <c r="E2006" s="14" t="s">
        <v>1801</v>
      </c>
      <c r="F2006" s="14">
        <v>52</v>
      </c>
      <c r="G2006" s="14" t="s">
        <v>1279</v>
      </c>
      <c r="H2006" s="19" t="s">
        <v>1276</v>
      </c>
      <c r="I2006" s="14">
        <v>36</v>
      </c>
      <c r="J2006" s="18">
        <v>19</v>
      </c>
      <c r="K2006" s="18">
        <v>684</v>
      </c>
    </row>
    <row r="2007" s="3" customFormat="1" ht="14.25" customHeight="1" spans="1:11">
      <c r="A2007" s="13">
        <f t="shared" si="31"/>
        <v>2004</v>
      </c>
      <c r="B2007" s="14" t="str">
        <f>VLOOKUP(A:A,'[2]月在岗人员（原表）'!A:B,2,FALSE)</f>
        <v>域城镇</v>
      </c>
      <c r="C2007" s="14" t="str">
        <f>VLOOKUP(A:A,'[2]月在岗人员（原表）'!A:C,3,FALSE)</f>
        <v>李芽村</v>
      </c>
      <c r="D2007" s="14" t="str">
        <f>VLOOKUP(A:A,'[2]月在岗人员（原表）'!A:D,4,FALSE)</f>
        <v>尚秀峰</v>
      </c>
      <c r="E2007" s="14" t="s">
        <v>1393</v>
      </c>
      <c r="F2007" s="14">
        <v>52</v>
      </c>
      <c r="G2007" s="14" t="s">
        <v>1273</v>
      </c>
      <c r="H2007" s="19" t="s">
        <v>1288</v>
      </c>
      <c r="I2007" s="14">
        <v>36</v>
      </c>
      <c r="J2007" s="18">
        <v>19</v>
      </c>
      <c r="K2007" s="18">
        <v>684</v>
      </c>
    </row>
    <row r="2008" s="3" customFormat="1" ht="14.25" customHeight="1" spans="1:11">
      <c r="A2008" s="13">
        <f t="shared" si="31"/>
        <v>2005</v>
      </c>
      <c r="B2008" s="14" t="str">
        <f>VLOOKUP(A:A,'[2]月在岗人员（原表）'!A:B,2,FALSE)</f>
        <v>域城镇</v>
      </c>
      <c r="C2008" s="14" t="str">
        <f>VLOOKUP(A:A,'[2]月在岗人员（原表）'!A:C,3,FALSE)</f>
        <v>李芽村</v>
      </c>
      <c r="D2008" s="14" t="str">
        <f>VLOOKUP(A:A,'[2]月在岗人员（原表）'!A:D,4,FALSE)</f>
        <v>尚桂华</v>
      </c>
      <c r="E2008" s="14" t="s">
        <v>1399</v>
      </c>
      <c r="F2008" s="14">
        <v>63</v>
      </c>
      <c r="G2008" s="14" t="s">
        <v>1279</v>
      </c>
      <c r="H2008" s="19" t="s">
        <v>1285</v>
      </c>
      <c r="I2008" s="14">
        <v>36</v>
      </c>
      <c r="J2008" s="18">
        <v>19</v>
      </c>
      <c r="K2008" s="18">
        <v>684</v>
      </c>
    </row>
    <row r="2009" s="3" customFormat="1" ht="14.25" customHeight="1" spans="1:11">
      <c r="A2009" s="13">
        <f t="shared" si="31"/>
        <v>2006</v>
      </c>
      <c r="B2009" s="14" t="str">
        <f>VLOOKUP(A:A,'[2]月在岗人员（原表）'!A:B,2,FALSE)</f>
        <v>域城镇</v>
      </c>
      <c r="C2009" s="14" t="str">
        <f>VLOOKUP(A:A,'[2]月在岗人员（原表）'!A:C,3,FALSE)</f>
        <v>李芽村</v>
      </c>
      <c r="D2009" s="14" t="str">
        <f>VLOOKUP(A:A,'[2]月在岗人员（原表）'!A:D,4,FALSE)</f>
        <v>王立娟</v>
      </c>
      <c r="E2009" s="14" t="s">
        <v>630</v>
      </c>
      <c r="F2009" s="14">
        <v>52</v>
      </c>
      <c r="G2009" s="14" t="s">
        <v>1279</v>
      </c>
      <c r="H2009" s="19" t="s">
        <v>1300</v>
      </c>
      <c r="I2009" s="14">
        <v>36</v>
      </c>
      <c r="J2009" s="18">
        <v>19</v>
      </c>
      <c r="K2009" s="18">
        <v>684</v>
      </c>
    </row>
    <row r="2010" s="3" customFormat="1" ht="14.25" customHeight="1" spans="1:11">
      <c r="A2010" s="13">
        <f t="shared" si="31"/>
        <v>2007</v>
      </c>
      <c r="B2010" s="14" t="str">
        <f>VLOOKUP(A:A,'[2]月在岗人员（原表）'!A:B,2,FALSE)</f>
        <v>域城镇</v>
      </c>
      <c r="C2010" s="14" t="str">
        <f>VLOOKUP(A:A,'[2]月在岗人员（原表）'!A:C,3,FALSE)</f>
        <v>李芽村</v>
      </c>
      <c r="D2010" s="14" t="str">
        <f>VLOOKUP(A:A,'[2]月在岗人员（原表）'!A:D,4,FALSE)</f>
        <v>尚秀堂</v>
      </c>
      <c r="E2010" s="14" t="s">
        <v>1429</v>
      </c>
      <c r="F2010" s="14">
        <v>60</v>
      </c>
      <c r="G2010" s="14" t="s">
        <v>1273</v>
      </c>
      <c r="H2010" s="19" t="s">
        <v>1281</v>
      </c>
      <c r="I2010" s="14">
        <v>36</v>
      </c>
      <c r="J2010" s="18">
        <v>19</v>
      </c>
      <c r="K2010" s="18">
        <v>684</v>
      </c>
    </row>
    <row r="2011" s="3" customFormat="1" ht="14.25" customHeight="1" spans="1:11">
      <c r="A2011" s="13">
        <f t="shared" si="31"/>
        <v>2008</v>
      </c>
      <c r="B2011" s="14" t="str">
        <f>VLOOKUP(A:A,'[2]月在岗人员（原表）'!A:B,2,FALSE)</f>
        <v>域城镇</v>
      </c>
      <c r="C2011" s="14" t="str">
        <f>VLOOKUP(A:A,'[2]月在岗人员（原表）'!A:C,3,FALSE)</f>
        <v>李芽村</v>
      </c>
      <c r="D2011" s="14" t="str">
        <f>VLOOKUP(A:A,'[2]月在岗人员（原表）'!A:D,4,FALSE)</f>
        <v>孙玉梅</v>
      </c>
      <c r="E2011" s="14" t="s">
        <v>1384</v>
      </c>
      <c r="F2011" s="14">
        <v>64</v>
      </c>
      <c r="G2011" s="14" t="s">
        <v>1279</v>
      </c>
      <c r="H2011" s="19" t="s">
        <v>1281</v>
      </c>
      <c r="I2011" s="14">
        <v>36</v>
      </c>
      <c r="J2011" s="18">
        <v>19</v>
      </c>
      <c r="K2011" s="18">
        <v>684</v>
      </c>
    </row>
    <row r="2012" s="3" customFormat="1" ht="14.25" customHeight="1" spans="1:11">
      <c r="A2012" s="13">
        <f t="shared" si="31"/>
        <v>2009</v>
      </c>
      <c r="B2012" s="14" t="str">
        <f>VLOOKUP(A:A,'[2]月在岗人员（原表）'!A:B,2,FALSE)</f>
        <v>域城镇</v>
      </c>
      <c r="C2012" s="14" t="str">
        <f>VLOOKUP(A:A,'[2]月在岗人员（原表）'!A:C,3,FALSE)</f>
        <v>李芽村</v>
      </c>
      <c r="D2012" s="14" t="str">
        <f>VLOOKUP(A:A,'[2]月在岗人员（原表）'!A:D,4,FALSE)</f>
        <v>孙凤玲</v>
      </c>
      <c r="E2012" s="14" t="s">
        <v>598</v>
      </c>
      <c r="F2012" s="14">
        <v>63</v>
      </c>
      <c r="G2012" s="14" t="s">
        <v>1279</v>
      </c>
      <c r="H2012" s="19" t="s">
        <v>1281</v>
      </c>
      <c r="I2012" s="14">
        <v>36</v>
      </c>
      <c r="J2012" s="18">
        <v>19</v>
      </c>
      <c r="K2012" s="18">
        <v>684</v>
      </c>
    </row>
    <row r="2013" s="3" customFormat="1" ht="14.25" customHeight="1" spans="1:11">
      <c r="A2013" s="13">
        <f t="shared" si="31"/>
        <v>2010</v>
      </c>
      <c r="B2013" s="14" t="str">
        <f>VLOOKUP(A:A,'[2]月在岗人员（原表）'!A:B,2,FALSE)</f>
        <v>域城镇</v>
      </c>
      <c r="C2013" s="14" t="str">
        <f>VLOOKUP(A:A,'[2]月在岗人员（原表）'!A:C,3,FALSE)</f>
        <v>镇门峪</v>
      </c>
      <c r="D2013" s="14" t="str">
        <f>VLOOKUP(A:A,'[2]月在岗人员（原表）'!A:D,4,FALSE)</f>
        <v>郑继旺</v>
      </c>
      <c r="E2013" s="14" t="s">
        <v>1433</v>
      </c>
      <c r="F2013" s="14">
        <v>63</v>
      </c>
      <c r="G2013" s="14" t="s">
        <v>1273</v>
      </c>
      <c r="H2013" s="19" t="s">
        <v>1281</v>
      </c>
      <c r="I2013" s="14">
        <v>36</v>
      </c>
      <c r="J2013" s="18">
        <v>19</v>
      </c>
      <c r="K2013" s="18">
        <v>684</v>
      </c>
    </row>
    <row r="2014" s="3" customFormat="1" ht="14.25" customHeight="1" spans="1:11">
      <c r="A2014" s="13">
        <f t="shared" si="31"/>
        <v>2011</v>
      </c>
      <c r="B2014" s="14" t="str">
        <f>VLOOKUP(A:A,'[2]月在岗人员（原表）'!A:B,2,FALSE)</f>
        <v>域城镇</v>
      </c>
      <c r="C2014" s="14" t="str">
        <f>VLOOKUP(A:A,'[2]月在岗人员（原表）'!A:C,3,FALSE)</f>
        <v>荫柳村</v>
      </c>
      <c r="D2014" s="14" t="str">
        <f>VLOOKUP(A:A,'[2]月在岗人员（原表）'!A:D,4,FALSE)</f>
        <v>尚凤玲</v>
      </c>
      <c r="E2014" s="14" t="s">
        <v>596</v>
      </c>
      <c r="F2014" s="14">
        <v>64</v>
      </c>
      <c r="G2014" s="14" t="s">
        <v>1279</v>
      </c>
      <c r="H2014" s="19" t="s">
        <v>1281</v>
      </c>
      <c r="I2014" s="14">
        <v>36</v>
      </c>
      <c r="J2014" s="18">
        <v>19</v>
      </c>
      <c r="K2014" s="18">
        <v>684</v>
      </c>
    </row>
    <row r="2015" s="3" customFormat="1" ht="14.25" customHeight="1" spans="1:11">
      <c r="A2015" s="13">
        <f t="shared" si="31"/>
        <v>2012</v>
      </c>
      <c r="B2015" s="14" t="str">
        <f>VLOOKUP(A:A,'[2]月在岗人员（原表）'!A:B,2,FALSE)</f>
        <v>域城镇</v>
      </c>
      <c r="C2015" s="14" t="str">
        <f>VLOOKUP(A:A,'[2]月在岗人员（原表）'!A:C,3,FALSE)</f>
        <v>荫柳村</v>
      </c>
      <c r="D2015" s="14" t="str">
        <f>VLOOKUP(A:A,'[2]月在岗人员（原表）'!A:D,4,FALSE)</f>
        <v>王爱玲</v>
      </c>
      <c r="E2015" s="14" t="s">
        <v>1802</v>
      </c>
      <c r="F2015" s="14">
        <v>53</v>
      </c>
      <c r="G2015" s="14" t="s">
        <v>1279</v>
      </c>
      <c r="H2015" s="19" t="s">
        <v>1281</v>
      </c>
      <c r="I2015" s="14">
        <v>36</v>
      </c>
      <c r="J2015" s="18">
        <v>19</v>
      </c>
      <c r="K2015" s="18">
        <v>684</v>
      </c>
    </row>
    <row r="2016" s="3" customFormat="1" ht="14.25" customHeight="1" spans="1:11">
      <c r="A2016" s="13">
        <f t="shared" si="31"/>
        <v>2013</v>
      </c>
      <c r="B2016" s="14" t="str">
        <f>VLOOKUP(A:A,'[2]月在岗人员（原表）'!A:B,2,FALSE)</f>
        <v>域城镇</v>
      </c>
      <c r="C2016" s="14" t="str">
        <f>VLOOKUP(A:A,'[2]月在岗人员（原表）'!A:C,3,FALSE)</f>
        <v>荫柳村</v>
      </c>
      <c r="D2016" s="14" t="str">
        <f>VLOOKUP(A:A,'[2]月在岗人员（原表）'!A:D,4,FALSE)</f>
        <v>刘德光</v>
      </c>
      <c r="E2016" s="14" t="s">
        <v>1417</v>
      </c>
      <c r="F2016" s="14">
        <v>60</v>
      </c>
      <c r="G2016" s="14" t="s">
        <v>1273</v>
      </c>
      <c r="H2016" s="19" t="s">
        <v>1281</v>
      </c>
      <c r="I2016" s="14">
        <v>36</v>
      </c>
      <c r="J2016" s="18">
        <v>19</v>
      </c>
      <c r="K2016" s="18">
        <v>684</v>
      </c>
    </row>
    <row r="2017" s="3" customFormat="1" ht="14.25" customHeight="1" spans="1:11">
      <c r="A2017" s="13">
        <f t="shared" si="31"/>
        <v>2014</v>
      </c>
      <c r="B2017" s="14" t="str">
        <f>VLOOKUP(A:A,'[2]月在岗人员（原表）'!A:B,2,FALSE)</f>
        <v>域城镇</v>
      </c>
      <c r="C2017" s="14" t="str">
        <f>VLOOKUP(A:A,'[2]月在岗人员（原表）'!A:C,3,FALSE)</f>
        <v>荫柳村</v>
      </c>
      <c r="D2017" s="14" t="str">
        <f>VLOOKUP(A:A,'[2]月在岗人员（原表）'!A:D,4,FALSE)</f>
        <v>郭经宝</v>
      </c>
      <c r="E2017" s="14" t="s">
        <v>1393</v>
      </c>
      <c r="F2017" s="14">
        <v>63</v>
      </c>
      <c r="G2017" s="14" t="s">
        <v>1273</v>
      </c>
      <c r="H2017" s="19" t="s">
        <v>1737</v>
      </c>
      <c r="I2017" s="14">
        <v>36</v>
      </c>
      <c r="J2017" s="18">
        <v>19</v>
      </c>
      <c r="K2017" s="18">
        <v>684</v>
      </c>
    </row>
    <row r="2018" s="3" customFormat="1" ht="14.25" customHeight="1" spans="1:11">
      <c r="A2018" s="13">
        <f t="shared" si="31"/>
        <v>2015</v>
      </c>
      <c r="B2018" s="14" t="str">
        <f>VLOOKUP(A:A,'[2]月在岗人员（原表）'!A:B,2,FALSE)</f>
        <v>域城镇</v>
      </c>
      <c r="C2018" s="14" t="str">
        <f>VLOOKUP(A:A,'[2]月在岗人员（原表）'!A:C,3,FALSE)</f>
        <v>荫柳村</v>
      </c>
      <c r="D2018" s="14" t="str">
        <f>VLOOKUP(A:A,'[2]月在岗人员（原表）'!A:D,4,FALSE)</f>
        <v>孙俊玲</v>
      </c>
      <c r="E2018" s="14" t="s">
        <v>1803</v>
      </c>
      <c r="F2018" s="14">
        <v>55</v>
      </c>
      <c r="G2018" s="14" t="s">
        <v>1279</v>
      </c>
      <c r="H2018" s="19" t="s">
        <v>1736</v>
      </c>
      <c r="I2018" s="14">
        <v>36</v>
      </c>
      <c r="J2018" s="18">
        <v>19</v>
      </c>
      <c r="K2018" s="18">
        <v>684</v>
      </c>
    </row>
    <row r="2019" s="3" customFormat="1" ht="14.25" customHeight="1" spans="1:11">
      <c r="A2019" s="13">
        <f t="shared" si="31"/>
        <v>2016</v>
      </c>
      <c r="B2019" s="14" t="str">
        <f>VLOOKUP(A:A,'[2]月在岗人员（原表）'!A:B,2,FALSE)</f>
        <v>域城镇</v>
      </c>
      <c r="C2019" s="14" t="str">
        <f>VLOOKUP(A:A,'[2]月在岗人员（原表）'!A:C,3,FALSE)</f>
        <v>荫柳村</v>
      </c>
      <c r="D2019" s="14" t="str">
        <f>VLOOKUP(A:A,'[2]月在岗人员（原表）'!A:D,4,FALSE)</f>
        <v>徐艳华</v>
      </c>
      <c r="E2019" s="14" t="s">
        <v>630</v>
      </c>
      <c r="F2019" s="14">
        <v>57</v>
      </c>
      <c r="G2019" s="14" t="s">
        <v>1279</v>
      </c>
      <c r="H2019" s="19" t="s">
        <v>1281</v>
      </c>
      <c r="I2019" s="14">
        <v>36</v>
      </c>
      <c r="J2019" s="18">
        <v>19</v>
      </c>
      <c r="K2019" s="18">
        <v>684</v>
      </c>
    </row>
    <row r="2020" s="3" customFormat="1" ht="14.25" customHeight="1" spans="1:11">
      <c r="A2020" s="13">
        <f t="shared" si="31"/>
        <v>2017</v>
      </c>
      <c r="B2020" s="14" t="str">
        <f>VLOOKUP(A:A,'[2]月在岗人员（原表）'!A:B,2,FALSE)</f>
        <v>域城镇</v>
      </c>
      <c r="C2020" s="14" t="str">
        <f>VLOOKUP(A:A,'[2]月在岗人员（原表）'!A:C,3,FALSE)</f>
        <v>荫柳村</v>
      </c>
      <c r="D2020" s="14" t="str">
        <f>VLOOKUP(A:A,'[2]月在岗人员（原表）'!A:D,4,FALSE)</f>
        <v>赵玉霞</v>
      </c>
      <c r="E2020" s="14" t="s">
        <v>1413</v>
      </c>
      <c r="F2020" s="14">
        <v>63</v>
      </c>
      <c r="G2020" s="14" t="s">
        <v>1279</v>
      </c>
      <c r="H2020" s="19" t="s">
        <v>1281</v>
      </c>
      <c r="I2020" s="14">
        <v>36</v>
      </c>
      <c r="J2020" s="18">
        <v>19</v>
      </c>
      <c r="K2020" s="18">
        <v>684</v>
      </c>
    </row>
    <row r="2021" s="3" customFormat="1" ht="14.25" customHeight="1" spans="1:11">
      <c r="A2021" s="13">
        <f t="shared" si="31"/>
        <v>2018</v>
      </c>
      <c r="B2021" s="14" t="str">
        <f>VLOOKUP(A:A,'[2]月在岗人员（原表）'!A:B,2,FALSE)</f>
        <v>域城镇</v>
      </c>
      <c r="C2021" s="14" t="str">
        <f>VLOOKUP(A:A,'[2]月在岗人员（原表）'!A:C,3,FALSE)</f>
        <v>荫柳村</v>
      </c>
      <c r="D2021" s="14" t="str">
        <f>VLOOKUP(A:A,'[2]月在岗人员（原表）'!A:D,4,FALSE)</f>
        <v>赵先亮</v>
      </c>
      <c r="E2021" s="14" t="s">
        <v>1393</v>
      </c>
      <c r="F2021" s="14">
        <v>59</v>
      </c>
      <c r="G2021" s="14" t="s">
        <v>1273</v>
      </c>
      <c r="H2021" s="19" t="s">
        <v>1281</v>
      </c>
      <c r="I2021" s="14">
        <v>36</v>
      </c>
      <c r="J2021" s="18">
        <v>19</v>
      </c>
      <c r="K2021" s="18">
        <v>684</v>
      </c>
    </row>
    <row r="2022" s="3" customFormat="1" ht="14.25" customHeight="1" spans="1:11">
      <c r="A2022" s="13">
        <f t="shared" si="31"/>
        <v>2019</v>
      </c>
      <c r="B2022" s="14" t="str">
        <f>VLOOKUP(A:A,'[2]月在岗人员（原表）'!A:B,2,FALSE)</f>
        <v>域城镇</v>
      </c>
      <c r="C2022" s="14" t="str">
        <f>VLOOKUP(A:A,'[2]月在岗人员（原表）'!A:C,3,FALSE)</f>
        <v>荫柳村</v>
      </c>
      <c r="D2022" s="14" t="str">
        <f>VLOOKUP(A:A,'[2]月在岗人员（原表）'!A:D,4,FALSE)</f>
        <v>赵来良</v>
      </c>
      <c r="E2022" s="14" t="s">
        <v>1780</v>
      </c>
      <c r="F2022" s="14">
        <v>60</v>
      </c>
      <c r="G2022" s="14" t="s">
        <v>1273</v>
      </c>
      <c r="H2022" s="19" t="s">
        <v>1739</v>
      </c>
      <c r="I2022" s="14">
        <v>36</v>
      </c>
      <c r="J2022" s="18">
        <v>19</v>
      </c>
      <c r="K2022" s="18">
        <v>684</v>
      </c>
    </row>
    <row r="2023" s="3" customFormat="1" ht="14.25" customHeight="1" spans="1:11">
      <c r="A2023" s="13">
        <f t="shared" si="31"/>
        <v>2020</v>
      </c>
      <c r="B2023" s="14" t="str">
        <f>VLOOKUP(A:A,'[2]月在岗人员（原表）'!A:B,2,FALSE)</f>
        <v>域城镇</v>
      </c>
      <c r="C2023" s="14" t="str">
        <f>VLOOKUP(A:A,'[2]月在岗人员（原表）'!A:C,3,FALSE)</f>
        <v>荫柳村</v>
      </c>
      <c r="D2023" s="14" t="str">
        <f>VLOOKUP(A:A,'[2]月在岗人员（原表）'!A:D,4,FALSE)</f>
        <v>陈翠玲</v>
      </c>
      <c r="E2023" s="14" t="s">
        <v>910</v>
      </c>
      <c r="F2023" s="14">
        <v>57</v>
      </c>
      <c r="G2023" s="14" t="s">
        <v>1279</v>
      </c>
      <c r="H2023" s="19" t="s">
        <v>1281</v>
      </c>
      <c r="I2023" s="14">
        <v>36</v>
      </c>
      <c r="J2023" s="18">
        <v>19</v>
      </c>
      <c r="K2023" s="18">
        <v>684</v>
      </c>
    </row>
    <row r="2024" s="3" customFormat="1" ht="14.25" customHeight="1" spans="1:11">
      <c r="A2024" s="13">
        <f t="shared" si="31"/>
        <v>2021</v>
      </c>
      <c r="B2024" s="14" t="str">
        <f>VLOOKUP(A:A,'[2]月在岗人员（原表）'!A:B,2,FALSE)</f>
        <v>域城镇</v>
      </c>
      <c r="C2024" s="14" t="str">
        <f>VLOOKUP(A:A,'[2]月在岗人员（原表）'!A:C,3,FALSE)</f>
        <v>荫柳村</v>
      </c>
      <c r="D2024" s="14" t="str">
        <f>VLOOKUP(A:A,'[2]月在岗人员（原表）'!A:D,4,FALSE)</f>
        <v>孙素兰</v>
      </c>
      <c r="E2024" s="14" t="s">
        <v>596</v>
      </c>
      <c r="F2024" s="14">
        <v>63</v>
      </c>
      <c r="G2024" s="14" t="s">
        <v>1279</v>
      </c>
      <c r="H2024" s="19" t="s">
        <v>1281</v>
      </c>
      <c r="I2024" s="14">
        <v>36</v>
      </c>
      <c r="J2024" s="18">
        <v>19</v>
      </c>
      <c r="K2024" s="18">
        <v>684</v>
      </c>
    </row>
    <row r="2025" s="3" customFormat="1" ht="14.25" customHeight="1" spans="1:11">
      <c r="A2025" s="13">
        <f t="shared" si="31"/>
        <v>2022</v>
      </c>
      <c r="B2025" s="14" t="str">
        <f>VLOOKUP(A:A,'[2]月在岗人员（原表）'!A:B,2,FALSE)</f>
        <v>域城镇</v>
      </c>
      <c r="C2025" s="14" t="str">
        <f>VLOOKUP(A:A,'[2]月在岗人员（原表）'!A:C,3,FALSE)</f>
        <v>荫柳村</v>
      </c>
      <c r="D2025" s="14" t="str">
        <f>VLOOKUP(A:A,'[2]月在岗人员（原表）'!A:D,4,FALSE)</f>
        <v>郭经东</v>
      </c>
      <c r="E2025" s="14" t="s">
        <v>1386</v>
      </c>
      <c r="F2025" s="14">
        <v>63</v>
      </c>
      <c r="G2025" s="14" t="s">
        <v>1273</v>
      </c>
      <c r="H2025" s="19" t="s">
        <v>1281</v>
      </c>
      <c r="I2025" s="14">
        <v>36</v>
      </c>
      <c r="J2025" s="18">
        <v>19</v>
      </c>
      <c r="K2025" s="18">
        <v>684</v>
      </c>
    </row>
    <row r="2026" s="3" customFormat="1" ht="14.25" customHeight="1" spans="1:11">
      <c r="A2026" s="13">
        <f t="shared" si="31"/>
        <v>2023</v>
      </c>
      <c r="B2026" s="14" t="str">
        <f>VLOOKUP(A:A,'[2]月在岗人员（原表）'!A:B,2,FALSE)</f>
        <v>域城镇</v>
      </c>
      <c r="C2026" s="14" t="str">
        <f>VLOOKUP(A:A,'[2]月在岗人员（原表）'!A:C,3,FALSE)</f>
        <v>荫柳村</v>
      </c>
      <c r="D2026" s="14" t="str">
        <f>VLOOKUP(A:A,'[2]月在岗人员（原表）'!A:D,4,FALSE)</f>
        <v>于纪翠</v>
      </c>
      <c r="E2026" s="14" t="s">
        <v>1317</v>
      </c>
      <c r="F2026" s="14">
        <v>59</v>
      </c>
      <c r="G2026" s="14" t="s">
        <v>1279</v>
      </c>
      <c r="H2026" s="19" t="s">
        <v>1281</v>
      </c>
      <c r="I2026" s="14">
        <v>36</v>
      </c>
      <c r="J2026" s="18">
        <v>19</v>
      </c>
      <c r="K2026" s="18">
        <v>684</v>
      </c>
    </row>
    <row r="2027" s="3" customFormat="1" ht="14.25" customHeight="1" spans="1:11">
      <c r="A2027" s="13">
        <f t="shared" si="31"/>
        <v>2024</v>
      </c>
      <c r="B2027" s="14" t="str">
        <f>VLOOKUP(A:A,'[2]月在岗人员（原表）'!A:B,2,FALSE)</f>
        <v>域城镇</v>
      </c>
      <c r="C2027" s="14" t="str">
        <f>VLOOKUP(A:A,'[2]月在岗人员（原表）'!A:C,3,FALSE)</f>
        <v>荫柳村</v>
      </c>
      <c r="D2027" s="14" t="str">
        <f>VLOOKUP(A:A,'[2]月在岗人员（原表）'!A:D,4,FALSE)</f>
        <v>尚艳玲</v>
      </c>
      <c r="E2027" s="14" t="s">
        <v>1804</v>
      </c>
      <c r="F2027" s="14">
        <v>56</v>
      </c>
      <c r="G2027" s="14" t="s">
        <v>1279</v>
      </c>
      <c r="H2027" s="19" t="s">
        <v>1281</v>
      </c>
      <c r="I2027" s="14">
        <v>36</v>
      </c>
      <c r="J2027" s="18">
        <v>19</v>
      </c>
      <c r="K2027" s="18">
        <v>684</v>
      </c>
    </row>
    <row r="2028" s="3" customFormat="1" ht="14.25" customHeight="1" spans="1:11">
      <c r="A2028" s="13">
        <f t="shared" si="31"/>
        <v>2025</v>
      </c>
      <c r="B2028" s="14" t="str">
        <f>VLOOKUP(A:A,'[2]月在岗人员（原表）'!A:B,2,FALSE)</f>
        <v>域城镇</v>
      </c>
      <c r="C2028" s="14" t="str">
        <f>VLOOKUP(A:A,'[2]月在岗人员（原表）'!A:C,3,FALSE)</f>
        <v>徐雅村</v>
      </c>
      <c r="D2028" s="14" t="str">
        <f>VLOOKUP(A:A,'[2]月在岗人员（原表）'!A:D,4,FALSE)</f>
        <v>郝永新</v>
      </c>
      <c r="E2028" s="14" t="s">
        <v>1381</v>
      </c>
      <c r="F2028" s="14">
        <v>56</v>
      </c>
      <c r="G2028" s="14" t="s">
        <v>1273</v>
      </c>
      <c r="H2028" s="19" t="s">
        <v>1736</v>
      </c>
      <c r="I2028" s="14">
        <v>36</v>
      </c>
      <c r="J2028" s="18">
        <v>19</v>
      </c>
      <c r="K2028" s="18">
        <v>684</v>
      </c>
    </row>
    <row r="2029" s="3" customFormat="1" ht="14.25" customHeight="1" spans="1:11">
      <c r="A2029" s="13">
        <f t="shared" si="31"/>
        <v>2026</v>
      </c>
      <c r="B2029" s="14" t="str">
        <f>VLOOKUP(A:A,'[2]月在岗人员（原表）'!A:B,2,FALSE)</f>
        <v>域城镇</v>
      </c>
      <c r="C2029" s="14" t="str">
        <f>VLOOKUP(A:A,'[2]月在岗人员（原表）'!A:C,3,FALSE)</f>
        <v>徐雅村</v>
      </c>
      <c r="D2029" s="14" t="str">
        <f>VLOOKUP(A:A,'[2]月在岗人员（原表）'!A:D,4,FALSE)</f>
        <v>赵 芬</v>
      </c>
      <c r="E2029" s="14" t="s">
        <v>596</v>
      </c>
      <c r="F2029" s="14">
        <v>52</v>
      </c>
      <c r="G2029" s="14" t="s">
        <v>1279</v>
      </c>
      <c r="H2029" s="19" t="s">
        <v>1737</v>
      </c>
      <c r="I2029" s="14">
        <v>36</v>
      </c>
      <c r="J2029" s="18">
        <v>19</v>
      </c>
      <c r="K2029" s="18">
        <v>684</v>
      </c>
    </row>
    <row r="2030" s="3" customFormat="1" ht="14.25" customHeight="1" spans="1:11">
      <c r="A2030" s="13">
        <f t="shared" si="31"/>
        <v>2027</v>
      </c>
      <c r="B2030" s="14" t="str">
        <f>VLOOKUP(A:A,'[2]月在岗人员（原表）'!A:B,2,FALSE)</f>
        <v>域城镇</v>
      </c>
      <c r="C2030" s="14" t="str">
        <f>VLOOKUP(A:A,'[2]月在岗人员（原表）'!A:C,3,FALSE)</f>
        <v>徐雅村</v>
      </c>
      <c r="D2030" s="14" t="str">
        <f>VLOOKUP(A:A,'[2]月在岗人员（原表）'!A:D,4,FALSE)</f>
        <v>周玉玲</v>
      </c>
      <c r="E2030" s="14" t="s">
        <v>1689</v>
      </c>
      <c r="F2030" s="14">
        <v>52</v>
      </c>
      <c r="G2030" s="14" t="s">
        <v>1279</v>
      </c>
      <c r="H2030" s="19" t="s">
        <v>1739</v>
      </c>
      <c r="I2030" s="14">
        <v>36</v>
      </c>
      <c r="J2030" s="18">
        <v>19</v>
      </c>
      <c r="K2030" s="18">
        <v>684</v>
      </c>
    </row>
    <row r="2031" s="3" customFormat="1" ht="14.25" customHeight="1" spans="1:11">
      <c r="A2031" s="13">
        <f t="shared" si="31"/>
        <v>2028</v>
      </c>
      <c r="B2031" s="14" t="str">
        <f>VLOOKUP(A:A,'[2]月在岗人员（原表）'!A:B,2,FALSE)</f>
        <v>域城镇</v>
      </c>
      <c r="C2031" s="14" t="str">
        <f>VLOOKUP(A:A,'[2]月在岗人员（原表）'!A:C,3,FALSE)</f>
        <v>徐雅村</v>
      </c>
      <c r="D2031" s="14" t="str">
        <f>VLOOKUP(A:A,'[2]月在岗人员（原表）'!A:D,4,FALSE)</f>
        <v>穆庆华</v>
      </c>
      <c r="E2031" s="14" t="s">
        <v>1397</v>
      </c>
      <c r="F2031" s="14">
        <v>59</v>
      </c>
      <c r="G2031" s="14" t="s">
        <v>1279</v>
      </c>
      <c r="H2031" s="19" t="s">
        <v>1276</v>
      </c>
      <c r="I2031" s="14">
        <v>36</v>
      </c>
      <c r="J2031" s="18">
        <v>19</v>
      </c>
      <c r="K2031" s="18">
        <v>684</v>
      </c>
    </row>
    <row r="2032" s="3" customFormat="1" ht="14.25" customHeight="1" spans="1:11">
      <c r="A2032" s="13">
        <f t="shared" si="31"/>
        <v>2029</v>
      </c>
      <c r="B2032" s="14" t="str">
        <f>VLOOKUP(A:A,'[2]月在岗人员（原表）'!A:B,2,FALSE)</f>
        <v>域城镇</v>
      </c>
      <c r="C2032" s="14" t="str">
        <f>VLOOKUP(A:A,'[2]月在岗人员（原表）'!A:C,3,FALSE)</f>
        <v>徐雅村</v>
      </c>
      <c r="D2032" s="14" t="str">
        <f>VLOOKUP(A:A,'[2]月在岗人员（原表）'!A:D,4,FALSE)</f>
        <v>穆素玲</v>
      </c>
      <c r="E2032" s="14" t="s">
        <v>1384</v>
      </c>
      <c r="F2032" s="14">
        <v>56</v>
      </c>
      <c r="G2032" s="14" t="s">
        <v>1279</v>
      </c>
      <c r="H2032" s="19" t="s">
        <v>1281</v>
      </c>
      <c r="I2032" s="14">
        <v>36</v>
      </c>
      <c r="J2032" s="18">
        <v>19</v>
      </c>
      <c r="K2032" s="18">
        <v>684</v>
      </c>
    </row>
    <row r="2033" s="3" customFormat="1" ht="14.25" customHeight="1" spans="1:11">
      <c r="A2033" s="13">
        <f t="shared" si="31"/>
        <v>2030</v>
      </c>
      <c r="B2033" s="14" t="str">
        <f>VLOOKUP(A:A,'[2]月在岗人员（原表）'!A:B,2,FALSE)</f>
        <v>域城镇</v>
      </c>
      <c r="C2033" s="14" t="str">
        <f>VLOOKUP(A:A,'[2]月在岗人员（原表）'!A:C,3,FALSE)</f>
        <v>徐雅村</v>
      </c>
      <c r="D2033" s="14" t="str">
        <f>VLOOKUP(A:A,'[2]月在岗人员（原表）'!A:D,4,FALSE)</f>
        <v>聂 春</v>
      </c>
      <c r="E2033" s="14" t="s">
        <v>1780</v>
      </c>
      <c r="F2033" s="14">
        <v>45</v>
      </c>
      <c r="G2033" s="14" t="s">
        <v>1273</v>
      </c>
      <c r="H2033" s="19" t="s">
        <v>1288</v>
      </c>
      <c r="I2033" s="14">
        <v>36</v>
      </c>
      <c r="J2033" s="18">
        <v>19</v>
      </c>
      <c r="K2033" s="18">
        <v>684</v>
      </c>
    </row>
    <row r="2034" s="3" customFormat="1" ht="14.25" customHeight="1" spans="1:11">
      <c r="A2034" s="13">
        <f t="shared" si="31"/>
        <v>2031</v>
      </c>
      <c r="B2034" s="14" t="str">
        <f>VLOOKUP(A:A,'[2]月在岗人员（原表）'!A:B,2,FALSE)</f>
        <v>域城镇</v>
      </c>
      <c r="C2034" s="14" t="str">
        <f>VLOOKUP(A:A,'[2]月在岗人员（原表）'!A:C,3,FALSE)</f>
        <v>徐雅村</v>
      </c>
      <c r="D2034" s="14" t="str">
        <f>VLOOKUP(A:A,'[2]月在岗人员（原表）'!A:D,4,FALSE)</f>
        <v>崔金叶</v>
      </c>
      <c r="E2034" s="14" t="s">
        <v>1413</v>
      </c>
      <c r="F2034" s="14">
        <v>53</v>
      </c>
      <c r="G2034" s="14" t="s">
        <v>1279</v>
      </c>
      <c r="H2034" s="19" t="s">
        <v>1281</v>
      </c>
      <c r="I2034" s="14">
        <v>36</v>
      </c>
      <c r="J2034" s="18">
        <v>19</v>
      </c>
      <c r="K2034" s="18">
        <v>684</v>
      </c>
    </row>
    <row r="2035" s="3" customFormat="1" ht="14.25" customHeight="1" spans="1:11">
      <c r="A2035" s="13">
        <f t="shared" si="31"/>
        <v>2032</v>
      </c>
      <c r="B2035" s="14" t="str">
        <f>VLOOKUP(A:A,'[2]月在岗人员（原表）'!A:B,2,FALSE)</f>
        <v>域城镇</v>
      </c>
      <c r="C2035" s="14" t="str">
        <f>VLOOKUP(A:A,'[2]月在岗人员（原表）'!A:C,3,FALSE)</f>
        <v>徐雅村</v>
      </c>
      <c r="D2035" s="14" t="str">
        <f>VLOOKUP(A:A,'[2]月在岗人员（原表）'!A:D,4,FALSE)</f>
        <v>王爱地</v>
      </c>
      <c r="E2035" s="14" t="s">
        <v>1399</v>
      </c>
      <c r="F2035" s="14">
        <v>62</v>
      </c>
      <c r="G2035" s="14" t="s">
        <v>1279</v>
      </c>
      <c r="H2035" s="19" t="s">
        <v>1281</v>
      </c>
      <c r="I2035" s="14">
        <v>36</v>
      </c>
      <c r="J2035" s="18">
        <v>19</v>
      </c>
      <c r="K2035" s="18">
        <v>684</v>
      </c>
    </row>
    <row r="2036" s="3" customFormat="1" ht="14.25" customHeight="1" spans="1:11">
      <c r="A2036" s="13">
        <f t="shared" si="31"/>
        <v>2033</v>
      </c>
      <c r="B2036" s="14" t="str">
        <f>VLOOKUP(A:A,'[2]月在岗人员（原表）'!A:B,2,FALSE)</f>
        <v>域城镇</v>
      </c>
      <c r="C2036" s="14" t="str">
        <f>VLOOKUP(A:A,'[2]月在岗人员（原表）'!A:C,3,FALSE)</f>
        <v>黄石坞</v>
      </c>
      <c r="D2036" s="14" t="str">
        <f>VLOOKUP(A:A,'[2]月在岗人员（原表）'!A:D,4,FALSE)</f>
        <v>袁崇礼</v>
      </c>
      <c r="E2036" s="14" t="s">
        <v>1388</v>
      </c>
      <c r="F2036" s="14">
        <v>63</v>
      </c>
      <c r="G2036" s="14" t="s">
        <v>1273</v>
      </c>
      <c r="H2036" s="19" t="s">
        <v>1281</v>
      </c>
      <c r="I2036" s="14">
        <v>36</v>
      </c>
      <c r="J2036" s="18">
        <v>19</v>
      </c>
      <c r="K2036" s="18">
        <v>684</v>
      </c>
    </row>
    <row r="2037" s="3" customFormat="1" ht="14.25" customHeight="1" spans="1:11">
      <c r="A2037" s="13">
        <f t="shared" si="31"/>
        <v>2034</v>
      </c>
      <c r="B2037" s="14" t="str">
        <f>VLOOKUP(A:A,'[2]月在岗人员（原表）'!A:B,2,FALSE)</f>
        <v>域城镇</v>
      </c>
      <c r="C2037" s="14" t="str">
        <f>VLOOKUP(A:A,'[2]月在岗人员（原表）'!A:C,3,FALSE)</f>
        <v>黄石坞</v>
      </c>
      <c r="D2037" s="14" t="str">
        <f>VLOOKUP(A:A,'[2]月在岗人员（原表）'!A:D,4,FALSE)</f>
        <v>刘爱芬</v>
      </c>
      <c r="E2037" s="14" t="s">
        <v>1131</v>
      </c>
      <c r="F2037" s="14">
        <v>60</v>
      </c>
      <c r="G2037" s="14" t="s">
        <v>1279</v>
      </c>
      <c r="H2037" s="19" t="s">
        <v>1736</v>
      </c>
      <c r="I2037" s="14">
        <v>36</v>
      </c>
      <c r="J2037" s="18">
        <v>19</v>
      </c>
      <c r="K2037" s="18">
        <v>684</v>
      </c>
    </row>
    <row r="2038" s="3" customFormat="1" ht="14.25" customHeight="1" spans="1:11">
      <c r="A2038" s="13">
        <f t="shared" si="31"/>
        <v>2035</v>
      </c>
      <c r="B2038" s="14" t="str">
        <f>VLOOKUP(A:A,'[2]月在岗人员（原表）'!A:B,2,FALSE)</f>
        <v>域城镇</v>
      </c>
      <c r="C2038" s="14" t="str">
        <f>VLOOKUP(A:A,'[2]月在岗人员（原表）'!A:C,3,FALSE)</f>
        <v>黄石坞</v>
      </c>
      <c r="D2038" s="14" t="str">
        <f>VLOOKUP(A:A,'[2]月在岗人员（原表）'!A:D,4,FALSE)</f>
        <v>毕爱云</v>
      </c>
      <c r="E2038" s="14" t="s">
        <v>1254</v>
      </c>
      <c r="F2038" s="14">
        <v>60</v>
      </c>
      <c r="G2038" s="14" t="s">
        <v>1279</v>
      </c>
      <c r="H2038" s="19" t="s">
        <v>1737</v>
      </c>
      <c r="I2038" s="14">
        <v>36</v>
      </c>
      <c r="J2038" s="18">
        <v>19</v>
      </c>
      <c r="K2038" s="18">
        <v>684</v>
      </c>
    </row>
    <row r="2039" s="3" customFormat="1" ht="14.25" customHeight="1" spans="1:11">
      <c r="A2039" s="13">
        <f t="shared" si="31"/>
        <v>2036</v>
      </c>
      <c r="B2039" s="14" t="str">
        <f>VLOOKUP(A:A,'[2]月在岗人员（原表）'!A:B,2,FALSE)</f>
        <v>域城镇</v>
      </c>
      <c r="C2039" s="14" t="str">
        <f>VLOOKUP(A:A,'[2]月在岗人员（原表）'!A:C,3,FALSE)</f>
        <v>黄石坞</v>
      </c>
      <c r="D2039" s="14" t="str">
        <f>VLOOKUP(A:A,'[2]月在岗人员（原表）'!A:D,4,FALSE)</f>
        <v>高祥俊</v>
      </c>
      <c r="E2039" s="14" t="s">
        <v>1805</v>
      </c>
      <c r="F2039" s="14">
        <v>62</v>
      </c>
      <c r="G2039" s="14" t="s">
        <v>1279</v>
      </c>
      <c r="H2039" s="19" t="s">
        <v>1281</v>
      </c>
      <c r="I2039" s="14">
        <v>36</v>
      </c>
      <c r="J2039" s="18">
        <v>19</v>
      </c>
      <c r="K2039" s="18">
        <v>684</v>
      </c>
    </row>
    <row r="2040" s="3" customFormat="1" ht="14.25" customHeight="1" spans="1:11">
      <c r="A2040" s="13">
        <f t="shared" si="31"/>
        <v>2037</v>
      </c>
      <c r="B2040" s="14" t="str">
        <f>VLOOKUP(A:A,'[2]月在岗人员（原表）'!A:B,2,FALSE)</f>
        <v>域城镇</v>
      </c>
      <c r="C2040" s="14" t="str">
        <f>VLOOKUP(A:A,'[2]月在岗人员（原表）'!A:C,3,FALSE)</f>
        <v>黄石坞</v>
      </c>
      <c r="D2040" s="14" t="str">
        <f>VLOOKUP(A:A,'[2]月在岗人员（原表）'!A:D,4,FALSE)</f>
        <v>刘传银</v>
      </c>
      <c r="E2040" s="14" t="s">
        <v>1022</v>
      </c>
      <c r="F2040" s="14">
        <v>60</v>
      </c>
      <c r="G2040" s="14" t="s">
        <v>1273</v>
      </c>
      <c r="H2040" s="19" t="s">
        <v>1739</v>
      </c>
      <c r="I2040" s="14">
        <v>36</v>
      </c>
      <c r="J2040" s="18">
        <v>19</v>
      </c>
      <c r="K2040" s="18">
        <v>684</v>
      </c>
    </row>
    <row r="2041" s="3" customFormat="1" ht="14.25" customHeight="1" spans="1:11">
      <c r="A2041" s="13">
        <f t="shared" si="31"/>
        <v>2038</v>
      </c>
      <c r="B2041" s="14" t="str">
        <f>VLOOKUP(A:A,'[2]月在岗人员（原表）'!A:B,2,FALSE)</f>
        <v>域城镇</v>
      </c>
      <c r="C2041" s="14" t="str">
        <f>VLOOKUP(A:A,'[2]月在岗人员（原表）'!A:C,3,FALSE)</f>
        <v>黄石坞</v>
      </c>
      <c r="D2041" s="14" t="str">
        <f>VLOOKUP(A:A,'[2]月在岗人员（原表）'!A:D,4,FALSE)</f>
        <v>程孝萍</v>
      </c>
      <c r="E2041" s="14" t="s">
        <v>1073</v>
      </c>
      <c r="F2041" s="14">
        <v>63</v>
      </c>
      <c r="G2041" s="14" t="s">
        <v>1279</v>
      </c>
      <c r="H2041" s="19" t="s">
        <v>1281</v>
      </c>
      <c r="I2041" s="14">
        <v>36</v>
      </c>
      <c r="J2041" s="18">
        <v>19</v>
      </c>
      <c r="K2041" s="18">
        <v>684</v>
      </c>
    </row>
    <row r="2042" s="3" customFormat="1" ht="14.25" customHeight="1" spans="1:11">
      <c r="A2042" s="13">
        <f t="shared" si="31"/>
        <v>2039</v>
      </c>
      <c r="B2042" s="14" t="str">
        <f>VLOOKUP(A:A,'[2]月在岗人员（原表）'!A:B,2,FALSE)</f>
        <v>域城镇</v>
      </c>
      <c r="C2042" s="14" t="str">
        <f>VLOOKUP(A:A,'[2]月在岗人员（原表）'!A:C,3,FALSE)</f>
        <v>下虎村</v>
      </c>
      <c r="D2042" s="14" t="str">
        <f>VLOOKUP(A:A,'[2]月在岗人员（原表）'!A:D,4,FALSE)</f>
        <v>宋宜刚</v>
      </c>
      <c r="E2042" s="14" t="s">
        <v>1783</v>
      </c>
      <c r="F2042" s="14">
        <v>52</v>
      </c>
      <c r="G2042" s="14" t="s">
        <v>1273</v>
      </c>
      <c r="H2042" s="19" t="s">
        <v>1737</v>
      </c>
      <c r="I2042" s="14">
        <v>36</v>
      </c>
      <c r="J2042" s="18">
        <v>19</v>
      </c>
      <c r="K2042" s="18">
        <v>684</v>
      </c>
    </row>
    <row r="2043" s="3" customFormat="1" ht="14.25" customHeight="1" spans="1:11">
      <c r="A2043" s="13">
        <f t="shared" si="31"/>
        <v>2040</v>
      </c>
      <c r="B2043" s="14" t="str">
        <f>VLOOKUP(A:A,'[2]月在岗人员（原表）'!A:B,2,FALSE)</f>
        <v>域城镇</v>
      </c>
      <c r="C2043" s="14" t="str">
        <f>VLOOKUP(A:A,'[2]月在岗人员（原表）'!A:C,3,FALSE)</f>
        <v>峪口村</v>
      </c>
      <c r="D2043" s="14" t="str">
        <f>VLOOKUP(A:A,'[2]月在岗人员（原表）'!A:D,4,FALSE)</f>
        <v>高福云</v>
      </c>
      <c r="E2043" s="14" t="s">
        <v>1394</v>
      </c>
      <c r="F2043" s="14">
        <v>64</v>
      </c>
      <c r="G2043" s="14" t="s">
        <v>1279</v>
      </c>
      <c r="H2043" s="19" t="s">
        <v>1737</v>
      </c>
      <c r="I2043" s="14">
        <v>36</v>
      </c>
      <c r="J2043" s="18">
        <v>19</v>
      </c>
      <c r="K2043" s="18">
        <v>684</v>
      </c>
    </row>
    <row r="2044" s="3" customFormat="1" ht="14.25" customHeight="1" spans="1:11">
      <c r="A2044" s="13">
        <f t="shared" si="31"/>
        <v>2041</v>
      </c>
      <c r="B2044" s="14" t="str">
        <f>VLOOKUP(A:A,'[2]月在岗人员（原表）'!A:B,2,FALSE)</f>
        <v>域城镇</v>
      </c>
      <c r="C2044" s="14" t="str">
        <f>VLOOKUP(A:A,'[2]月在岗人员（原表）'!A:C,3,FALSE)</f>
        <v>峪口村</v>
      </c>
      <c r="D2044" s="14" t="str">
        <f>VLOOKUP(A:A,'[2]月在岗人员（原表）'!A:D,4,FALSE)</f>
        <v>周松芝</v>
      </c>
      <c r="E2044" s="14" t="s">
        <v>1131</v>
      </c>
      <c r="F2044" s="14">
        <v>64</v>
      </c>
      <c r="G2044" s="14" t="s">
        <v>1279</v>
      </c>
      <c r="H2044" s="19" t="s">
        <v>1736</v>
      </c>
      <c r="I2044" s="14">
        <v>36</v>
      </c>
      <c r="J2044" s="18">
        <v>19</v>
      </c>
      <c r="K2044" s="18">
        <v>684</v>
      </c>
    </row>
    <row r="2045" s="3" customFormat="1" ht="14.25" customHeight="1" spans="1:11">
      <c r="A2045" s="13">
        <f t="shared" si="31"/>
        <v>2042</v>
      </c>
      <c r="B2045" s="14" t="str">
        <f>VLOOKUP(A:A,'[2]月在岗人员（原表）'!A:B,2,FALSE)</f>
        <v>域城镇</v>
      </c>
      <c r="C2045" s="14" t="str">
        <f>VLOOKUP(A:A,'[2]月在岗人员（原表）'!A:C,3,FALSE)</f>
        <v>峪口村</v>
      </c>
      <c r="D2045" s="14" t="str">
        <f>VLOOKUP(A:A,'[2]月在岗人员（原表）'!A:D,4,FALSE)</f>
        <v>沈洪柏</v>
      </c>
      <c r="E2045" s="14" t="s">
        <v>1694</v>
      </c>
      <c r="F2045" s="14">
        <v>52</v>
      </c>
      <c r="G2045" s="14" t="s">
        <v>1273</v>
      </c>
      <c r="H2045" s="19" t="s">
        <v>1281</v>
      </c>
      <c r="I2045" s="14">
        <v>36</v>
      </c>
      <c r="J2045" s="18">
        <v>19</v>
      </c>
      <c r="K2045" s="18">
        <v>684</v>
      </c>
    </row>
    <row r="2046" s="3" customFormat="1" ht="14.25" customHeight="1" spans="1:11">
      <c r="A2046" s="13">
        <f t="shared" si="31"/>
        <v>2043</v>
      </c>
      <c r="B2046" s="14" t="str">
        <f>VLOOKUP(A:A,'[2]月在岗人员（原表）'!A:B,2,FALSE)</f>
        <v>域城镇</v>
      </c>
      <c r="C2046" s="14" t="str">
        <f>VLOOKUP(A:A,'[2]月在岗人员（原表）'!A:C,3,FALSE)</f>
        <v>峪口村</v>
      </c>
      <c r="D2046" s="14" t="str">
        <f>VLOOKUP(A:A,'[2]月在岗人员（原表）'!A:D,4,FALSE)</f>
        <v>刘可银</v>
      </c>
      <c r="E2046" s="14" t="s">
        <v>1806</v>
      </c>
      <c r="F2046" s="14">
        <v>60</v>
      </c>
      <c r="G2046" s="14" t="s">
        <v>1273</v>
      </c>
      <c r="H2046" s="19" t="s">
        <v>1281</v>
      </c>
      <c r="I2046" s="14">
        <v>36</v>
      </c>
      <c r="J2046" s="18">
        <v>19</v>
      </c>
      <c r="K2046" s="18">
        <v>684</v>
      </c>
    </row>
    <row r="2047" s="3" customFormat="1" ht="14.25" customHeight="1" spans="1:11">
      <c r="A2047" s="13">
        <f t="shared" si="31"/>
        <v>2044</v>
      </c>
      <c r="B2047" s="14" t="str">
        <f>VLOOKUP(A:A,'[2]月在岗人员（原表）'!A:B,2,FALSE)</f>
        <v>域城镇</v>
      </c>
      <c r="C2047" s="14" t="str">
        <f>VLOOKUP(A:A,'[2]月在岗人员（原表）'!A:C,3,FALSE)</f>
        <v>西北峪村</v>
      </c>
      <c r="D2047" s="14" t="str">
        <f>VLOOKUP(A:A,'[2]月在岗人员（原表）'!A:D,4,FALSE)</f>
        <v>袁聿利</v>
      </c>
      <c r="E2047" s="14" t="s">
        <v>1433</v>
      </c>
      <c r="F2047" s="14">
        <v>64</v>
      </c>
      <c r="G2047" s="14" t="s">
        <v>1273</v>
      </c>
      <c r="H2047" s="19" t="s">
        <v>1737</v>
      </c>
      <c r="I2047" s="14">
        <v>36</v>
      </c>
      <c r="J2047" s="18">
        <v>19</v>
      </c>
      <c r="K2047" s="18">
        <v>684</v>
      </c>
    </row>
    <row r="2048" s="3" customFormat="1" ht="14.25" customHeight="1" spans="1:11">
      <c r="A2048" s="13">
        <f t="shared" si="31"/>
        <v>2045</v>
      </c>
      <c r="B2048" s="14" t="str">
        <f>VLOOKUP(A:A,'[2]月在岗人员（原表）'!A:B,2,FALSE)</f>
        <v>域城镇</v>
      </c>
      <c r="C2048" s="14" t="str">
        <f>VLOOKUP(A:A,'[2]月在岗人员（原表）'!A:C,3,FALSE)</f>
        <v>西北峪村</v>
      </c>
      <c r="D2048" s="14" t="str">
        <f>VLOOKUP(A:A,'[2]月在岗人员（原表）'!A:D,4,FALSE)</f>
        <v>刘同明</v>
      </c>
      <c r="E2048" s="14" t="s">
        <v>1730</v>
      </c>
      <c r="F2048" s="14">
        <v>61</v>
      </c>
      <c r="G2048" s="14" t="s">
        <v>1273</v>
      </c>
      <c r="H2048" s="19" t="s">
        <v>1737</v>
      </c>
      <c r="I2048" s="14">
        <v>36</v>
      </c>
      <c r="J2048" s="18">
        <v>19</v>
      </c>
      <c r="K2048" s="18">
        <v>684</v>
      </c>
    </row>
    <row r="2049" s="3" customFormat="1" ht="14.25" customHeight="1" spans="1:11">
      <c r="A2049" s="13">
        <f t="shared" si="31"/>
        <v>2046</v>
      </c>
      <c r="B2049" s="14" t="str">
        <f>VLOOKUP(A:A,'[2]月在岗人员（原表）'!A:B,2,FALSE)</f>
        <v>域城镇</v>
      </c>
      <c r="C2049" s="14" t="str">
        <f>VLOOKUP(A:A,'[2]月在岗人员（原表）'!A:C,3,FALSE)</f>
        <v>西北峪村</v>
      </c>
      <c r="D2049" s="14" t="str">
        <f>VLOOKUP(A:A,'[2]月在岗人员（原表）'!A:D,4,FALSE)</f>
        <v>袁聿超</v>
      </c>
      <c r="E2049" s="14" t="s">
        <v>1388</v>
      </c>
      <c r="F2049" s="14">
        <v>58</v>
      </c>
      <c r="G2049" s="14" t="s">
        <v>1273</v>
      </c>
      <c r="H2049" s="19" t="s">
        <v>1737</v>
      </c>
      <c r="I2049" s="14">
        <v>36</v>
      </c>
      <c r="J2049" s="18">
        <v>19</v>
      </c>
      <c r="K2049" s="18">
        <v>684</v>
      </c>
    </row>
    <row r="2050" s="3" customFormat="1" ht="14.25" customHeight="1" spans="1:11">
      <c r="A2050" s="13">
        <f t="shared" si="31"/>
        <v>2047</v>
      </c>
      <c r="B2050" s="14" t="str">
        <f>VLOOKUP(A:A,'[2]月在岗人员（原表）'!A:B,2,FALSE)</f>
        <v>域城镇</v>
      </c>
      <c r="C2050" s="14" t="str">
        <f>VLOOKUP(A:A,'[2]月在岗人员（原表）'!A:C,3,FALSE)</f>
        <v>西北峪村</v>
      </c>
      <c r="D2050" s="14" t="str">
        <f>VLOOKUP(A:A,'[2]月在岗人员（原表）'!A:D,4,FALSE)</f>
        <v>袁聿增</v>
      </c>
      <c r="E2050" s="14" t="s">
        <v>1407</v>
      </c>
      <c r="F2050" s="14">
        <v>57</v>
      </c>
      <c r="G2050" s="14" t="s">
        <v>1273</v>
      </c>
      <c r="H2050" s="19" t="s">
        <v>1281</v>
      </c>
      <c r="I2050" s="14">
        <v>36</v>
      </c>
      <c r="J2050" s="18">
        <v>19</v>
      </c>
      <c r="K2050" s="18">
        <v>684</v>
      </c>
    </row>
    <row r="2051" s="3" customFormat="1" ht="14.25" customHeight="1" spans="1:11">
      <c r="A2051" s="13">
        <f t="shared" si="31"/>
        <v>2048</v>
      </c>
      <c r="B2051" s="14" t="str">
        <f>VLOOKUP(A:A,'[2]月在岗人员（原表）'!A:B,2,FALSE)</f>
        <v>域城镇</v>
      </c>
      <c r="C2051" s="14" t="str">
        <f>VLOOKUP(A:A,'[2]月在岗人员（原表）'!A:C,3,FALSE)</f>
        <v>西北峪村</v>
      </c>
      <c r="D2051" s="14" t="str">
        <f>VLOOKUP(A:A,'[2]月在岗人员（原表）'!A:D,4,FALSE)</f>
        <v>刘同贵</v>
      </c>
      <c r="E2051" s="14" t="s">
        <v>1022</v>
      </c>
      <c r="F2051" s="14">
        <v>62</v>
      </c>
      <c r="G2051" s="14" t="s">
        <v>1273</v>
      </c>
      <c r="H2051" s="19" t="s">
        <v>1281</v>
      </c>
      <c r="I2051" s="14">
        <v>36</v>
      </c>
      <c r="J2051" s="18">
        <v>19</v>
      </c>
      <c r="K2051" s="18">
        <v>684</v>
      </c>
    </row>
    <row r="2052" s="3" customFormat="1" ht="14.25" customHeight="1" spans="1:11">
      <c r="A2052" s="13">
        <f t="shared" ref="A2052:A2115" si="32">ROW()-3</f>
        <v>2049</v>
      </c>
      <c r="B2052" s="14" t="str">
        <f>VLOOKUP(A:A,'[2]月在岗人员（原表）'!A:B,2,FALSE)</f>
        <v>域城镇</v>
      </c>
      <c r="C2052" s="14" t="str">
        <f>VLOOKUP(A:A,'[2]月在岗人员（原表）'!A:C,3,FALSE)</f>
        <v>西北峪村</v>
      </c>
      <c r="D2052" s="14" t="str">
        <f>VLOOKUP(A:A,'[2]月在岗人员（原表）'!A:D,4,FALSE)</f>
        <v>殷保静</v>
      </c>
      <c r="E2052" s="14" t="s">
        <v>1391</v>
      </c>
      <c r="F2052" s="14">
        <v>60</v>
      </c>
      <c r="G2052" s="14" t="s">
        <v>1279</v>
      </c>
      <c r="H2052" s="19" t="s">
        <v>1736</v>
      </c>
      <c r="I2052" s="14">
        <v>36</v>
      </c>
      <c r="J2052" s="18">
        <v>19</v>
      </c>
      <c r="K2052" s="18">
        <v>684</v>
      </c>
    </row>
    <row r="2053" s="3" customFormat="1" ht="14.25" customHeight="1" spans="1:11">
      <c r="A2053" s="13">
        <f t="shared" si="32"/>
        <v>2050</v>
      </c>
      <c r="B2053" s="14" t="str">
        <f>VLOOKUP(A:A,'[2]月在岗人员（原表）'!A:B,2,FALSE)</f>
        <v>域城镇</v>
      </c>
      <c r="C2053" s="14" t="str">
        <f>VLOOKUP(A:A,'[2]月在岗人员（原表）'!A:C,3,FALSE)</f>
        <v>西北峪村</v>
      </c>
      <c r="D2053" s="14" t="str">
        <f>VLOOKUP(A:A,'[2]月在岗人员（原表）'!A:D,4,FALSE)</f>
        <v>刘志风</v>
      </c>
      <c r="E2053" s="14" t="s">
        <v>1252</v>
      </c>
      <c r="F2053" s="14">
        <v>64</v>
      </c>
      <c r="G2053" s="14" t="s">
        <v>1279</v>
      </c>
      <c r="H2053" s="19" t="s">
        <v>1737</v>
      </c>
      <c r="I2053" s="14">
        <v>36</v>
      </c>
      <c r="J2053" s="18">
        <v>19</v>
      </c>
      <c r="K2053" s="18">
        <v>684</v>
      </c>
    </row>
    <row r="2054" s="3" customFormat="1" ht="14.25" customHeight="1" spans="1:11">
      <c r="A2054" s="13">
        <f t="shared" si="32"/>
        <v>2051</v>
      </c>
      <c r="B2054" s="14" t="str">
        <f>VLOOKUP(A:A,'[2]月在岗人员（原表）'!A:B,2,FALSE)</f>
        <v>域城镇</v>
      </c>
      <c r="C2054" s="14" t="str">
        <f>VLOOKUP(A:A,'[2]月在岗人员（原表）'!A:C,3,FALSE)</f>
        <v>西北峪村</v>
      </c>
      <c r="D2054" s="14" t="str">
        <f>VLOOKUP(A:A,'[2]月在岗人员（原表）'!A:D,4,FALSE)</f>
        <v>张洪英</v>
      </c>
      <c r="E2054" s="14" t="s">
        <v>1396</v>
      </c>
      <c r="F2054" s="14">
        <v>61</v>
      </c>
      <c r="G2054" s="14" t="s">
        <v>1279</v>
      </c>
      <c r="H2054" s="19" t="s">
        <v>1737</v>
      </c>
      <c r="I2054" s="14">
        <v>36</v>
      </c>
      <c r="J2054" s="18">
        <v>19</v>
      </c>
      <c r="K2054" s="18">
        <v>684</v>
      </c>
    </row>
    <row r="2055" s="3" customFormat="1" ht="14.25" customHeight="1" spans="1:11">
      <c r="A2055" s="13">
        <f t="shared" si="32"/>
        <v>2052</v>
      </c>
      <c r="B2055" s="14" t="str">
        <f>VLOOKUP(A:A,'[2]月在岗人员（原表）'!A:B,2,FALSE)</f>
        <v>域城镇</v>
      </c>
      <c r="C2055" s="14" t="str">
        <f>VLOOKUP(A:A,'[2]月在岗人员（原表）'!A:C,3,FALSE)</f>
        <v>西北峪村</v>
      </c>
      <c r="D2055" s="14" t="str">
        <f>VLOOKUP(A:A,'[2]月在岗人员（原表）'!A:D,4,FALSE)</f>
        <v>宋玉芳</v>
      </c>
      <c r="E2055" s="14" t="s">
        <v>1426</v>
      </c>
      <c r="F2055" s="14">
        <v>60</v>
      </c>
      <c r="G2055" s="14" t="s">
        <v>1279</v>
      </c>
      <c r="H2055" s="19" t="s">
        <v>1737</v>
      </c>
      <c r="I2055" s="14">
        <v>36</v>
      </c>
      <c r="J2055" s="18">
        <v>19</v>
      </c>
      <c r="K2055" s="18">
        <v>684</v>
      </c>
    </row>
    <row r="2056" s="3" customFormat="1" ht="14.25" customHeight="1" spans="1:11">
      <c r="A2056" s="13">
        <f t="shared" si="32"/>
        <v>2053</v>
      </c>
      <c r="B2056" s="14" t="str">
        <f>VLOOKUP(A:A,'[2]月在岗人员（原表）'!A:B,2,FALSE)</f>
        <v>域城镇</v>
      </c>
      <c r="C2056" s="14" t="str">
        <f>VLOOKUP(A:A,'[2]月在岗人员（原表）'!A:C,3,FALSE)</f>
        <v>西北峪村</v>
      </c>
      <c r="D2056" s="14" t="str">
        <f>VLOOKUP(A:A,'[2]月在岗人员（原表）'!A:D,4,FALSE)</f>
        <v>殷树娟</v>
      </c>
      <c r="E2056" s="14" t="s">
        <v>1391</v>
      </c>
      <c r="F2056" s="14">
        <v>55</v>
      </c>
      <c r="G2056" s="14" t="s">
        <v>1279</v>
      </c>
      <c r="H2056" s="19" t="s">
        <v>1739</v>
      </c>
      <c r="I2056" s="14">
        <v>36</v>
      </c>
      <c r="J2056" s="18">
        <v>19</v>
      </c>
      <c r="K2056" s="18">
        <v>684</v>
      </c>
    </row>
    <row r="2057" s="3" customFormat="1" ht="14.25" customHeight="1" spans="1:11">
      <c r="A2057" s="13">
        <f t="shared" si="32"/>
        <v>2054</v>
      </c>
      <c r="B2057" s="14" t="str">
        <f>VLOOKUP(A:A,'[2]月在岗人员（原表）'!A:B,2,FALSE)</f>
        <v>域城镇</v>
      </c>
      <c r="C2057" s="14" t="str">
        <f>VLOOKUP(A:A,'[2]月在岗人员（原表）'!A:C,3,FALSE)</f>
        <v>西北峪村</v>
      </c>
      <c r="D2057" s="14" t="str">
        <f>VLOOKUP(A:A,'[2]月在岗人员（原表）'!A:D,4,FALSE)</f>
        <v>李秀云</v>
      </c>
      <c r="E2057" s="14" t="s">
        <v>1069</v>
      </c>
      <c r="F2057" s="14">
        <v>64</v>
      </c>
      <c r="G2057" s="14" t="s">
        <v>1279</v>
      </c>
      <c r="H2057" s="19" t="s">
        <v>1737</v>
      </c>
      <c r="I2057" s="14">
        <v>36</v>
      </c>
      <c r="J2057" s="18">
        <v>19</v>
      </c>
      <c r="K2057" s="18">
        <v>684</v>
      </c>
    </row>
    <row r="2058" s="3" customFormat="1" ht="14.25" customHeight="1" spans="1:11">
      <c r="A2058" s="13">
        <f t="shared" si="32"/>
        <v>2055</v>
      </c>
      <c r="B2058" s="14" t="str">
        <f>VLOOKUP(A:A,'[2]月在岗人员（原表）'!A:B,2,FALSE)</f>
        <v>域城镇</v>
      </c>
      <c r="C2058" s="14" t="str">
        <f>VLOOKUP(A:A,'[2]月在岗人员（原表）'!A:C,3,FALSE)</f>
        <v>龙堂村</v>
      </c>
      <c r="D2058" s="14" t="str">
        <f>VLOOKUP(A:A,'[2]月在岗人员（原表）'!A:D,4,FALSE)</f>
        <v>逯俊玲</v>
      </c>
      <c r="E2058" s="14" t="s">
        <v>1254</v>
      </c>
      <c r="F2058" s="14">
        <v>52</v>
      </c>
      <c r="G2058" s="14" t="s">
        <v>1279</v>
      </c>
      <c r="H2058" s="19" t="s">
        <v>1737</v>
      </c>
      <c r="I2058" s="14">
        <v>36</v>
      </c>
      <c r="J2058" s="18">
        <v>19</v>
      </c>
      <c r="K2058" s="18">
        <v>684</v>
      </c>
    </row>
    <row r="2059" s="3" customFormat="1" ht="14.25" customHeight="1" spans="1:11">
      <c r="A2059" s="13">
        <f t="shared" si="32"/>
        <v>2056</v>
      </c>
      <c r="B2059" s="14" t="str">
        <f>VLOOKUP(A:A,'[2]月在岗人员（原表）'!A:B,2,FALSE)</f>
        <v>域城镇</v>
      </c>
      <c r="C2059" s="14" t="str">
        <f>VLOOKUP(A:A,'[2]月在岗人员（原表）'!A:C,3,FALSE)</f>
        <v>龙堂村</v>
      </c>
      <c r="D2059" s="14" t="str">
        <f>VLOOKUP(A:A,'[2]月在岗人员（原表）'!A:D,4,FALSE)</f>
        <v>仇广艳</v>
      </c>
      <c r="E2059" s="14" t="s">
        <v>1807</v>
      </c>
      <c r="F2059" s="14">
        <v>46</v>
      </c>
      <c r="G2059" s="14" t="s">
        <v>1279</v>
      </c>
      <c r="H2059" s="19" t="s">
        <v>1737</v>
      </c>
      <c r="I2059" s="14">
        <v>36</v>
      </c>
      <c r="J2059" s="18">
        <v>19</v>
      </c>
      <c r="K2059" s="18">
        <v>684</v>
      </c>
    </row>
    <row r="2060" s="3" customFormat="1" ht="14.25" customHeight="1" spans="1:11">
      <c r="A2060" s="13">
        <f t="shared" si="32"/>
        <v>2057</v>
      </c>
      <c r="B2060" s="14" t="str">
        <f>VLOOKUP(A:A,'[2]月在岗人员（原表）'!A:B,2,FALSE)</f>
        <v>域城镇</v>
      </c>
      <c r="C2060" s="14" t="str">
        <f>VLOOKUP(A:A,'[2]月在岗人员（原表）'!A:C,3,FALSE)</f>
        <v>龙堂村</v>
      </c>
      <c r="D2060" s="14" t="str">
        <f>VLOOKUP(A:A,'[2]月在岗人员（原表）'!A:D,4,FALSE)</f>
        <v>张清玲</v>
      </c>
      <c r="E2060" s="14" t="s">
        <v>1808</v>
      </c>
      <c r="F2060" s="14">
        <v>48</v>
      </c>
      <c r="G2060" s="14" t="s">
        <v>1279</v>
      </c>
      <c r="H2060" s="19" t="s">
        <v>1737</v>
      </c>
      <c r="I2060" s="14">
        <v>36</v>
      </c>
      <c r="J2060" s="18">
        <v>19</v>
      </c>
      <c r="K2060" s="18">
        <v>684</v>
      </c>
    </row>
    <row r="2061" s="3" customFormat="1" ht="14.25" customHeight="1" spans="1:11">
      <c r="A2061" s="13">
        <f t="shared" si="32"/>
        <v>2058</v>
      </c>
      <c r="B2061" s="14" t="str">
        <f>VLOOKUP(A:A,'[2]月在岗人员（原表）'!A:B,2,FALSE)</f>
        <v>域城镇</v>
      </c>
      <c r="C2061" s="14" t="str">
        <f>VLOOKUP(A:A,'[2]月在岗人员（原表）'!A:C,3,FALSE)</f>
        <v>西厢村</v>
      </c>
      <c r="D2061" s="14" t="str">
        <f>VLOOKUP(A:A,'[2]月在岗人员（原表）'!A:D,4,FALSE)</f>
        <v>朱增胜</v>
      </c>
      <c r="E2061" s="14" t="s">
        <v>1694</v>
      </c>
      <c r="F2061" s="14">
        <v>60</v>
      </c>
      <c r="G2061" s="14" t="s">
        <v>1273</v>
      </c>
      <c r="H2061" s="19" t="s">
        <v>1737</v>
      </c>
      <c r="I2061" s="14">
        <v>36</v>
      </c>
      <c r="J2061" s="18">
        <v>19</v>
      </c>
      <c r="K2061" s="18">
        <v>684</v>
      </c>
    </row>
    <row r="2062" s="3" customFormat="1" ht="14.25" customHeight="1" spans="1:11">
      <c r="A2062" s="13">
        <f t="shared" si="32"/>
        <v>2059</v>
      </c>
      <c r="B2062" s="14" t="str">
        <f>VLOOKUP(A:A,'[2]月在岗人员（原表）'!A:B,2,FALSE)</f>
        <v>石马镇</v>
      </c>
      <c r="C2062" s="14" t="str">
        <f>VLOOKUP(A:A,'[2]月在岗人员（原表）'!A:C,3,FALSE)</f>
        <v>北沙井村</v>
      </c>
      <c r="D2062" s="14" t="str">
        <f>VLOOKUP(A:A,'[2]月在岗人员（原表）'!A:D,4,FALSE)</f>
        <v>于桂兰</v>
      </c>
      <c r="E2062" s="14" t="s">
        <v>1313</v>
      </c>
      <c r="F2062" s="14">
        <v>60</v>
      </c>
      <c r="G2062" s="14" t="s">
        <v>1279</v>
      </c>
      <c r="H2062" s="19" t="s">
        <v>1736</v>
      </c>
      <c r="I2062" s="14">
        <v>36</v>
      </c>
      <c r="J2062" s="18">
        <v>19</v>
      </c>
      <c r="K2062" s="18">
        <v>684</v>
      </c>
    </row>
    <row r="2063" s="3" customFormat="1" ht="14.25" customHeight="1" spans="1:11">
      <c r="A2063" s="13">
        <f t="shared" si="32"/>
        <v>2060</v>
      </c>
      <c r="B2063" s="14" t="str">
        <f>VLOOKUP(A:A,'[2]月在岗人员（原表）'!A:B,2,FALSE)</f>
        <v>石马镇</v>
      </c>
      <c r="C2063" s="14" t="str">
        <f>VLOOKUP(A:A,'[2]月在岗人员（原表）'!A:C,3,FALSE)</f>
        <v>北沙井村</v>
      </c>
      <c r="D2063" s="14" t="str">
        <f>VLOOKUP(A:A,'[2]月在岗人员（原表）'!A:D,4,FALSE)</f>
        <v>栾尚乾</v>
      </c>
      <c r="E2063" s="14" t="s">
        <v>1297</v>
      </c>
      <c r="F2063" s="14">
        <v>64</v>
      </c>
      <c r="G2063" s="14" t="s">
        <v>1273</v>
      </c>
      <c r="H2063" s="19" t="s">
        <v>1739</v>
      </c>
      <c r="I2063" s="14">
        <v>36</v>
      </c>
      <c r="J2063" s="18">
        <v>19</v>
      </c>
      <c r="K2063" s="18">
        <v>684</v>
      </c>
    </row>
    <row r="2064" s="3" customFormat="1" ht="14.25" customHeight="1" spans="1:11">
      <c r="A2064" s="13">
        <f t="shared" si="32"/>
        <v>2061</v>
      </c>
      <c r="B2064" s="14" t="str">
        <f>VLOOKUP(A:A,'[2]月在岗人员（原表）'!A:B,2,FALSE)</f>
        <v>石马镇</v>
      </c>
      <c r="C2064" s="14" t="str">
        <f>VLOOKUP(A:A,'[2]月在岗人员（原表）'!A:C,3,FALSE)</f>
        <v>北沙井村</v>
      </c>
      <c r="D2064" s="14" t="str">
        <f>VLOOKUP(A:A,'[2]月在岗人员（原表）'!A:D,4,FALSE)</f>
        <v>栾兆永</v>
      </c>
      <c r="E2064" s="14" t="s">
        <v>1809</v>
      </c>
      <c r="F2064" s="14">
        <v>51</v>
      </c>
      <c r="G2064" s="14" t="s">
        <v>1273</v>
      </c>
      <c r="H2064" s="19" t="s">
        <v>1281</v>
      </c>
      <c r="I2064" s="14">
        <v>36</v>
      </c>
      <c r="J2064" s="18">
        <v>19</v>
      </c>
      <c r="K2064" s="18">
        <v>684</v>
      </c>
    </row>
    <row r="2065" s="3" customFormat="1" ht="14.25" customHeight="1" spans="1:11">
      <c r="A2065" s="13">
        <f t="shared" si="32"/>
        <v>2062</v>
      </c>
      <c r="B2065" s="14" t="str">
        <f>VLOOKUP(A:A,'[2]月在岗人员（原表）'!A:B,2,FALSE)</f>
        <v>石马镇</v>
      </c>
      <c r="C2065" s="14" t="str">
        <f>VLOOKUP(A:A,'[2]月在岗人员（原表）'!A:C,3,FALSE)</f>
        <v>北沙井村</v>
      </c>
      <c r="D2065" s="14" t="str">
        <f>VLOOKUP(A:A,'[2]月在岗人员（原表）'!A:D,4,FALSE)</f>
        <v>田洪霞</v>
      </c>
      <c r="E2065" s="14" t="s">
        <v>1313</v>
      </c>
      <c r="F2065" s="14">
        <v>53</v>
      </c>
      <c r="G2065" s="14" t="s">
        <v>1279</v>
      </c>
      <c r="H2065" s="19" t="s">
        <v>1281</v>
      </c>
      <c r="I2065" s="14">
        <v>36</v>
      </c>
      <c r="J2065" s="18">
        <v>19</v>
      </c>
      <c r="K2065" s="18">
        <v>684</v>
      </c>
    </row>
    <row r="2066" s="3" customFormat="1" ht="14.25" customHeight="1" spans="1:11">
      <c r="A2066" s="13">
        <f t="shared" si="32"/>
        <v>2063</v>
      </c>
      <c r="B2066" s="14" t="str">
        <f>VLOOKUP(A:A,'[2]月在岗人员（原表）'!A:B,2,FALSE)</f>
        <v>石马镇</v>
      </c>
      <c r="C2066" s="14" t="str">
        <f>VLOOKUP(A:A,'[2]月在岗人员（原表）'!A:C,3,FALSE)</f>
        <v>北沙井村</v>
      </c>
      <c r="D2066" s="14" t="str">
        <f>VLOOKUP(A:A,'[2]月在岗人员（原表）'!A:D,4,FALSE)</f>
        <v>王子宽</v>
      </c>
      <c r="E2066" s="14" t="s">
        <v>1634</v>
      </c>
      <c r="F2066" s="14">
        <v>62</v>
      </c>
      <c r="G2066" s="14" t="s">
        <v>1273</v>
      </c>
      <c r="H2066" s="19" t="s">
        <v>1281</v>
      </c>
      <c r="I2066" s="14">
        <v>36</v>
      </c>
      <c r="J2066" s="18">
        <v>19</v>
      </c>
      <c r="K2066" s="18">
        <v>684</v>
      </c>
    </row>
    <row r="2067" s="3" customFormat="1" ht="14.25" customHeight="1" spans="1:11">
      <c r="A2067" s="13">
        <f t="shared" si="32"/>
        <v>2064</v>
      </c>
      <c r="B2067" s="14" t="str">
        <f>VLOOKUP(A:A,'[2]月在岗人员（原表）'!A:B,2,FALSE)</f>
        <v>石马镇</v>
      </c>
      <c r="C2067" s="14" t="str">
        <f>VLOOKUP(A:A,'[2]月在岗人员（原表）'!A:C,3,FALSE)</f>
        <v>北沙井村</v>
      </c>
      <c r="D2067" s="14" t="str">
        <f>VLOOKUP(A:A,'[2]月在岗人员（原表）'!A:D,4,FALSE)</f>
        <v>秦建花</v>
      </c>
      <c r="E2067" s="14" t="s">
        <v>328</v>
      </c>
      <c r="F2067" s="14">
        <v>61</v>
      </c>
      <c r="G2067" s="14" t="s">
        <v>1279</v>
      </c>
      <c r="H2067" s="19" t="s">
        <v>1281</v>
      </c>
      <c r="I2067" s="14">
        <v>36</v>
      </c>
      <c r="J2067" s="18">
        <v>19</v>
      </c>
      <c r="K2067" s="18">
        <v>684</v>
      </c>
    </row>
    <row r="2068" s="3" customFormat="1" ht="14.25" customHeight="1" spans="1:11">
      <c r="A2068" s="13">
        <f t="shared" si="32"/>
        <v>2065</v>
      </c>
      <c r="B2068" s="14" t="str">
        <f>VLOOKUP(A:A,'[2]月在岗人员（原表）'!A:B,2,FALSE)</f>
        <v>石马镇</v>
      </c>
      <c r="C2068" s="14" t="str">
        <f>VLOOKUP(A:A,'[2]月在岗人员（原表）'!A:C,3,FALSE)</f>
        <v>北沙井村</v>
      </c>
      <c r="D2068" s="14" t="str">
        <f>VLOOKUP(A:A,'[2]月在岗人员（原表）'!A:D,4,FALSE)</f>
        <v>孙凤芹</v>
      </c>
      <c r="E2068" s="14" t="s">
        <v>1323</v>
      </c>
      <c r="F2068" s="14">
        <v>60</v>
      </c>
      <c r="G2068" s="14" t="s">
        <v>1279</v>
      </c>
      <c r="H2068" s="19" t="s">
        <v>1281</v>
      </c>
      <c r="I2068" s="14">
        <v>36</v>
      </c>
      <c r="J2068" s="18">
        <v>19</v>
      </c>
      <c r="K2068" s="18">
        <v>684</v>
      </c>
    </row>
    <row r="2069" s="3" customFormat="1" ht="14.25" customHeight="1" spans="1:11">
      <c r="A2069" s="13">
        <f t="shared" si="32"/>
        <v>2066</v>
      </c>
      <c r="B2069" s="14" t="str">
        <f>VLOOKUP(A:A,'[2]月在岗人员（原表）'!A:B,2,FALSE)</f>
        <v>石马镇</v>
      </c>
      <c r="C2069" s="14" t="str">
        <f>VLOOKUP(A:A,'[2]月在岗人员（原表）'!A:C,3,FALSE)</f>
        <v>北沙井村</v>
      </c>
      <c r="D2069" s="14" t="str">
        <f>VLOOKUP(A:A,'[2]月在岗人员（原表）'!A:D,4,FALSE)</f>
        <v>魏金玲</v>
      </c>
      <c r="E2069" s="14" t="s">
        <v>1306</v>
      </c>
      <c r="F2069" s="14">
        <v>60</v>
      </c>
      <c r="G2069" s="14" t="s">
        <v>1279</v>
      </c>
      <c r="H2069" s="19" t="s">
        <v>1281</v>
      </c>
      <c r="I2069" s="14">
        <v>36</v>
      </c>
      <c r="J2069" s="18">
        <v>19</v>
      </c>
      <c r="K2069" s="18">
        <v>684</v>
      </c>
    </row>
    <row r="2070" s="3" customFormat="1" ht="14.25" customHeight="1" spans="1:11">
      <c r="A2070" s="13">
        <f t="shared" si="32"/>
        <v>2067</v>
      </c>
      <c r="B2070" s="14" t="str">
        <f>VLOOKUP(A:A,'[2]月在岗人员（原表）'!A:B,2,FALSE)</f>
        <v>石马镇</v>
      </c>
      <c r="C2070" s="14" t="str">
        <f>VLOOKUP(A:A,'[2]月在岗人员（原表）'!A:C,3,FALSE)</f>
        <v>北沙井村</v>
      </c>
      <c r="D2070" s="14" t="str">
        <f>VLOOKUP(A:A,'[2]月在岗人员（原表）'!A:D,4,FALSE)</f>
        <v>岳丽英 </v>
      </c>
      <c r="E2070" s="14" t="s">
        <v>1305</v>
      </c>
      <c r="F2070" s="14">
        <v>58</v>
      </c>
      <c r="G2070" s="14" t="s">
        <v>1279</v>
      </c>
      <c r="H2070" s="19" t="s">
        <v>1281</v>
      </c>
      <c r="I2070" s="14">
        <v>36</v>
      </c>
      <c r="J2070" s="18">
        <v>19</v>
      </c>
      <c r="K2070" s="18">
        <v>684</v>
      </c>
    </row>
    <row r="2071" s="3" customFormat="1" ht="14.25" customHeight="1" spans="1:11">
      <c r="A2071" s="13">
        <f t="shared" si="32"/>
        <v>2068</v>
      </c>
      <c r="B2071" s="14" t="str">
        <f>VLOOKUP(A:A,'[2]月在岗人员（原表）'!A:B,2,FALSE)</f>
        <v>石马镇</v>
      </c>
      <c r="C2071" s="14" t="str">
        <f>VLOOKUP(A:A,'[2]月在岗人员（原表）'!A:C,3,FALSE)</f>
        <v>北沙井村</v>
      </c>
      <c r="D2071" s="14" t="str">
        <f>VLOOKUP(A:A,'[2]月在岗人员（原表）'!A:D,4,FALSE)</f>
        <v>赵翠玲</v>
      </c>
      <c r="E2071" s="14" t="s">
        <v>1304</v>
      </c>
      <c r="F2071" s="14">
        <v>63</v>
      </c>
      <c r="G2071" s="14" t="s">
        <v>1279</v>
      </c>
      <c r="H2071" s="19" t="s">
        <v>1281</v>
      </c>
      <c r="I2071" s="14">
        <v>36</v>
      </c>
      <c r="J2071" s="18">
        <v>19</v>
      </c>
      <c r="K2071" s="18">
        <v>684</v>
      </c>
    </row>
    <row r="2072" s="3" customFormat="1" ht="14.25" customHeight="1" spans="1:11">
      <c r="A2072" s="13">
        <f t="shared" si="32"/>
        <v>2069</v>
      </c>
      <c r="B2072" s="14" t="str">
        <f>VLOOKUP(A:A,'[2]月在岗人员（原表）'!A:B,2,FALSE)</f>
        <v>石马镇</v>
      </c>
      <c r="C2072" s="14" t="str">
        <f>VLOOKUP(A:A,'[2]月在岗人员（原表）'!A:C,3,FALSE)</f>
        <v>北沙井村</v>
      </c>
      <c r="D2072" s="14" t="str">
        <f>VLOOKUP(A:A,'[2]月在岗人员（原表）'!A:D,4,FALSE)</f>
        <v>栾兆波</v>
      </c>
      <c r="E2072" s="14" t="s">
        <v>1302</v>
      </c>
      <c r="F2072" s="14">
        <v>60</v>
      </c>
      <c r="G2072" s="14" t="s">
        <v>1273</v>
      </c>
      <c r="H2072" s="19" t="s">
        <v>1281</v>
      </c>
      <c r="I2072" s="14">
        <v>36</v>
      </c>
      <c r="J2072" s="18">
        <v>19</v>
      </c>
      <c r="K2072" s="18">
        <v>684</v>
      </c>
    </row>
    <row r="2073" s="3" customFormat="1" ht="14.25" customHeight="1" spans="1:11">
      <c r="A2073" s="13">
        <f t="shared" si="32"/>
        <v>2070</v>
      </c>
      <c r="B2073" s="14" t="str">
        <f>VLOOKUP(A:A,'[2]月在岗人员（原表）'!A:B,2,FALSE)</f>
        <v>石马镇</v>
      </c>
      <c r="C2073" s="14" t="str">
        <f>VLOOKUP(A:A,'[2]月在岗人员（原表）'!A:C,3,FALSE)</f>
        <v>北沙井村</v>
      </c>
      <c r="D2073" s="14" t="str">
        <f>VLOOKUP(A:A,'[2]月在岗人员（原表）'!A:D,4,FALSE)</f>
        <v>魏春美</v>
      </c>
      <c r="E2073" s="14" t="s">
        <v>1543</v>
      </c>
      <c r="F2073" s="14">
        <v>54</v>
      </c>
      <c r="G2073" s="14" t="s">
        <v>1279</v>
      </c>
      <c r="H2073" s="19" t="s">
        <v>1281</v>
      </c>
      <c r="I2073" s="14">
        <v>36</v>
      </c>
      <c r="J2073" s="18">
        <v>19</v>
      </c>
      <c r="K2073" s="18">
        <v>684</v>
      </c>
    </row>
    <row r="2074" s="3" customFormat="1" ht="14.25" customHeight="1" spans="1:11">
      <c r="A2074" s="13">
        <f t="shared" si="32"/>
        <v>2071</v>
      </c>
      <c r="B2074" s="14" t="str">
        <f>VLOOKUP(A:A,'[2]月在岗人员（原表）'!A:B,2,FALSE)</f>
        <v>石马镇</v>
      </c>
      <c r="C2074" s="14" t="str">
        <f>VLOOKUP(A:A,'[2]月在岗人员（原表）'!A:C,3,FALSE)</f>
        <v>西沙井村</v>
      </c>
      <c r="D2074" s="14" t="str">
        <f>VLOOKUP(A:A,'[2]月在岗人员（原表）'!A:D,4,FALSE)</f>
        <v>郭可远</v>
      </c>
      <c r="E2074" s="14" t="s">
        <v>1296</v>
      </c>
      <c r="F2074" s="14">
        <v>57</v>
      </c>
      <c r="G2074" s="14" t="s">
        <v>1273</v>
      </c>
      <c r="H2074" s="19" t="s">
        <v>1736</v>
      </c>
      <c r="I2074" s="14">
        <v>36</v>
      </c>
      <c r="J2074" s="18">
        <v>19</v>
      </c>
      <c r="K2074" s="18">
        <v>684</v>
      </c>
    </row>
    <row r="2075" s="3" customFormat="1" ht="14.25" customHeight="1" spans="1:11">
      <c r="A2075" s="13">
        <f t="shared" si="32"/>
        <v>2072</v>
      </c>
      <c r="B2075" s="14" t="str">
        <f>VLOOKUP(A:A,'[2]月在岗人员（原表）'!A:B,2,FALSE)</f>
        <v>石马镇</v>
      </c>
      <c r="C2075" s="14" t="str">
        <f>VLOOKUP(A:A,'[2]月在岗人员（原表）'!A:C,3,FALSE)</f>
        <v>西沙井村</v>
      </c>
      <c r="D2075" s="14" t="str">
        <f>VLOOKUP(A:A,'[2]月在岗人员（原表）'!A:D,4,FALSE)</f>
        <v>魏玉桂</v>
      </c>
      <c r="E2075" s="14" t="s">
        <v>1129</v>
      </c>
      <c r="F2075" s="14">
        <v>60</v>
      </c>
      <c r="G2075" s="14" t="s">
        <v>1279</v>
      </c>
      <c r="H2075" s="19" t="s">
        <v>1737</v>
      </c>
      <c r="I2075" s="14">
        <v>36</v>
      </c>
      <c r="J2075" s="18">
        <v>19</v>
      </c>
      <c r="K2075" s="18">
        <v>684</v>
      </c>
    </row>
    <row r="2076" s="3" customFormat="1" ht="14.25" customHeight="1" spans="1:11">
      <c r="A2076" s="13">
        <f t="shared" si="32"/>
        <v>2073</v>
      </c>
      <c r="B2076" s="14" t="str">
        <f>VLOOKUP(A:A,'[2]月在岗人员（原表）'!A:B,2,FALSE)</f>
        <v>石马镇</v>
      </c>
      <c r="C2076" s="14" t="str">
        <f>VLOOKUP(A:A,'[2]月在岗人员（原表）'!A:C,3,FALSE)</f>
        <v>西沙井村</v>
      </c>
      <c r="D2076" s="14" t="str">
        <f>VLOOKUP(A:A,'[2]月在岗人员（原表）'!A:D,4,FALSE)</f>
        <v>王宝华</v>
      </c>
      <c r="E2076" s="14" t="s">
        <v>1810</v>
      </c>
      <c r="F2076" s="14">
        <v>57</v>
      </c>
      <c r="G2076" s="14" t="s">
        <v>1279</v>
      </c>
      <c r="H2076" s="19" t="s">
        <v>1737</v>
      </c>
      <c r="I2076" s="14">
        <v>36</v>
      </c>
      <c r="J2076" s="18">
        <v>19</v>
      </c>
      <c r="K2076" s="18">
        <v>684</v>
      </c>
    </row>
    <row r="2077" s="3" customFormat="1" ht="14.25" customHeight="1" spans="1:11">
      <c r="A2077" s="13">
        <f t="shared" si="32"/>
        <v>2074</v>
      </c>
      <c r="B2077" s="14" t="str">
        <f>VLOOKUP(A:A,'[2]月在岗人员（原表）'!A:B,2,FALSE)</f>
        <v>石马镇</v>
      </c>
      <c r="C2077" s="14" t="str">
        <f>VLOOKUP(A:A,'[2]月在岗人员（原表）'!A:C,3,FALSE)</f>
        <v>西沙井村</v>
      </c>
      <c r="D2077" s="14" t="str">
        <f>VLOOKUP(A:A,'[2]月在岗人员（原表）'!A:D,4,FALSE)</f>
        <v>于爱美</v>
      </c>
      <c r="E2077" s="14" t="s">
        <v>1304</v>
      </c>
      <c r="F2077" s="14">
        <v>53</v>
      </c>
      <c r="G2077" s="14" t="s">
        <v>1279</v>
      </c>
      <c r="H2077" s="19" t="s">
        <v>1739</v>
      </c>
      <c r="I2077" s="14">
        <v>36</v>
      </c>
      <c r="J2077" s="18">
        <v>19</v>
      </c>
      <c r="K2077" s="18">
        <v>684</v>
      </c>
    </row>
    <row r="2078" s="3" customFormat="1" ht="14.25" customHeight="1" spans="1:11">
      <c r="A2078" s="13">
        <f t="shared" si="32"/>
        <v>2075</v>
      </c>
      <c r="B2078" s="14" t="str">
        <f>VLOOKUP(A:A,'[2]月在岗人员（原表）'!A:B,2,FALSE)</f>
        <v>石马镇</v>
      </c>
      <c r="C2078" s="14" t="str">
        <f>VLOOKUP(A:A,'[2]月在岗人员（原表）'!A:C,3,FALSE)</f>
        <v>西沙井村</v>
      </c>
      <c r="D2078" s="14" t="str">
        <f>VLOOKUP(A:A,'[2]月在岗人员（原表）'!A:D,4,FALSE)</f>
        <v>苏长兰</v>
      </c>
      <c r="E2078" s="14" t="s">
        <v>1307</v>
      </c>
      <c r="F2078" s="14">
        <v>61</v>
      </c>
      <c r="G2078" s="14" t="s">
        <v>1279</v>
      </c>
      <c r="H2078" s="19" t="s">
        <v>1281</v>
      </c>
      <c r="I2078" s="14">
        <v>36</v>
      </c>
      <c r="J2078" s="18">
        <v>19</v>
      </c>
      <c r="K2078" s="18">
        <v>684</v>
      </c>
    </row>
    <row r="2079" s="3" customFormat="1" ht="14.25" customHeight="1" spans="1:11">
      <c r="A2079" s="13">
        <f t="shared" si="32"/>
        <v>2076</v>
      </c>
      <c r="B2079" s="14" t="str">
        <f>VLOOKUP(A:A,'[2]月在岗人员（原表）'!A:B,2,FALSE)</f>
        <v>石马镇</v>
      </c>
      <c r="C2079" s="14" t="str">
        <f>VLOOKUP(A:A,'[2]月在岗人员（原表）'!A:C,3,FALSE)</f>
        <v>西沙井村</v>
      </c>
      <c r="D2079" s="14" t="str">
        <f>VLOOKUP(A:A,'[2]月在岗人员（原表）'!A:D,4,FALSE)</f>
        <v>黄瑞珍</v>
      </c>
      <c r="E2079" s="14" t="s">
        <v>866</v>
      </c>
      <c r="F2079" s="14">
        <v>60</v>
      </c>
      <c r="G2079" s="14" t="s">
        <v>1279</v>
      </c>
      <c r="H2079" s="19" t="s">
        <v>1281</v>
      </c>
      <c r="I2079" s="14">
        <v>36</v>
      </c>
      <c r="J2079" s="18">
        <v>19</v>
      </c>
      <c r="K2079" s="18">
        <v>684</v>
      </c>
    </row>
    <row r="2080" s="3" customFormat="1" ht="14.25" customHeight="1" spans="1:11">
      <c r="A2080" s="13">
        <f t="shared" si="32"/>
        <v>2077</v>
      </c>
      <c r="B2080" s="14" t="str">
        <f>VLOOKUP(A:A,'[2]月在岗人员（原表）'!A:B,2,FALSE)</f>
        <v>石马镇</v>
      </c>
      <c r="C2080" s="14" t="str">
        <f>VLOOKUP(A:A,'[2]月在岗人员（原表）'!A:C,3,FALSE)</f>
        <v>西沙井村</v>
      </c>
      <c r="D2080" s="14" t="str">
        <f>VLOOKUP(A:A,'[2]月在岗人员（原表）'!A:D,4,FALSE)</f>
        <v>王玉凤</v>
      </c>
      <c r="E2080" s="14" t="s">
        <v>328</v>
      </c>
      <c r="F2080" s="14">
        <v>63</v>
      </c>
      <c r="G2080" s="14" t="s">
        <v>1279</v>
      </c>
      <c r="H2080" s="19" t="s">
        <v>1281</v>
      </c>
      <c r="I2080" s="14">
        <v>36</v>
      </c>
      <c r="J2080" s="18">
        <v>19</v>
      </c>
      <c r="K2080" s="18">
        <v>684</v>
      </c>
    </row>
    <row r="2081" s="3" customFormat="1" ht="14.25" customHeight="1" spans="1:11">
      <c r="A2081" s="13">
        <f t="shared" si="32"/>
        <v>2078</v>
      </c>
      <c r="B2081" s="14" t="str">
        <f>VLOOKUP(A:A,'[2]月在岗人员（原表）'!A:B,2,FALSE)</f>
        <v>石马镇</v>
      </c>
      <c r="C2081" s="14" t="str">
        <f>VLOOKUP(A:A,'[2]月在岗人员（原表）'!A:C,3,FALSE)</f>
        <v>盆泉村</v>
      </c>
      <c r="D2081" s="14" t="str">
        <f>VLOOKUP(A:A,'[2]月在岗人员（原表）'!A:D,4,FALSE)</f>
        <v>孙艾香</v>
      </c>
      <c r="E2081" s="14" t="s">
        <v>1304</v>
      </c>
      <c r="F2081" s="14">
        <v>63</v>
      </c>
      <c r="G2081" s="14" t="s">
        <v>1279</v>
      </c>
      <c r="H2081" s="19" t="s">
        <v>1736</v>
      </c>
      <c r="I2081" s="14">
        <v>36</v>
      </c>
      <c r="J2081" s="18">
        <v>19</v>
      </c>
      <c r="K2081" s="18">
        <v>684</v>
      </c>
    </row>
    <row r="2082" s="3" customFormat="1" ht="14.25" customHeight="1" spans="1:11">
      <c r="A2082" s="13">
        <f t="shared" si="32"/>
        <v>2079</v>
      </c>
      <c r="B2082" s="14" t="str">
        <f>VLOOKUP(A:A,'[2]月在岗人员（原表）'!A:B,2,FALSE)</f>
        <v>石马镇</v>
      </c>
      <c r="C2082" s="14" t="str">
        <f>VLOOKUP(A:A,'[2]月在岗人员（原表）'!A:C,3,FALSE)</f>
        <v>盆泉村</v>
      </c>
      <c r="D2082" s="14" t="str">
        <f>VLOOKUP(A:A,'[2]月在岗人员（原表）'!A:D,4,FALSE)</f>
        <v>王丽霞</v>
      </c>
      <c r="E2082" s="14" t="s">
        <v>1305</v>
      </c>
      <c r="F2082" s="14">
        <v>59</v>
      </c>
      <c r="G2082" s="14" t="s">
        <v>1279</v>
      </c>
      <c r="H2082" s="19" t="s">
        <v>1737</v>
      </c>
      <c r="I2082" s="14">
        <v>36</v>
      </c>
      <c r="J2082" s="18">
        <v>19</v>
      </c>
      <c r="K2082" s="18">
        <v>684</v>
      </c>
    </row>
    <row r="2083" s="3" customFormat="1" ht="14.25" customHeight="1" spans="1:11">
      <c r="A2083" s="13">
        <f t="shared" si="32"/>
        <v>2080</v>
      </c>
      <c r="B2083" s="14" t="str">
        <f>VLOOKUP(A:A,'[2]月在岗人员（原表）'!A:B,2,FALSE)</f>
        <v>石马镇</v>
      </c>
      <c r="C2083" s="14" t="str">
        <f>VLOOKUP(A:A,'[2]月在岗人员（原表）'!A:C,3,FALSE)</f>
        <v>盆泉村</v>
      </c>
      <c r="D2083" s="14" t="str">
        <f>VLOOKUP(A:A,'[2]月在岗人员（原表）'!A:D,4,FALSE)</f>
        <v>魏公林</v>
      </c>
      <c r="E2083" s="14" t="s">
        <v>1526</v>
      </c>
      <c r="F2083" s="14">
        <v>64</v>
      </c>
      <c r="G2083" s="14" t="s">
        <v>1273</v>
      </c>
      <c r="H2083" s="19" t="s">
        <v>1737</v>
      </c>
      <c r="I2083" s="14">
        <v>36</v>
      </c>
      <c r="J2083" s="18">
        <v>19</v>
      </c>
      <c r="K2083" s="18">
        <v>684</v>
      </c>
    </row>
    <row r="2084" s="3" customFormat="1" ht="14.25" customHeight="1" spans="1:11">
      <c r="A2084" s="13">
        <f t="shared" si="32"/>
        <v>2081</v>
      </c>
      <c r="B2084" s="14" t="str">
        <f>VLOOKUP(A:A,'[2]月在岗人员（原表）'!A:B,2,FALSE)</f>
        <v>石马镇</v>
      </c>
      <c r="C2084" s="14" t="str">
        <f>VLOOKUP(A:A,'[2]月在岗人员（原表）'!A:C,3,FALSE)</f>
        <v>盆泉村</v>
      </c>
      <c r="D2084" s="14" t="str">
        <f>VLOOKUP(A:A,'[2]月在岗人员（原表）'!A:D,4,FALSE)</f>
        <v>魏玉爱</v>
      </c>
      <c r="E2084" s="14" t="s">
        <v>1307</v>
      </c>
      <c r="F2084" s="14">
        <v>59</v>
      </c>
      <c r="G2084" s="14" t="s">
        <v>1279</v>
      </c>
      <c r="H2084" s="19" t="s">
        <v>1739</v>
      </c>
      <c r="I2084" s="14">
        <v>36</v>
      </c>
      <c r="J2084" s="18">
        <v>19</v>
      </c>
      <c r="K2084" s="18">
        <v>684</v>
      </c>
    </row>
    <row r="2085" s="3" customFormat="1" ht="14.25" customHeight="1" spans="1:11">
      <c r="A2085" s="13">
        <f t="shared" si="32"/>
        <v>2082</v>
      </c>
      <c r="B2085" s="14" t="str">
        <f>VLOOKUP(A:A,'[2]月在岗人员（原表）'!A:B,2,FALSE)</f>
        <v>石马镇</v>
      </c>
      <c r="C2085" s="14" t="str">
        <f>VLOOKUP(A:A,'[2]月在岗人员（原表）'!A:C,3,FALSE)</f>
        <v>盆泉村</v>
      </c>
      <c r="D2085" s="14" t="str">
        <f>VLOOKUP(A:A,'[2]月在岗人员（原表）'!A:D,4,FALSE)</f>
        <v>岳爱莲</v>
      </c>
      <c r="E2085" s="14" t="s">
        <v>1305</v>
      </c>
      <c r="F2085" s="14">
        <v>59</v>
      </c>
      <c r="G2085" s="14" t="s">
        <v>1279</v>
      </c>
      <c r="H2085" s="19" t="s">
        <v>1281</v>
      </c>
      <c r="I2085" s="14">
        <v>36</v>
      </c>
      <c r="J2085" s="18">
        <v>19</v>
      </c>
      <c r="K2085" s="18">
        <v>684</v>
      </c>
    </row>
    <row r="2086" s="3" customFormat="1" ht="14.25" customHeight="1" spans="1:11">
      <c r="A2086" s="13">
        <f t="shared" si="32"/>
        <v>2083</v>
      </c>
      <c r="B2086" s="14" t="str">
        <f>VLOOKUP(A:A,'[2]月在岗人员（原表）'!A:B,2,FALSE)</f>
        <v>石马镇</v>
      </c>
      <c r="C2086" s="14" t="str">
        <f>VLOOKUP(A:A,'[2]月在岗人员（原表）'!A:C,3,FALSE)</f>
        <v>盆泉村</v>
      </c>
      <c r="D2086" s="14" t="str">
        <f>VLOOKUP(A:A,'[2]月在岗人员（原表）'!A:D,4,FALSE)</f>
        <v>魏爱美</v>
      </c>
      <c r="E2086" s="14" t="s">
        <v>866</v>
      </c>
      <c r="F2086" s="14">
        <v>63</v>
      </c>
      <c r="G2086" s="14" t="s">
        <v>1279</v>
      </c>
      <c r="H2086" s="19" t="s">
        <v>1281</v>
      </c>
      <c r="I2086" s="14">
        <v>36</v>
      </c>
      <c r="J2086" s="18">
        <v>19</v>
      </c>
      <c r="K2086" s="18">
        <v>684</v>
      </c>
    </row>
    <row r="2087" s="3" customFormat="1" ht="14.25" customHeight="1" spans="1:11">
      <c r="A2087" s="13">
        <f t="shared" si="32"/>
        <v>2084</v>
      </c>
      <c r="B2087" s="14" t="str">
        <f>VLOOKUP(A:A,'[2]月在岗人员（原表）'!A:B,2,FALSE)</f>
        <v>石马镇</v>
      </c>
      <c r="C2087" s="14" t="str">
        <f>VLOOKUP(A:A,'[2]月在岗人员（原表）'!A:C,3,FALSE)</f>
        <v>盆泉村</v>
      </c>
      <c r="D2087" s="14" t="str">
        <f>VLOOKUP(A:A,'[2]月在岗人员（原表）'!A:D,4,FALSE)</f>
        <v>魏春美</v>
      </c>
      <c r="E2087" s="14" t="s">
        <v>1305</v>
      </c>
      <c r="F2087" s="14">
        <v>49</v>
      </c>
      <c r="G2087" s="14" t="s">
        <v>1279</v>
      </c>
      <c r="H2087" s="19" t="s">
        <v>1281</v>
      </c>
      <c r="I2087" s="14">
        <v>36</v>
      </c>
      <c r="J2087" s="18">
        <v>19</v>
      </c>
      <c r="K2087" s="18">
        <v>684</v>
      </c>
    </row>
    <row r="2088" s="3" customFormat="1" ht="14.25" customHeight="1" spans="1:11">
      <c r="A2088" s="13">
        <f t="shared" si="32"/>
        <v>2085</v>
      </c>
      <c r="B2088" s="14" t="str">
        <f>VLOOKUP(A:A,'[2]月在岗人员（原表）'!A:B,2,FALSE)</f>
        <v>石马镇</v>
      </c>
      <c r="C2088" s="14" t="str">
        <f>VLOOKUP(A:A,'[2]月在岗人员（原表）'!A:C,3,FALSE)</f>
        <v>盆泉村</v>
      </c>
      <c r="D2088" s="14" t="str">
        <f>VLOOKUP(A:A,'[2]月在岗人员（原表）'!A:D,4,FALSE)</f>
        <v>黄红梅</v>
      </c>
      <c r="E2088" s="14" t="s">
        <v>505</v>
      </c>
      <c r="F2088" s="14">
        <v>47</v>
      </c>
      <c r="G2088" s="14" t="s">
        <v>1279</v>
      </c>
      <c r="H2088" s="19" t="s">
        <v>1281</v>
      </c>
      <c r="I2088" s="14">
        <v>36</v>
      </c>
      <c r="J2088" s="18">
        <v>19</v>
      </c>
      <c r="K2088" s="18">
        <v>684</v>
      </c>
    </row>
    <row r="2089" s="3" customFormat="1" ht="14.25" customHeight="1" spans="1:11">
      <c r="A2089" s="13">
        <f t="shared" si="32"/>
        <v>2086</v>
      </c>
      <c r="B2089" s="14" t="str">
        <f>VLOOKUP(A:A,'[2]月在岗人员（原表）'!A:B,2,FALSE)</f>
        <v>石马镇</v>
      </c>
      <c r="C2089" s="14" t="str">
        <f>VLOOKUP(A:A,'[2]月在岗人员（原表）'!A:C,3,FALSE)</f>
        <v>盆泉村</v>
      </c>
      <c r="D2089" s="14" t="str">
        <f>VLOOKUP(A:A,'[2]月在岗人员（原表）'!A:D,4,FALSE)</f>
        <v>魏凤云</v>
      </c>
      <c r="E2089" s="14" t="s">
        <v>1129</v>
      </c>
      <c r="F2089" s="14">
        <v>56</v>
      </c>
      <c r="G2089" s="14" t="s">
        <v>1279</v>
      </c>
      <c r="H2089" s="19" t="s">
        <v>1281</v>
      </c>
      <c r="I2089" s="14">
        <v>36</v>
      </c>
      <c r="J2089" s="18">
        <v>19</v>
      </c>
      <c r="K2089" s="18">
        <v>684</v>
      </c>
    </row>
    <row r="2090" s="3" customFormat="1" ht="14.25" customHeight="1" spans="1:11">
      <c r="A2090" s="13">
        <f t="shared" si="32"/>
        <v>2087</v>
      </c>
      <c r="B2090" s="14" t="str">
        <f>VLOOKUP(A:A,'[2]月在岗人员（原表）'!A:B,2,FALSE)</f>
        <v>石马镇</v>
      </c>
      <c r="C2090" s="14" t="str">
        <f>VLOOKUP(A:A,'[2]月在岗人员（原表）'!A:C,3,FALSE)</f>
        <v>盆泉村</v>
      </c>
      <c r="D2090" s="14" t="str">
        <f>VLOOKUP(A:A,'[2]月在岗人员（原表）'!A:D,4,FALSE)</f>
        <v>刘延玲</v>
      </c>
      <c r="E2090" s="14" t="s">
        <v>1307</v>
      </c>
      <c r="F2090" s="14">
        <v>55</v>
      </c>
      <c r="G2090" s="14" t="s">
        <v>1279</v>
      </c>
      <c r="H2090" s="19" t="s">
        <v>1281</v>
      </c>
      <c r="I2090" s="14">
        <v>36</v>
      </c>
      <c r="J2090" s="18">
        <v>19</v>
      </c>
      <c r="K2090" s="18">
        <v>684</v>
      </c>
    </row>
    <row r="2091" s="3" customFormat="1" ht="14.25" customHeight="1" spans="1:11">
      <c r="A2091" s="13">
        <f t="shared" si="32"/>
        <v>2088</v>
      </c>
      <c r="B2091" s="14" t="str">
        <f>VLOOKUP(A:A,'[2]月在岗人员（原表）'!A:B,2,FALSE)</f>
        <v>石马镇</v>
      </c>
      <c r="C2091" s="14" t="str">
        <f>VLOOKUP(A:A,'[2]月在岗人员（原表）'!A:C,3,FALSE)</f>
        <v>盆泉村</v>
      </c>
      <c r="D2091" s="14" t="str">
        <f>VLOOKUP(A:A,'[2]月在岗人员（原表）'!A:D,4,FALSE)</f>
        <v>王在文</v>
      </c>
      <c r="E2091" s="14" t="s">
        <v>1302</v>
      </c>
      <c r="F2091" s="14">
        <v>64</v>
      </c>
      <c r="G2091" s="14" t="s">
        <v>1273</v>
      </c>
      <c r="H2091" s="19" t="s">
        <v>1281</v>
      </c>
      <c r="I2091" s="14">
        <v>36</v>
      </c>
      <c r="J2091" s="18">
        <v>19</v>
      </c>
      <c r="K2091" s="18">
        <v>684</v>
      </c>
    </row>
    <row r="2092" s="3" customFormat="1" ht="14.25" customHeight="1" spans="1:11">
      <c r="A2092" s="13">
        <f t="shared" si="32"/>
        <v>2089</v>
      </c>
      <c r="B2092" s="14" t="str">
        <f>VLOOKUP(A:A,'[2]月在岗人员（原表）'!A:B,2,FALSE)</f>
        <v>石马镇</v>
      </c>
      <c r="C2092" s="14" t="str">
        <f>VLOOKUP(A:A,'[2]月在岗人员（原表）'!A:C,3,FALSE)</f>
        <v>盆泉村</v>
      </c>
      <c r="D2092" s="14" t="str">
        <f>VLOOKUP(A:A,'[2]月在岗人员（原表）'!A:D,4,FALSE)</f>
        <v>田凤玲</v>
      </c>
      <c r="E2092" s="14" t="s">
        <v>1301</v>
      </c>
      <c r="F2092" s="14">
        <v>53</v>
      </c>
      <c r="G2092" s="14" t="s">
        <v>1279</v>
      </c>
      <c r="H2092" s="19" t="s">
        <v>1281</v>
      </c>
      <c r="I2092" s="14">
        <v>36</v>
      </c>
      <c r="J2092" s="18">
        <v>19</v>
      </c>
      <c r="K2092" s="18">
        <v>684</v>
      </c>
    </row>
    <row r="2093" s="3" customFormat="1" ht="14.25" customHeight="1" spans="1:11">
      <c r="A2093" s="13">
        <f t="shared" si="32"/>
        <v>2090</v>
      </c>
      <c r="B2093" s="14" t="str">
        <f>VLOOKUP(A:A,'[2]月在岗人员（原表）'!A:B,2,FALSE)</f>
        <v>石马镇</v>
      </c>
      <c r="C2093" s="14" t="str">
        <f>VLOOKUP(A:A,'[2]月在岗人员（原表）'!A:C,3,FALSE)</f>
        <v>盆泉村</v>
      </c>
      <c r="D2093" s="14" t="str">
        <f>VLOOKUP(A:A,'[2]月在岗人员（原表）'!A:D,4,FALSE)</f>
        <v>翟明华</v>
      </c>
      <c r="E2093" s="14" t="s">
        <v>1301</v>
      </c>
      <c r="F2093" s="14">
        <v>53</v>
      </c>
      <c r="G2093" s="14" t="s">
        <v>1279</v>
      </c>
      <c r="H2093" s="19" t="s">
        <v>1281</v>
      </c>
      <c r="I2093" s="14">
        <v>36</v>
      </c>
      <c r="J2093" s="18">
        <v>19</v>
      </c>
      <c r="K2093" s="18">
        <v>684</v>
      </c>
    </row>
    <row r="2094" s="3" customFormat="1" ht="14.25" customHeight="1" spans="1:11">
      <c r="A2094" s="13">
        <f t="shared" si="32"/>
        <v>2091</v>
      </c>
      <c r="B2094" s="14" t="str">
        <f>VLOOKUP(A:A,'[2]月在岗人员（原表）'!A:B,2,FALSE)</f>
        <v>石马镇</v>
      </c>
      <c r="C2094" s="14" t="str">
        <f>VLOOKUP(A:A,'[2]月在岗人员（原表）'!A:C,3,FALSE)</f>
        <v>盆泉村</v>
      </c>
      <c r="D2094" s="14" t="str">
        <f>VLOOKUP(A:A,'[2]月在岗人员（原表）'!A:D,4,FALSE)</f>
        <v>苏桂云</v>
      </c>
      <c r="E2094" s="14" t="s">
        <v>1306</v>
      </c>
      <c r="F2094" s="14">
        <v>60</v>
      </c>
      <c r="G2094" s="14" t="s">
        <v>1279</v>
      </c>
      <c r="H2094" s="19" t="s">
        <v>1281</v>
      </c>
      <c r="I2094" s="14">
        <v>36</v>
      </c>
      <c r="J2094" s="18">
        <v>19</v>
      </c>
      <c r="K2094" s="18">
        <v>684</v>
      </c>
    </row>
    <row r="2095" s="3" customFormat="1" ht="14.25" customHeight="1" spans="1:11">
      <c r="A2095" s="13">
        <f t="shared" si="32"/>
        <v>2092</v>
      </c>
      <c r="B2095" s="14" t="str">
        <f>VLOOKUP(A:A,'[2]月在岗人员（原表）'!A:B,2,FALSE)</f>
        <v>石马镇</v>
      </c>
      <c r="C2095" s="14" t="str">
        <f>VLOOKUP(A:A,'[2]月在岗人员（原表）'!A:C,3,FALSE)</f>
        <v>盆泉村</v>
      </c>
      <c r="D2095" s="14" t="str">
        <f>VLOOKUP(A:A,'[2]月在岗人员（原表）'!A:D,4,FALSE)</f>
        <v>魏桂华</v>
      </c>
      <c r="E2095" s="14" t="s">
        <v>1811</v>
      </c>
      <c r="F2095" s="14">
        <v>65</v>
      </c>
      <c r="G2095" s="14" t="s">
        <v>1273</v>
      </c>
      <c r="H2095" s="19" t="s">
        <v>1281</v>
      </c>
      <c r="I2095" s="14">
        <v>36</v>
      </c>
      <c r="J2095" s="18">
        <v>19</v>
      </c>
      <c r="K2095" s="18">
        <v>684</v>
      </c>
    </row>
    <row r="2096" s="3" customFormat="1" ht="14.25" customHeight="1" spans="1:11">
      <c r="A2096" s="13">
        <f t="shared" si="32"/>
        <v>2093</v>
      </c>
      <c r="B2096" s="14" t="str">
        <f>VLOOKUP(A:A,'[2]月在岗人员（原表）'!A:B,2,FALSE)</f>
        <v>石马镇</v>
      </c>
      <c r="C2096" s="14" t="str">
        <f>VLOOKUP(A:A,'[2]月在岗人员（原表）'!A:C,3,FALSE)</f>
        <v>上焦村</v>
      </c>
      <c r="D2096" s="14" t="str">
        <f>VLOOKUP(A:A,'[2]月在岗人员（原表）'!A:D,4,FALSE)</f>
        <v>焦念迎</v>
      </c>
      <c r="E2096" s="14" t="s">
        <v>1812</v>
      </c>
      <c r="F2096" s="14">
        <v>52</v>
      </c>
      <c r="G2096" s="14" t="s">
        <v>1273</v>
      </c>
      <c r="H2096" s="19" t="s">
        <v>1737</v>
      </c>
      <c r="I2096" s="14">
        <v>36</v>
      </c>
      <c r="J2096" s="18">
        <v>19</v>
      </c>
      <c r="K2096" s="18">
        <v>684</v>
      </c>
    </row>
    <row r="2097" s="3" customFormat="1" ht="14.25" customHeight="1" spans="1:11">
      <c r="A2097" s="13">
        <f t="shared" si="32"/>
        <v>2094</v>
      </c>
      <c r="B2097" s="14" t="str">
        <f>VLOOKUP(A:A,'[2]月在岗人员（原表）'!A:B,2,FALSE)</f>
        <v>石马镇</v>
      </c>
      <c r="C2097" s="14" t="str">
        <f>VLOOKUP(A:A,'[2]月在岗人员（原表）'!A:C,3,FALSE)</f>
        <v>下焦村</v>
      </c>
      <c r="D2097" s="14" t="str">
        <f>VLOOKUP(A:A,'[2]月在岗人员（原表）'!A:D,4,FALSE)</f>
        <v>王红玲</v>
      </c>
      <c r="E2097" s="14" t="s">
        <v>359</v>
      </c>
      <c r="F2097" s="14">
        <v>58</v>
      </c>
      <c r="G2097" s="14" t="s">
        <v>1279</v>
      </c>
      <c r="H2097" s="19" t="s">
        <v>1736</v>
      </c>
      <c r="I2097" s="14">
        <v>36</v>
      </c>
      <c r="J2097" s="18">
        <v>19</v>
      </c>
      <c r="K2097" s="18">
        <v>684</v>
      </c>
    </row>
    <row r="2098" s="3" customFormat="1" ht="14.25" customHeight="1" spans="1:11">
      <c r="A2098" s="13">
        <f t="shared" si="32"/>
        <v>2095</v>
      </c>
      <c r="B2098" s="14" t="str">
        <f>VLOOKUP(A:A,'[2]月在岗人员（原表）'!A:B,2,FALSE)</f>
        <v>石马镇</v>
      </c>
      <c r="C2098" s="14" t="str">
        <f>VLOOKUP(A:A,'[2]月在岗人员（原表）'!A:C,3,FALSE)</f>
        <v>下焦村</v>
      </c>
      <c r="D2098" s="14" t="str">
        <f>VLOOKUP(A:A,'[2]月在岗人员（原表）'!A:D,4,FALSE)</f>
        <v>黄翠爱</v>
      </c>
      <c r="E2098" s="14" t="s">
        <v>1323</v>
      </c>
      <c r="F2098" s="14">
        <v>61</v>
      </c>
      <c r="G2098" s="14" t="s">
        <v>1279</v>
      </c>
      <c r="H2098" s="19" t="s">
        <v>1739</v>
      </c>
      <c r="I2098" s="14">
        <v>36</v>
      </c>
      <c r="J2098" s="18">
        <v>19</v>
      </c>
      <c r="K2098" s="18">
        <v>684</v>
      </c>
    </row>
    <row r="2099" s="3" customFormat="1" ht="14.25" customHeight="1" spans="1:11">
      <c r="A2099" s="13">
        <f t="shared" si="32"/>
        <v>2096</v>
      </c>
      <c r="B2099" s="14" t="str">
        <f>VLOOKUP(A:A,'[2]月在岗人员（原表）'!A:B,2,FALSE)</f>
        <v>石马镇</v>
      </c>
      <c r="C2099" s="14" t="str">
        <f>VLOOKUP(A:A,'[2]月在岗人员（原表）'!A:C,3,FALSE)</f>
        <v>下焦村</v>
      </c>
      <c r="D2099" s="14" t="str">
        <f>VLOOKUP(A:A,'[2]月在岗人员（原表）'!A:D,4,FALSE)</f>
        <v>翟翠霞</v>
      </c>
      <c r="E2099" s="14" t="s">
        <v>359</v>
      </c>
      <c r="F2099" s="14">
        <v>63</v>
      </c>
      <c r="G2099" s="14" t="s">
        <v>1279</v>
      </c>
      <c r="H2099" s="19" t="s">
        <v>1739</v>
      </c>
      <c r="I2099" s="14">
        <v>36</v>
      </c>
      <c r="J2099" s="18">
        <v>19</v>
      </c>
      <c r="K2099" s="18">
        <v>684</v>
      </c>
    </row>
    <row r="2100" s="3" customFormat="1" ht="14.25" customHeight="1" spans="1:11">
      <c r="A2100" s="13">
        <f t="shared" si="32"/>
        <v>2097</v>
      </c>
      <c r="B2100" s="14" t="str">
        <f>VLOOKUP(A:A,'[2]月在岗人员（原表）'!A:B,2,FALSE)</f>
        <v>石马镇</v>
      </c>
      <c r="C2100" s="14" t="str">
        <f>VLOOKUP(A:A,'[2]月在岗人员（原表）'!A:C,3,FALSE)</f>
        <v>下焦村</v>
      </c>
      <c r="D2100" s="14" t="str">
        <f>VLOOKUP(A:A,'[2]月在岗人员（原表）'!A:D,4,FALSE)</f>
        <v>许秀芝</v>
      </c>
      <c r="E2100" s="14" t="s">
        <v>1118</v>
      </c>
      <c r="F2100" s="14">
        <v>59</v>
      </c>
      <c r="G2100" s="14" t="s">
        <v>1279</v>
      </c>
      <c r="H2100" s="19" t="s">
        <v>1739</v>
      </c>
      <c r="I2100" s="14">
        <v>36</v>
      </c>
      <c r="J2100" s="18">
        <v>19</v>
      </c>
      <c r="K2100" s="18">
        <v>684</v>
      </c>
    </row>
    <row r="2101" s="3" customFormat="1" ht="14.25" customHeight="1" spans="1:11">
      <c r="A2101" s="13">
        <f t="shared" si="32"/>
        <v>2098</v>
      </c>
      <c r="B2101" s="14" t="str">
        <f>VLOOKUP(A:A,'[2]月在岗人员（原表）'!A:B,2,FALSE)</f>
        <v>石马镇</v>
      </c>
      <c r="C2101" s="14" t="str">
        <f>VLOOKUP(A:A,'[2]月在岗人员（原表）'!A:C,3,FALSE)</f>
        <v>下焦村</v>
      </c>
      <c r="D2101" s="14" t="str">
        <f>VLOOKUP(A:A,'[2]月在岗人员（原表）'!A:D,4,FALSE)</f>
        <v>田爱兰</v>
      </c>
      <c r="E2101" s="14" t="s">
        <v>1118</v>
      </c>
      <c r="F2101" s="14">
        <v>55</v>
      </c>
      <c r="G2101" s="14" t="s">
        <v>1279</v>
      </c>
      <c r="H2101" s="19" t="s">
        <v>1736</v>
      </c>
      <c r="I2101" s="14">
        <v>36</v>
      </c>
      <c r="J2101" s="18">
        <v>19</v>
      </c>
      <c r="K2101" s="18">
        <v>684</v>
      </c>
    </row>
    <row r="2102" s="3" customFormat="1" ht="14.25" customHeight="1" spans="1:11">
      <c r="A2102" s="13">
        <f t="shared" si="32"/>
        <v>2099</v>
      </c>
      <c r="B2102" s="14" t="str">
        <f>VLOOKUP(A:A,'[2]月在岗人员（原表）'!A:B,2,FALSE)</f>
        <v>石马镇</v>
      </c>
      <c r="C2102" s="14" t="str">
        <f>VLOOKUP(A:A,'[2]月在岗人员（原表）'!A:C,3,FALSE)</f>
        <v>下焦村</v>
      </c>
      <c r="D2102" s="14" t="str">
        <f>VLOOKUP(A:A,'[2]月在岗人员（原表）'!A:D,4,FALSE)</f>
        <v>张玉兰</v>
      </c>
      <c r="E2102" s="14" t="s">
        <v>1323</v>
      </c>
      <c r="F2102" s="14">
        <v>59</v>
      </c>
      <c r="G2102" s="14" t="s">
        <v>1279</v>
      </c>
      <c r="H2102" s="19" t="s">
        <v>1737</v>
      </c>
      <c r="I2102" s="14">
        <v>36</v>
      </c>
      <c r="J2102" s="18">
        <v>19</v>
      </c>
      <c r="K2102" s="18">
        <v>684</v>
      </c>
    </row>
    <row r="2103" s="3" customFormat="1" ht="14.25" customHeight="1" spans="1:11">
      <c r="A2103" s="13">
        <f t="shared" si="32"/>
        <v>2100</v>
      </c>
      <c r="B2103" s="14" t="str">
        <f>VLOOKUP(A:A,'[2]月在岗人员（原表）'!A:B,2,FALSE)</f>
        <v>石马镇</v>
      </c>
      <c r="C2103" s="14" t="str">
        <f>VLOOKUP(A:A,'[2]月在岗人员（原表）'!A:C,3,FALSE)</f>
        <v>下焦村</v>
      </c>
      <c r="D2103" s="14" t="str">
        <f>VLOOKUP(A:A,'[2]月在岗人员（原表）'!A:D,4,FALSE)</f>
        <v>田爱芝</v>
      </c>
      <c r="E2103" s="14" t="s">
        <v>359</v>
      </c>
      <c r="F2103" s="14">
        <v>59</v>
      </c>
      <c r="G2103" s="14" t="s">
        <v>1279</v>
      </c>
      <c r="H2103" s="19" t="s">
        <v>1281</v>
      </c>
      <c r="I2103" s="14">
        <v>36</v>
      </c>
      <c r="J2103" s="18">
        <v>19</v>
      </c>
      <c r="K2103" s="18">
        <v>684</v>
      </c>
    </row>
    <row r="2104" s="3" customFormat="1" ht="14.25" customHeight="1" spans="1:11">
      <c r="A2104" s="13">
        <f t="shared" si="32"/>
        <v>2101</v>
      </c>
      <c r="B2104" s="14" t="str">
        <f>VLOOKUP(A:A,'[2]月在岗人员（原表）'!A:B,2,FALSE)</f>
        <v>石马镇</v>
      </c>
      <c r="C2104" s="14" t="str">
        <f>VLOOKUP(A:A,'[2]月在岗人员（原表）'!A:C,3,FALSE)</f>
        <v>响泉村</v>
      </c>
      <c r="D2104" s="14" t="str">
        <f>VLOOKUP(A:A,'[2]月在岗人员（原表）'!A:D,4,FALSE)</f>
        <v>高荣东</v>
      </c>
      <c r="E2104" s="14" t="s">
        <v>1813</v>
      </c>
      <c r="F2104" s="14">
        <v>52</v>
      </c>
      <c r="G2104" s="14" t="s">
        <v>1273</v>
      </c>
      <c r="H2104" s="19" t="s">
        <v>1736</v>
      </c>
      <c r="I2104" s="14">
        <v>36</v>
      </c>
      <c r="J2104" s="18">
        <v>19</v>
      </c>
      <c r="K2104" s="18">
        <v>684</v>
      </c>
    </row>
    <row r="2105" s="3" customFormat="1" ht="14.25" customHeight="1" spans="1:11">
      <c r="A2105" s="13">
        <f t="shared" si="32"/>
        <v>2102</v>
      </c>
      <c r="B2105" s="14" t="str">
        <f>VLOOKUP(A:A,'[2]月在岗人员（原表）'!A:B,2,FALSE)</f>
        <v>石马镇</v>
      </c>
      <c r="C2105" s="14" t="str">
        <f>VLOOKUP(A:A,'[2]月在岗人员（原表）'!A:C,3,FALSE)</f>
        <v>响泉村</v>
      </c>
      <c r="D2105" s="14" t="str">
        <f>VLOOKUP(A:A,'[2]月在岗人员（原表）'!A:D,4,FALSE)</f>
        <v>孙延军</v>
      </c>
      <c r="E2105" s="14" t="s">
        <v>1812</v>
      </c>
      <c r="F2105" s="14">
        <v>52</v>
      </c>
      <c r="G2105" s="14" t="s">
        <v>1273</v>
      </c>
      <c r="H2105" s="19" t="s">
        <v>1814</v>
      </c>
      <c r="I2105" s="14">
        <v>36</v>
      </c>
      <c r="J2105" s="18">
        <v>19</v>
      </c>
      <c r="K2105" s="18">
        <v>684</v>
      </c>
    </row>
    <row r="2106" s="3" customFormat="1" ht="14.25" customHeight="1" spans="1:11">
      <c r="A2106" s="13">
        <f t="shared" si="32"/>
        <v>2103</v>
      </c>
      <c r="B2106" s="14" t="str">
        <f>VLOOKUP(A:A,'[2]月在岗人员（原表）'!A:B,2,FALSE)</f>
        <v>石马镇</v>
      </c>
      <c r="C2106" s="14" t="str">
        <f>VLOOKUP(A:A,'[2]月在岗人员（原表）'!A:C,3,FALSE)</f>
        <v>响泉村</v>
      </c>
      <c r="D2106" s="14" t="str">
        <f>VLOOKUP(A:A,'[2]月在岗人员（原表）'!A:D,4,FALSE)</f>
        <v>高玉香</v>
      </c>
      <c r="E2106" s="14" t="s">
        <v>1323</v>
      </c>
      <c r="F2106" s="14">
        <v>60</v>
      </c>
      <c r="G2106" s="14" t="s">
        <v>1279</v>
      </c>
      <c r="H2106" s="19" t="s">
        <v>1814</v>
      </c>
      <c r="I2106" s="14">
        <v>36</v>
      </c>
      <c r="J2106" s="18">
        <v>19</v>
      </c>
      <c r="K2106" s="18">
        <v>684</v>
      </c>
    </row>
    <row r="2107" s="3" customFormat="1" ht="14.25" customHeight="1" spans="1:11">
      <c r="A2107" s="13">
        <f t="shared" si="32"/>
        <v>2104</v>
      </c>
      <c r="B2107" s="14" t="str">
        <f>VLOOKUP(A:A,'[2]月在岗人员（原表）'!A:B,2,FALSE)</f>
        <v>石马镇</v>
      </c>
      <c r="C2107" s="14" t="str">
        <f>VLOOKUP(A:A,'[2]月在岗人员（原表）'!A:C,3,FALSE)</f>
        <v>响泉村</v>
      </c>
      <c r="D2107" s="14" t="str">
        <f>VLOOKUP(A:A,'[2]月在岗人员（原表）'!A:D,4,FALSE)</f>
        <v>许秀英</v>
      </c>
      <c r="E2107" s="14" t="s">
        <v>1815</v>
      </c>
      <c r="F2107" s="14">
        <v>64</v>
      </c>
      <c r="G2107" s="14" t="s">
        <v>1279</v>
      </c>
      <c r="H2107" s="19" t="s">
        <v>1737</v>
      </c>
      <c r="I2107" s="14">
        <v>36</v>
      </c>
      <c r="J2107" s="18">
        <v>19</v>
      </c>
      <c r="K2107" s="18">
        <v>684</v>
      </c>
    </row>
    <row r="2108" s="3" customFormat="1" ht="14.25" customHeight="1" spans="1:11">
      <c r="A2108" s="13">
        <f t="shared" si="32"/>
        <v>2105</v>
      </c>
      <c r="B2108" s="14" t="str">
        <f>VLOOKUP(A:A,'[2]月在岗人员（原表）'!A:B,2,FALSE)</f>
        <v>石马镇</v>
      </c>
      <c r="C2108" s="14" t="str">
        <f>VLOOKUP(A:A,'[2]月在岗人员（原表）'!A:C,3,FALSE)</f>
        <v>响泉村</v>
      </c>
      <c r="D2108" s="14" t="str">
        <f>VLOOKUP(A:A,'[2]月在岗人员（原表）'!A:D,4,FALSE)</f>
        <v>高户成</v>
      </c>
      <c r="E2108" s="14" t="s">
        <v>1816</v>
      </c>
      <c r="F2108" s="14">
        <v>62</v>
      </c>
      <c r="G2108" s="14" t="s">
        <v>1273</v>
      </c>
      <c r="H2108" s="19" t="s">
        <v>1737</v>
      </c>
      <c r="I2108" s="14">
        <v>36</v>
      </c>
      <c r="J2108" s="18">
        <v>19</v>
      </c>
      <c r="K2108" s="18">
        <v>684</v>
      </c>
    </row>
    <row r="2109" s="3" customFormat="1" ht="14.25" customHeight="1" spans="1:11">
      <c r="A2109" s="13">
        <f t="shared" si="32"/>
        <v>2106</v>
      </c>
      <c r="B2109" s="14" t="str">
        <f>VLOOKUP(A:A,'[2]月在岗人员（原表）'!A:B,2,FALSE)</f>
        <v>石马镇</v>
      </c>
      <c r="C2109" s="14" t="str">
        <f>VLOOKUP(A:A,'[2]月在岗人员（原表）'!A:C,3,FALSE)</f>
        <v>南沙井村</v>
      </c>
      <c r="D2109" s="14" t="str">
        <f>VLOOKUP(A:A,'[2]月在岗人员（原表）'!A:D,4,FALSE)</f>
        <v>魏桂花</v>
      </c>
      <c r="E2109" s="14" t="s">
        <v>866</v>
      </c>
      <c r="F2109" s="14">
        <v>63</v>
      </c>
      <c r="G2109" s="14" t="s">
        <v>1279</v>
      </c>
      <c r="H2109" s="19" t="s">
        <v>1736</v>
      </c>
      <c r="I2109" s="14">
        <v>36</v>
      </c>
      <c r="J2109" s="18">
        <v>19</v>
      </c>
      <c r="K2109" s="18">
        <v>684</v>
      </c>
    </row>
    <row r="2110" s="3" customFormat="1" ht="14.25" customHeight="1" spans="1:11">
      <c r="A2110" s="13">
        <f t="shared" si="32"/>
        <v>2107</v>
      </c>
      <c r="B2110" s="14" t="str">
        <f>VLOOKUP(A:A,'[2]月在岗人员（原表）'!A:B,2,FALSE)</f>
        <v>石马镇</v>
      </c>
      <c r="C2110" s="14" t="str">
        <f>VLOOKUP(A:A,'[2]月在岗人员（原表）'!A:C,3,FALSE)</f>
        <v>南沙井村</v>
      </c>
      <c r="D2110" s="14" t="str">
        <f>VLOOKUP(A:A,'[2]月在岗人员（原表）'!A:D,4,FALSE)</f>
        <v>魏翠玉</v>
      </c>
      <c r="E2110" s="14" t="s">
        <v>1307</v>
      </c>
      <c r="F2110" s="14">
        <v>63</v>
      </c>
      <c r="G2110" s="14" t="s">
        <v>1279</v>
      </c>
      <c r="H2110" s="19" t="s">
        <v>1737</v>
      </c>
      <c r="I2110" s="14">
        <v>36</v>
      </c>
      <c r="J2110" s="18">
        <v>19</v>
      </c>
      <c r="K2110" s="18">
        <v>684</v>
      </c>
    </row>
    <row r="2111" s="3" customFormat="1" ht="14.25" customHeight="1" spans="1:11">
      <c r="A2111" s="13">
        <f t="shared" si="32"/>
        <v>2108</v>
      </c>
      <c r="B2111" s="14" t="str">
        <f>VLOOKUP(A:A,'[2]月在岗人员（原表）'!A:B,2,FALSE)</f>
        <v>石马镇</v>
      </c>
      <c r="C2111" s="14" t="str">
        <f>VLOOKUP(A:A,'[2]月在岗人员（原表）'!A:C,3,FALSE)</f>
        <v>南沙井村</v>
      </c>
      <c r="D2111" s="14" t="str">
        <f>VLOOKUP(A:A,'[2]月在岗人员（原表）'!A:D,4,FALSE)</f>
        <v>秦克玉</v>
      </c>
      <c r="E2111" s="14" t="s">
        <v>1304</v>
      </c>
      <c r="F2111" s="14">
        <v>64</v>
      </c>
      <c r="G2111" s="14" t="s">
        <v>1279</v>
      </c>
      <c r="H2111" s="19" t="s">
        <v>1737</v>
      </c>
      <c r="I2111" s="14">
        <v>36</v>
      </c>
      <c r="J2111" s="18">
        <v>19</v>
      </c>
      <c r="K2111" s="18">
        <v>684</v>
      </c>
    </row>
    <row r="2112" s="3" customFormat="1" ht="14.25" customHeight="1" spans="1:11">
      <c r="A2112" s="13">
        <f t="shared" si="32"/>
        <v>2109</v>
      </c>
      <c r="B2112" s="14" t="str">
        <f>VLOOKUP(A:A,'[2]月在岗人员（原表）'!A:B,2,FALSE)</f>
        <v>石马镇</v>
      </c>
      <c r="C2112" s="14" t="str">
        <f>VLOOKUP(A:A,'[2]月在岗人员（原表）'!A:C,3,FALSE)</f>
        <v>南沙井村</v>
      </c>
      <c r="D2112" s="14" t="str">
        <f>VLOOKUP(A:A,'[2]月在岗人员（原表）'!A:D,4,FALSE)</f>
        <v>于永亮</v>
      </c>
      <c r="E2112" s="14" t="s">
        <v>1526</v>
      </c>
      <c r="F2112" s="14">
        <v>63</v>
      </c>
      <c r="G2112" s="14" t="s">
        <v>1273</v>
      </c>
      <c r="H2112" s="19" t="s">
        <v>1739</v>
      </c>
      <c r="I2112" s="14">
        <v>36</v>
      </c>
      <c r="J2112" s="18">
        <v>19</v>
      </c>
      <c r="K2112" s="18">
        <v>684</v>
      </c>
    </row>
    <row r="2113" s="3" customFormat="1" ht="14.25" customHeight="1" spans="1:11">
      <c r="A2113" s="13">
        <f t="shared" si="32"/>
        <v>2110</v>
      </c>
      <c r="B2113" s="14" t="str">
        <f>VLOOKUP(A:A,'[2]月在岗人员（原表）'!A:B,2,FALSE)</f>
        <v>石马镇</v>
      </c>
      <c r="C2113" s="14" t="str">
        <f>VLOOKUP(A:A,'[2]月在岗人员（原表）'!A:C,3,FALSE)</f>
        <v>南沙井村</v>
      </c>
      <c r="D2113" s="14" t="str">
        <f>VLOOKUP(A:A,'[2]月在岗人员（原表）'!A:D,4,FALSE)</f>
        <v>秦宗刚</v>
      </c>
      <c r="E2113" s="14" t="s">
        <v>1296</v>
      </c>
      <c r="F2113" s="14">
        <v>59</v>
      </c>
      <c r="G2113" s="14" t="s">
        <v>1273</v>
      </c>
      <c r="H2113" s="19" t="s">
        <v>1281</v>
      </c>
      <c r="I2113" s="14">
        <v>36</v>
      </c>
      <c r="J2113" s="18">
        <v>19</v>
      </c>
      <c r="K2113" s="18">
        <v>684</v>
      </c>
    </row>
    <row r="2114" s="3" customFormat="1" ht="14.25" customHeight="1" spans="1:11">
      <c r="A2114" s="13">
        <f t="shared" si="32"/>
        <v>2111</v>
      </c>
      <c r="B2114" s="14" t="str">
        <f>VLOOKUP(A:A,'[2]月在岗人员（原表）'!A:B,2,FALSE)</f>
        <v>石马镇</v>
      </c>
      <c r="C2114" s="14" t="str">
        <f>VLOOKUP(A:A,'[2]月在岗人员（原表）'!A:C,3,FALSE)</f>
        <v>南沙井村</v>
      </c>
      <c r="D2114" s="14" t="str">
        <f>VLOOKUP(A:A,'[2]月在岗人员（原表）'!A:D,4,FALSE)</f>
        <v>崔孝芝</v>
      </c>
      <c r="E2114" s="14" t="s">
        <v>1817</v>
      </c>
      <c r="F2114" s="14">
        <v>55</v>
      </c>
      <c r="G2114" s="14" t="s">
        <v>1279</v>
      </c>
      <c r="H2114" s="19" t="s">
        <v>1281</v>
      </c>
      <c r="I2114" s="14">
        <v>36</v>
      </c>
      <c r="J2114" s="18">
        <v>19</v>
      </c>
      <c r="K2114" s="18">
        <v>684</v>
      </c>
    </row>
    <row r="2115" s="3" customFormat="1" ht="14.25" customHeight="1" spans="1:11">
      <c r="A2115" s="13">
        <f t="shared" si="32"/>
        <v>2112</v>
      </c>
      <c r="B2115" s="14" t="str">
        <f>VLOOKUP(A:A,'[2]月在岗人员（原表）'!A:B,2,FALSE)</f>
        <v>石马镇</v>
      </c>
      <c r="C2115" s="14" t="str">
        <f>VLOOKUP(A:A,'[2]月在岗人员（原表）'!A:C,3,FALSE)</f>
        <v>南沙井村</v>
      </c>
      <c r="D2115" s="14" t="str">
        <f>VLOOKUP(A:A,'[2]月在岗人员（原表）'!A:D,4,FALSE)</f>
        <v>王在芬</v>
      </c>
      <c r="E2115" s="14" t="s">
        <v>1307</v>
      </c>
      <c r="F2115" s="14">
        <v>61</v>
      </c>
      <c r="G2115" s="14" t="s">
        <v>1279</v>
      </c>
      <c r="H2115" s="19" t="s">
        <v>1281</v>
      </c>
      <c r="I2115" s="14">
        <v>36</v>
      </c>
      <c r="J2115" s="18">
        <v>19</v>
      </c>
      <c r="K2115" s="18">
        <v>684</v>
      </c>
    </row>
    <row r="2116" s="3" customFormat="1" ht="14.25" customHeight="1" spans="1:11">
      <c r="A2116" s="13">
        <f t="shared" ref="A2116:A2179" si="33">ROW()-3</f>
        <v>2113</v>
      </c>
      <c r="B2116" s="14" t="str">
        <f>VLOOKUP(A:A,'[2]月在岗人员（原表）'!A:B,2,FALSE)</f>
        <v>石马镇</v>
      </c>
      <c r="C2116" s="14" t="str">
        <f>VLOOKUP(A:A,'[2]月在岗人员（原表）'!A:C,3,FALSE)</f>
        <v>南沙井村</v>
      </c>
      <c r="D2116" s="14" t="str">
        <f>VLOOKUP(A:A,'[2]月在岗人员（原表）'!A:D,4,FALSE)</f>
        <v>于芳星</v>
      </c>
      <c r="E2116" s="14" t="s">
        <v>1520</v>
      </c>
      <c r="F2116" s="14">
        <v>60</v>
      </c>
      <c r="G2116" s="14" t="s">
        <v>1273</v>
      </c>
      <c r="H2116" s="19" t="s">
        <v>1281</v>
      </c>
      <c r="I2116" s="14">
        <v>36</v>
      </c>
      <c r="J2116" s="18">
        <v>19</v>
      </c>
      <c r="K2116" s="18">
        <v>684</v>
      </c>
    </row>
    <row r="2117" s="3" customFormat="1" ht="14.25" customHeight="1" spans="1:11">
      <c r="A2117" s="13">
        <f t="shared" si="33"/>
        <v>2114</v>
      </c>
      <c r="B2117" s="14" t="str">
        <f>VLOOKUP(A:A,'[2]月在岗人员（原表）'!A:B,2,FALSE)</f>
        <v>石马镇</v>
      </c>
      <c r="C2117" s="14" t="str">
        <f>VLOOKUP(A:A,'[2]月在岗人员（原表）'!A:C,3,FALSE)</f>
        <v>南沙井村</v>
      </c>
      <c r="D2117" s="14" t="str">
        <f>VLOOKUP(A:A,'[2]月在岗人员（原表）'!A:D,4,FALSE)</f>
        <v>焦裕香</v>
      </c>
      <c r="E2117" s="14" t="s">
        <v>1306</v>
      </c>
      <c r="F2117" s="14">
        <v>53</v>
      </c>
      <c r="G2117" s="14" t="s">
        <v>1279</v>
      </c>
      <c r="H2117" s="19" t="s">
        <v>1281</v>
      </c>
      <c r="I2117" s="14">
        <v>36</v>
      </c>
      <c r="J2117" s="18">
        <v>19</v>
      </c>
      <c r="K2117" s="18">
        <v>684</v>
      </c>
    </row>
    <row r="2118" s="3" customFormat="1" ht="14.25" customHeight="1" spans="1:11">
      <c r="A2118" s="13">
        <f t="shared" si="33"/>
        <v>2115</v>
      </c>
      <c r="B2118" s="14" t="str">
        <f>VLOOKUP(A:A,'[2]月在岗人员（原表）'!A:B,2,FALSE)</f>
        <v>石马镇</v>
      </c>
      <c r="C2118" s="14" t="str">
        <f>VLOOKUP(A:A,'[2]月在岗人员（原表）'!A:C,3,FALSE)</f>
        <v>南沙井村</v>
      </c>
      <c r="D2118" s="14" t="str">
        <f>VLOOKUP(A:A,'[2]月在岗人员（原表）'!A:D,4,FALSE)</f>
        <v>毛玉霞</v>
      </c>
      <c r="E2118" s="14" t="s">
        <v>505</v>
      </c>
      <c r="F2118" s="14">
        <v>52</v>
      </c>
      <c r="G2118" s="14" t="s">
        <v>1279</v>
      </c>
      <c r="H2118" s="19" t="s">
        <v>1281</v>
      </c>
      <c r="I2118" s="14">
        <v>36</v>
      </c>
      <c r="J2118" s="18">
        <v>19</v>
      </c>
      <c r="K2118" s="18">
        <v>684</v>
      </c>
    </row>
    <row r="2119" s="3" customFormat="1" ht="14.25" customHeight="1" spans="1:11">
      <c r="A2119" s="13">
        <f t="shared" si="33"/>
        <v>2116</v>
      </c>
      <c r="B2119" s="14" t="str">
        <f>VLOOKUP(A:A,'[2]月在岗人员（原表）'!A:B,2,FALSE)</f>
        <v>石马镇</v>
      </c>
      <c r="C2119" s="14" t="str">
        <f>VLOOKUP(A:A,'[2]月在岗人员（原表）'!A:C,3,FALSE)</f>
        <v>南沙井村</v>
      </c>
      <c r="D2119" s="14" t="str">
        <f>VLOOKUP(A:A,'[2]月在岗人员（原表）'!A:D,4,FALSE)</f>
        <v>魏绍云</v>
      </c>
      <c r="E2119" s="14" t="s">
        <v>328</v>
      </c>
      <c r="F2119" s="14">
        <v>63</v>
      </c>
      <c r="G2119" s="14" t="s">
        <v>1279</v>
      </c>
      <c r="H2119" s="19" t="s">
        <v>1281</v>
      </c>
      <c r="I2119" s="14">
        <v>36</v>
      </c>
      <c r="J2119" s="18">
        <v>19</v>
      </c>
      <c r="K2119" s="18">
        <v>684</v>
      </c>
    </row>
    <row r="2120" s="3" customFormat="1" ht="14.25" customHeight="1" spans="1:11">
      <c r="A2120" s="13">
        <f t="shared" si="33"/>
        <v>2117</v>
      </c>
      <c r="B2120" s="14" t="str">
        <f>VLOOKUP(A:A,'[2]月在岗人员（原表）'!A:B,2,FALSE)</f>
        <v>石马镇</v>
      </c>
      <c r="C2120" s="14" t="str">
        <f>VLOOKUP(A:A,'[2]月在岗人员（原表）'!A:C,3,FALSE)</f>
        <v>南沙井村</v>
      </c>
      <c r="D2120" s="14" t="str">
        <f>VLOOKUP(A:A,'[2]月在岗人员（原表）'!A:D,4,FALSE)</f>
        <v>秦克清</v>
      </c>
      <c r="E2120" s="14" t="s">
        <v>1520</v>
      </c>
      <c r="F2120" s="14">
        <v>59</v>
      </c>
      <c r="G2120" s="14" t="s">
        <v>1273</v>
      </c>
      <c r="H2120" s="19" t="s">
        <v>1281</v>
      </c>
      <c r="I2120" s="14">
        <v>36</v>
      </c>
      <c r="J2120" s="18">
        <v>19</v>
      </c>
      <c r="K2120" s="18">
        <v>684</v>
      </c>
    </row>
    <row r="2121" s="3" customFormat="1" ht="14.25" customHeight="1" spans="1:11">
      <c r="A2121" s="13">
        <f t="shared" si="33"/>
        <v>2118</v>
      </c>
      <c r="B2121" s="14" t="str">
        <f>VLOOKUP(A:A,'[2]月在岗人员（原表）'!A:B,2,FALSE)</f>
        <v>石马镇</v>
      </c>
      <c r="C2121" s="14" t="str">
        <f>VLOOKUP(A:A,'[2]月在岗人员（原表）'!A:C,3,FALSE)</f>
        <v>南沙井村</v>
      </c>
      <c r="D2121" s="14" t="str">
        <f>VLOOKUP(A:A,'[2]月在岗人员（原表）'!A:D,4,FALSE)</f>
        <v>白念蕾</v>
      </c>
      <c r="E2121" s="14" t="s">
        <v>1301</v>
      </c>
      <c r="F2121" s="14">
        <v>59</v>
      </c>
      <c r="G2121" s="14" t="s">
        <v>1279</v>
      </c>
      <c r="H2121" s="19" t="s">
        <v>1281</v>
      </c>
      <c r="I2121" s="14">
        <v>36</v>
      </c>
      <c r="J2121" s="18">
        <v>19</v>
      </c>
      <c r="K2121" s="18">
        <v>684</v>
      </c>
    </row>
    <row r="2122" s="3" customFormat="1" ht="14.25" customHeight="1" spans="1:11">
      <c r="A2122" s="13">
        <f t="shared" si="33"/>
        <v>2119</v>
      </c>
      <c r="B2122" s="14" t="str">
        <f>VLOOKUP(A:A,'[2]月在岗人员（原表）'!A:B,2,FALSE)</f>
        <v>石马镇</v>
      </c>
      <c r="C2122" s="14" t="str">
        <f>VLOOKUP(A:A,'[2]月在岗人员（原表）'!A:C,3,FALSE)</f>
        <v>南沙井村</v>
      </c>
      <c r="D2122" s="14" t="str">
        <f>VLOOKUP(A:A,'[2]月在岗人员（原表）'!A:D,4,FALSE)</f>
        <v>王爱花</v>
      </c>
      <c r="E2122" s="14" t="s">
        <v>1818</v>
      </c>
      <c r="F2122" s="14">
        <v>52</v>
      </c>
      <c r="G2122" s="14" t="s">
        <v>1279</v>
      </c>
      <c r="H2122" s="19" t="s">
        <v>1281</v>
      </c>
      <c r="I2122" s="14">
        <v>36</v>
      </c>
      <c r="J2122" s="18">
        <v>19</v>
      </c>
      <c r="K2122" s="18">
        <v>684</v>
      </c>
    </row>
    <row r="2123" s="3" customFormat="1" ht="14.25" customHeight="1" spans="1:11">
      <c r="A2123" s="13">
        <f t="shared" si="33"/>
        <v>2120</v>
      </c>
      <c r="B2123" s="14" t="str">
        <f>VLOOKUP(A:A,'[2]月在岗人员（原表）'!A:B,2,FALSE)</f>
        <v>石马镇</v>
      </c>
      <c r="C2123" s="14" t="str">
        <f>VLOOKUP(A:A,'[2]月在岗人员（原表）'!A:C,3,FALSE)</f>
        <v>南沙井村</v>
      </c>
      <c r="D2123" s="14" t="str">
        <f>VLOOKUP(A:A,'[2]月在岗人员（原表）'!A:D,4,FALSE)</f>
        <v>魏玉芳</v>
      </c>
      <c r="E2123" s="14" t="s">
        <v>328</v>
      </c>
      <c r="F2123" s="14">
        <v>57</v>
      </c>
      <c r="G2123" s="14" t="s">
        <v>1279</v>
      </c>
      <c r="H2123" s="19" t="s">
        <v>1281</v>
      </c>
      <c r="I2123" s="14">
        <v>36</v>
      </c>
      <c r="J2123" s="18">
        <v>19</v>
      </c>
      <c r="K2123" s="18">
        <v>684</v>
      </c>
    </row>
    <row r="2124" s="3" customFormat="1" ht="14.25" customHeight="1" spans="1:11">
      <c r="A2124" s="13">
        <f t="shared" si="33"/>
        <v>2121</v>
      </c>
      <c r="B2124" s="14" t="str">
        <f>VLOOKUP(A:A,'[2]月在岗人员（原表）'!A:B,2,FALSE)</f>
        <v>石马镇</v>
      </c>
      <c r="C2124" s="14" t="str">
        <f>VLOOKUP(A:A,'[2]月在岗人员（原表）'!A:C,3,FALSE)</f>
        <v>南沙井村</v>
      </c>
      <c r="D2124" s="14" t="str">
        <f>VLOOKUP(A:A,'[2]月在岗人员（原表）'!A:D,4,FALSE)</f>
        <v>黄瑞燕</v>
      </c>
      <c r="E2124" s="14" t="s">
        <v>328</v>
      </c>
      <c r="F2124" s="14">
        <v>58</v>
      </c>
      <c r="G2124" s="14" t="s">
        <v>1279</v>
      </c>
      <c r="H2124" s="19" t="s">
        <v>1281</v>
      </c>
      <c r="I2124" s="14">
        <v>36</v>
      </c>
      <c r="J2124" s="18">
        <v>19</v>
      </c>
      <c r="K2124" s="18">
        <v>684</v>
      </c>
    </row>
    <row r="2125" s="3" customFormat="1" ht="14.25" customHeight="1" spans="1:11">
      <c r="A2125" s="13">
        <f t="shared" si="33"/>
        <v>2122</v>
      </c>
      <c r="B2125" s="14" t="str">
        <f>VLOOKUP(A:A,'[2]月在岗人员（原表）'!A:B,2,FALSE)</f>
        <v>石马镇</v>
      </c>
      <c r="C2125" s="14" t="str">
        <f>VLOOKUP(A:A,'[2]月在岗人员（原表）'!A:C,3,FALSE)</f>
        <v>南沙井村</v>
      </c>
      <c r="D2125" s="14" t="str">
        <f>VLOOKUP(A:A,'[2]月在岗人员（原表）'!A:D,4,FALSE)</f>
        <v>苏全泽</v>
      </c>
      <c r="E2125" s="14" t="s">
        <v>1297</v>
      </c>
      <c r="F2125" s="14">
        <v>54</v>
      </c>
      <c r="G2125" s="14" t="s">
        <v>1273</v>
      </c>
      <c r="H2125" s="19" t="s">
        <v>1281</v>
      </c>
      <c r="I2125" s="14">
        <v>36</v>
      </c>
      <c r="J2125" s="18">
        <v>19</v>
      </c>
      <c r="K2125" s="18">
        <v>684</v>
      </c>
    </row>
    <row r="2126" s="3" customFormat="1" ht="14.25" customHeight="1" spans="1:11">
      <c r="A2126" s="13">
        <f t="shared" si="33"/>
        <v>2123</v>
      </c>
      <c r="B2126" s="14" t="str">
        <f>VLOOKUP(A:A,'[2]月在岗人员（原表）'!A:B,2,FALSE)</f>
        <v>石马镇</v>
      </c>
      <c r="C2126" s="14" t="str">
        <f>VLOOKUP(A:A,'[2]月在岗人员（原表）'!A:C,3,FALSE)</f>
        <v>淄井村</v>
      </c>
      <c r="D2126" s="14" t="str">
        <f>VLOOKUP(A:A,'[2]月在岗人员（原表）'!A:D,4,FALSE)</f>
        <v>刘桂玲</v>
      </c>
      <c r="E2126" s="14" t="s">
        <v>1819</v>
      </c>
      <c r="F2126" s="14">
        <v>60</v>
      </c>
      <c r="G2126" s="14" t="s">
        <v>1279</v>
      </c>
      <c r="H2126" s="19" t="s">
        <v>1736</v>
      </c>
      <c r="I2126" s="14">
        <v>36</v>
      </c>
      <c r="J2126" s="18">
        <v>19</v>
      </c>
      <c r="K2126" s="18">
        <v>684</v>
      </c>
    </row>
    <row r="2127" s="3" customFormat="1" ht="14.25" customHeight="1" spans="1:11">
      <c r="A2127" s="13">
        <f t="shared" si="33"/>
        <v>2124</v>
      </c>
      <c r="B2127" s="14" t="str">
        <f>VLOOKUP(A:A,'[2]月在岗人员（原表）'!A:B,2,FALSE)</f>
        <v>石马镇</v>
      </c>
      <c r="C2127" s="14" t="str">
        <f>VLOOKUP(A:A,'[2]月在岗人员（原表）'!A:C,3,FALSE)</f>
        <v>淄井村</v>
      </c>
      <c r="D2127" s="14" t="str">
        <f>VLOOKUP(A:A,'[2]月在岗人员（原表）'!A:D,4,FALSE)</f>
        <v>谢桂香</v>
      </c>
      <c r="E2127" s="14" t="s">
        <v>293</v>
      </c>
      <c r="F2127" s="14">
        <v>59</v>
      </c>
      <c r="G2127" s="14" t="s">
        <v>1279</v>
      </c>
      <c r="H2127" s="19" t="s">
        <v>1737</v>
      </c>
      <c r="I2127" s="14">
        <v>36</v>
      </c>
      <c r="J2127" s="18">
        <v>19</v>
      </c>
      <c r="K2127" s="18">
        <v>684</v>
      </c>
    </row>
    <row r="2128" s="3" customFormat="1" ht="14.25" customHeight="1" spans="1:11">
      <c r="A2128" s="13">
        <f t="shared" si="33"/>
        <v>2125</v>
      </c>
      <c r="B2128" s="14" t="str">
        <f>VLOOKUP(A:A,'[2]月在岗人员（原表）'!A:B,2,FALSE)</f>
        <v>石马镇</v>
      </c>
      <c r="C2128" s="14" t="str">
        <f>VLOOKUP(A:A,'[2]月在岗人员（原表）'!A:C,3,FALSE)</f>
        <v>淄井村</v>
      </c>
      <c r="D2128" s="14" t="str">
        <f>VLOOKUP(A:A,'[2]月在岗人员（原表）'!A:D,4,FALSE)</f>
        <v>于纪光</v>
      </c>
      <c r="E2128" s="14" t="s">
        <v>1820</v>
      </c>
      <c r="F2128" s="14">
        <v>59</v>
      </c>
      <c r="G2128" s="14" t="s">
        <v>1273</v>
      </c>
      <c r="H2128" s="19" t="s">
        <v>1737</v>
      </c>
      <c r="I2128" s="14">
        <v>36</v>
      </c>
      <c r="J2128" s="18">
        <v>19</v>
      </c>
      <c r="K2128" s="18">
        <v>684</v>
      </c>
    </row>
    <row r="2129" s="3" customFormat="1" ht="14.25" customHeight="1" spans="1:11">
      <c r="A2129" s="13">
        <f t="shared" si="33"/>
        <v>2126</v>
      </c>
      <c r="B2129" s="14" t="str">
        <f>VLOOKUP(A:A,'[2]月在岗人员（原表）'!A:B,2,FALSE)</f>
        <v>石马镇</v>
      </c>
      <c r="C2129" s="14" t="str">
        <f>VLOOKUP(A:A,'[2]月在岗人员（原表）'!A:C,3,FALSE)</f>
        <v>淄井村</v>
      </c>
      <c r="D2129" s="14" t="str">
        <f>VLOOKUP(A:A,'[2]月在岗人员（原表）'!A:D,4,FALSE)</f>
        <v>于瑞云</v>
      </c>
      <c r="E2129" s="14" t="s">
        <v>1821</v>
      </c>
      <c r="F2129" s="14">
        <v>63</v>
      </c>
      <c r="G2129" s="14" t="s">
        <v>1273</v>
      </c>
      <c r="H2129" s="19" t="s">
        <v>1737</v>
      </c>
      <c r="I2129" s="14">
        <v>36</v>
      </c>
      <c r="J2129" s="18">
        <v>19</v>
      </c>
      <c r="K2129" s="18">
        <v>684</v>
      </c>
    </row>
    <row r="2130" s="3" customFormat="1" ht="14.25" customHeight="1" spans="1:11">
      <c r="A2130" s="13">
        <f t="shared" si="33"/>
        <v>2127</v>
      </c>
      <c r="B2130" s="14" t="str">
        <f>VLOOKUP(A:A,'[2]月在岗人员（原表）'!A:B,2,FALSE)</f>
        <v>石马镇</v>
      </c>
      <c r="C2130" s="14" t="str">
        <f>VLOOKUP(A:A,'[2]月在岗人员（原表）'!A:C,3,FALSE)</f>
        <v>淄井村</v>
      </c>
      <c r="D2130" s="14" t="str">
        <f>VLOOKUP(A:A,'[2]月在岗人员（原表）'!A:D,4,FALSE)</f>
        <v>崔霞</v>
      </c>
      <c r="E2130" s="14" t="s">
        <v>1321</v>
      </c>
      <c r="F2130" s="14">
        <v>56</v>
      </c>
      <c r="G2130" s="14" t="s">
        <v>1279</v>
      </c>
      <c r="H2130" s="19" t="s">
        <v>1739</v>
      </c>
      <c r="I2130" s="14">
        <v>36</v>
      </c>
      <c r="J2130" s="18">
        <v>19</v>
      </c>
      <c r="K2130" s="18">
        <v>684</v>
      </c>
    </row>
    <row r="2131" s="3" customFormat="1" ht="14.25" customHeight="1" spans="1:11">
      <c r="A2131" s="13">
        <f t="shared" si="33"/>
        <v>2128</v>
      </c>
      <c r="B2131" s="14" t="str">
        <f>VLOOKUP(A:A,'[2]月在岗人员（原表）'!A:B,2,FALSE)</f>
        <v>石马镇</v>
      </c>
      <c r="C2131" s="14" t="str">
        <f>VLOOKUP(A:A,'[2]月在岗人员（原表）'!A:C,3,FALSE)</f>
        <v>淄井村</v>
      </c>
      <c r="D2131" s="14" t="str">
        <f>VLOOKUP(A:A,'[2]月在岗人员（原表）'!A:D,4,FALSE)</f>
        <v>袁翠红</v>
      </c>
      <c r="E2131" s="14" t="s">
        <v>1118</v>
      </c>
      <c r="F2131" s="14">
        <v>63</v>
      </c>
      <c r="G2131" s="14" t="s">
        <v>1279</v>
      </c>
      <c r="H2131" s="19" t="s">
        <v>1281</v>
      </c>
      <c r="I2131" s="14">
        <v>36</v>
      </c>
      <c r="J2131" s="18">
        <v>19</v>
      </c>
      <c r="K2131" s="18">
        <v>684</v>
      </c>
    </row>
    <row r="2132" s="3" customFormat="1" ht="14.25" customHeight="1" spans="1:11">
      <c r="A2132" s="13">
        <f t="shared" si="33"/>
        <v>2129</v>
      </c>
      <c r="B2132" s="14" t="str">
        <f>VLOOKUP(A:A,'[2]月在岗人员（原表）'!A:B,2,FALSE)</f>
        <v>石马镇</v>
      </c>
      <c r="C2132" s="14" t="str">
        <f>VLOOKUP(A:A,'[2]月在岗人员（原表）'!A:C,3,FALSE)</f>
        <v>淄井村</v>
      </c>
      <c r="D2132" s="14" t="str">
        <f>VLOOKUP(A:A,'[2]月在岗人员（原表）'!A:D,4,FALSE)</f>
        <v>于秀娟</v>
      </c>
      <c r="E2132" s="14" t="s">
        <v>273</v>
      </c>
      <c r="F2132" s="14">
        <v>59</v>
      </c>
      <c r="G2132" s="14" t="s">
        <v>1279</v>
      </c>
      <c r="H2132" s="19" t="s">
        <v>1281</v>
      </c>
      <c r="I2132" s="14">
        <v>36</v>
      </c>
      <c r="J2132" s="18">
        <v>19</v>
      </c>
      <c r="K2132" s="18">
        <v>684</v>
      </c>
    </row>
    <row r="2133" s="3" customFormat="1" ht="14.25" customHeight="1" spans="1:11">
      <c r="A2133" s="13">
        <f t="shared" si="33"/>
        <v>2130</v>
      </c>
      <c r="B2133" s="14" t="str">
        <f>VLOOKUP(A:A,'[2]月在岗人员（原表）'!A:B,2,FALSE)</f>
        <v>石马镇</v>
      </c>
      <c r="C2133" s="14" t="str">
        <f>VLOOKUP(A:A,'[2]月在岗人员（原表）'!A:C,3,FALSE)</f>
        <v>淄井村</v>
      </c>
      <c r="D2133" s="14" t="str">
        <f>VLOOKUP(A:A,'[2]月在岗人员（原表）'!A:D,4,FALSE)</f>
        <v>张芹</v>
      </c>
      <c r="E2133" s="14" t="s">
        <v>1248</v>
      </c>
      <c r="F2133" s="14">
        <v>58</v>
      </c>
      <c r="G2133" s="14" t="s">
        <v>1279</v>
      </c>
      <c r="H2133" s="19" t="s">
        <v>1281</v>
      </c>
      <c r="I2133" s="14">
        <v>36</v>
      </c>
      <c r="J2133" s="18">
        <v>19</v>
      </c>
      <c r="K2133" s="18">
        <v>684</v>
      </c>
    </row>
    <row r="2134" s="3" customFormat="1" ht="14.25" customHeight="1" spans="1:11">
      <c r="A2134" s="13">
        <f t="shared" si="33"/>
        <v>2131</v>
      </c>
      <c r="B2134" s="14" t="str">
        <f>VLOOKUP(A:A,'[2]月在岗人员（原表）'!A:B,2,FALSE)</f>
        <v>石马镇</v>
      </c>
      <c r="C2134" s="14" t="str">
        <f>VLOOKUP(A:A,'[2]月在岗人员（原表）'!A:C,3,FALSE)</f>
        <v>淄井村</v>
      </c>
      <c r="D2134" s="14" t="str">
        <f>VLOOKUP(A:A,'[2]月在岗人员（原表）'!A:D,4,FALSE)</f>
        <v>谢春花</v>
      </c>
      <c r="E2134" s="14" t="s">
        <v>507</v>
      </c>
      <c r="F2134" s="14">
        <v>63</v>
      </c>
      <c r="G2134" s="14" t="s">
        <v>1279</v>
      </c>
      <c r="H2134" s="19" t="s">
        <v>1281</v>
      </c>
      <c r="I2134" s="14">
        <v>36</v>
      </c>
      <c r="J2134" s="18">
        <v>19</v>
      </c>
      <c r="K2134" s="18">
        <v>684</v>
      </c>
    </row>
    <row r="2135" s="3" customFormat="1" ht="14.25" customHeight="1" spans="1:11">
      <c r="A2135" s="13">
        <f t="shared" si="33"/>
        <v>2132</v>
      </c>
      <c r="B2135" s="14" t="str">
        <f>VLOOKUP(A:A,'[2]月在岗人员（原表）'!A:B,2,FALSE)</f>
        <v>石马镇</v>
      </c>
      <c r="C2135" s="14" t="str">
        <f>VLOOKUP(A:A,'[2]月在岗人员（原表）'!A:C,3,FALSE)</f>
        <v>淄井村</v>
      </c>
      <c r="D2135" s="14" t="str">
        <f>VLOOKUP(A:A,'[2]月在岗人员（原表）'!A:D,4,FALSE)</f>
        <v>黄文霞</v>
      </c>
      <c r="E2135" s="14" t="s">
        <v>46</v>
      </c>
      <c r="F2135" s="14">
        <v>54</v>
      </c>
      <c r="G2135" s="14" t="s">
        <v>1279</v>
      </c>
      <c r="H2135" s="19" t="s">
        <v>1281</v>
      </c>
      <c r="I2135" s="14">
        <v>36</v>
      </c>
      <c r="J2135" s="18">
        <v>19</v>
      </c>
      <c r="K2135" s="18">
        <v>684</v>
      </c>
    </row>
    <row r="2136" s="3" customFormat="1" ht="14.25" customHeight="1" spans="1:11">
      <c r="A2136" s="13">
        <f t="shared" si="33"/>
        <v>2133</v>
      </c>
      <c r="B2136" s="14" t="str">
        <f>VLOOKUP(A:A,'[2]月在岗人员（原表）'!A:B,2,FALSE)</f>
        <v>石马镇</v>
      </c>
      <c r="C2136" s="14" t="str">
        <f>VLOOKUP(A:A,'[2]月在岗人员（原表）'!A:C,3,FALSE)</f>
        <v>淄井村</v>
      </c>
      <c r="D2136" s="14" t="str">
        <f>VLOOKUP(A:A,'[2]月在岗人员（原表）'!A:D,4,FALSE)</f>
        <v>于纪峰</v>
      </c>
      <c r="E2136" s="14" t="s">
        <v>1813</v>
      </c>
      <c r="F2136" s="14">
        <v>63</v>
      </c>
      <c r="G2136" s="14" t="s">
        <v>1273</v>
      </c>
      <c r="H2136" s="19" t="s">
        <v>1281</v>
      </c>
      <c r="I2136" s="14">
        <v>36</v>
      </c>
      <c r="J2136" s="18">
        <v>19</v>
      </c>
      <c r="K2136" s="18">
        <v>684</v>
      </c>
    </row>
    <row r="2137" s="3" customFormat="1" ht="14.25" customHeight="1" spans="1:11">
      <c r="A2137" s="13">
        <f t="shared" si="33"/>
        <v>2134</v>
      </c>
      <c r="B2137" s="14" t="str">
        <f>VLOOKUP(A:A,'[2]月在岗人员（原表）'!A:B,2,FALSE)</f>
        <v>石马镇</v>
      </c>
      <c r="C2137" s="14" t="str">
        <f>VLOOKUP(A:A,'[2]月在岗人员（原表）'!A:C,3,FALSE)</f>
        <v>淄井村</v>
      </c>
      <c r="D2137" s="14" t="str">
        <f>VLOOKUP(A:A,'[2]月在岗人员（原表）'!A:D,4,FALSE)</f>
        <v>白翠英</v>
      </c>
      <c r="E2137" s="14" t="s">
        <v>1686</v>
      </c>
      <c r="F2137" s="14">
        <v>65</v>
      </c>
      <c r="G2137" s="14" t="s">
        <v>1279</v>
      </c>
      <c r="H2137" s="19" t="s">
        <v>1281</v>
      </c>
      <c r="I2137" s="14">
        <v>36</v>
      </c>
      <c r="J2137" s="18">
        <v>19</v>
      </c>
      <c r="K2137" s="18">
        <v>684</v>
      </c>
    </row>
    <row r="2138" s="3" customFormat="1" ht="14.25" customHeight="1" spans="1:11">
      <c r="A2138" s="13">
        <f t="shared" si="33"/>
        <v>2135</v>
      </c>
      <c r="B2138" s="14" t="str">
        <f>VLOOKUP(A:A,'[2]月在岗人员（原表）'!A:B,2,FALSE)</f>
        <v>石马镇</v>
      </c>
      <c r="C2138" s="14" t="str">
        <f>VLOOKUP(A:A,'[2]月在岗人员（原表）'!A:C,3,FALSE)</f>
        <v>淄井村</v>
      </c>
      <c r="D2138" s="14" t="str">
        <f>VLOOKUP(A:A,'[2]月在岗人员（原表）'!A:D,4,FALSE)</f>
        <v>谢加芝</v>
      </c>
      <c r="E2138" s="14" t="s">
        <v>1822</v>
      </c>
      <c r="F2138" s="14">
        <v>61</v>
      </c>
      <c r="G2138" s="14" t="s">
        <v>1279</v>
      </c>
      <c r="H2138" s="19" t="s">
        <v>1281</v>
      </c>
      <c r="I2138" s="14">
        <v>36</v>
      </c>
      <c r="J2138" s="18">
        <v>19</v>
      </c>
      <c r="K2138" s="18">
        <v>684</v>
      </c>
    </row>
    <row r="2139" s="3" customFormat="1" ht="14.25" customHeight="1" spans="1:11">
      <c r="A2139" s="13">
        <f t="shared" si="33"/>
        <v>2136</v>
      </c>
      <c r="B2139" s="14" t="str">
        <f>VLOOKUP(A:A,'[2]月在岗人员（原表）'!A:B,2,FALSE)</f>
        <v>石马镇</v>
      </c>
      <c r="C2139" s="14" t="str">
        <f>VLOOKUP(A:A,'[2]月在岗人员（原表）'!A:C,3,FALSE)</f>
        <v>淄井村</v>
      </c>
      <c r="D2139" s="14" t="str">
        <f>VLOOKUP(A:A,'[2]月在岗人员（原表）'!A:D,4,FALSE)</f>
        <v>张化忠</v>
      </c>
      <c r="E2139" s="14" t="s">
        <v>1816</v>
      </c>
      <c r="F2139" s="14">
        <v>61</v>
      </c>
      <c r="G2139" s="14" t="s">
        <v>1273</v>
      </c>
      <c r="H2139" s="19" t="s">
        <v>1281</v>
      </c>
      <c r="I2139" s="14">
        <v>36</v>
      </c>
      <c r="J2139" s="18">
        <v>19</v>
      </c>
      <c r="K2139" s="18">
        <v>684</v>
      </c>
    </row>
    <row r="2140" s="3" customFormat="1" ht="14.25" customHeight="1" spans="1:11">
      <c r="A2140" s="13">
        <f t="shared" si="33"/>
        <v>2137</v>
      </c>
      <c r="B2140" s="14" t="str">
        <f>VLOOKUP(A:A,'[2]月在岗人员（原表）'!A:B,2,FALSE)</f>
        <v>石马镇</v>
      </c>
      <c r="C2140" s="14" t="str">
        <f>VLOOKUP(A:A,'[2]月在岗人员（原表）'!A:C,3,FALSE)</f>
        <v>淄井村</v>
      </c>
      <c r="D2140" s="14" t="str">
        <f>VLOOKUP(A:A,'[2]月在岗人员（原表）'!A:D,4,FALSE)</f>
        <v>王在霞</v>
      </c>
      <c r="E2140" s="14" t="s">
        <v>46</v>
      </c>
      <c r="F2140" s="14">
        <v>54</v>
      </c>
      <c r="G2140" s="14" t="s">
        <v>1279</v>
      </c>
      <c r="H2140" s="19" t="s">
        <v>1281</v>
      </c>
      <c r="I2140" s="14">
        <v>36</v>
      </c>
      <c r="J2140" s="18">
        <v>19</v>
      </c>
      <c r="K2140" s="18">
        <v>684</v>
      </c>
    </row>
    <row r="2141" s="3" customFormat="1" ht="14.25" customHeight="1" spans="1:11">
      <c r="A2141" s="13">
        <f t="shared" si="33"/>
        <v>2138</v>
      </c>
      <c r="B2141" s="14" t="str">
        <f>VLOOKUP(A:A,'[2]月在岗人员（原表）'!A:B,2,FALSE)</f>
        <v>石马镇</v>
      </c>
      <c r="C2141" s="14" t="str">
        <f>VLOOKUP(A:A,'[2]月在岗人员（原表）'!A:C,3,FALSE)</f>
        <v>淄井村</v>
      </c>
      <c r="D2141" s="14" t="str">
        <f>VLOOKUP(A:A,'[2]月在岗人员（原表）'!A:D,4,FALSE)</f>
        <v>孙治芬</v>
      </c>
      <c r="E2141" s="14" t="s">
        <v>1323</v>
      </c>
      <c r="F2141" s="14">
        <v>56</v>
      </c>
      <c r="G2141" s="14" t="s">
        <v>1279</v>
      </c>
      <c r="H2141" s="19" t="s">
        <v>1281</v>
      </c>
      <c r="I2141" s="14">
        <v>36</v>
      </c>
      <c r="J2141" s="18">
        <v>19</v>
      </c>
      <c r="K2141" s="18">
        <v>684</v>
      </c>
    </row>
    <row r="2142" s="3" customFormat="1" ht="14.25" customHeight="1" spans="1:11">
      <c r="A2142" s="13">
        <f t="shared" si="33"/>
        <v>2139</v>
      </c>
      <c r="B2142" s="14" t="str">
        <f>VLOOKUP(A:A,'[2]月在岗人员（原表）'!A:B,2,FALSE)</f>
        <v>石马镇</v>
      </c>
      <c r="C2142" s="14" t="str">
        <f>VLOOKUP(A:A,'[2]月在岗人员（原表）'!A:C,3,FALSE)</f>
        <v>淄井村</v>
      </c>
      <c r="D2142" s="14" t="str">
        <f>VLOOKUP(A:A,'[2]月在岗人员（原表）'!A:D,4,FALSE)</f>
        <v>孙继萍</v>
      </c>
      <c r="E2142" s="14" t="s">
        <v>46</v>
      </c>
      <c r="F2142" s="14">
        <v>59</v>
      </c>
      <c r="G2142" s="14" t="s">
        <v>1279</v>
      </c>
      <c r="H2142" s="19" t="s">
        <v>1281</v>
      </c>
      <c r="I2142" s="14">
        <v>36</v>
      </c>
      <c r="J2142" s="18">
        <v>19</v>
      </c>
      <c r="K2142" s="18">
        <v>684</v>
      </c>
    </row>
    <row r="2143" s="3" customFormat="1" ht="14.25" customHeight="1" spans="1:11">
      <c r="A2143" s="13">
        <f t="shared" si="33"/>
        <v>2140</v>
      </c>
      <c r="B2143" s="14" t="str">
        <f>VLOOKUP(A:A,'[2]月在岗人员（原表）'!A:B,2,FALSE)</f>
        <v>石马镇</v>
      </c>
      <c r="C2143" s="14" t="str">
        <f>VLOOKUP(A:A,'[2]月在岗人员（原表）'!A:C,3,FALSE)</f>
        <v>淄井村</v>
      </c>
      <c r="D2143" s="14" t="str">
        <f>VLOOKUP(A:A,'[2]月在岗人员（原表）'!A:D,4,FALSE)</f>
        <v>王爱英</v>
      </c>
      <c r="E2143" s="14" t="s">
        <v>273</v>
      </c>
      <c r="F2143" s="14">
        <v>60</v>
      </c>
      <c r="G2143" s="14" t="s">
        <v>1279</v>
      </c>
      <c r="H2143" s="19" t="s">
        <v>1281</v>
      </c>
      <c r="I2143" s="14">
        <v>0</v>
      </c>
      <c r="J2143" s="18">
        <v>19</v>
      </c>
      <c r="K2143" s="18">
        <v>0</v>
      </c>
    </row>
    <row r="2144" s="3" customFormat="1" ht="14.25" customHeight="1" spans="1:11">
      <c r="A2144" s="13">
        <f t="shared" si="33"/>
        <v>2141</v>
      </c>
      <c r="B2144" s="14" t="str">
        <f>VLOOKUP(A:A,'[2]月在岗人员（原表）'!A:B,2,FALSE)</f>
        <v>石马镇</v>
      </c>
      <c r="C2144" s="14" t="str">
        <f>VLOOKUP(A:A,'[2]月在岗人员（原表）'!A:C,3,FALSE)</f>
        <v>淄井村</v>
      </c>
      <c r="D2144" s="14" t="str">
        <f>VLOOKUP(A:A,'[2]月在岗人员（原表）'!A:D,4,FALSE)</f>
        <v>王洪珍</v>
      </c>
      <c r="E2144" s="14" t="s">
        <v>46</v>
      </c>
      <c r="F2144" s="14">
        <v>60</v>
      </c>
      <c r="G2144" s="14" t="s">
        <v>1279</v>
      </c>
      <c r="H2144" s="19" t="s">
        <v>1281</v>
      </c>
      <c r="I2144" s="14">
        <v>36</v>
      </c>
      <c r="J2144" s="18">
        <v>19</v>
      </c>
      <c r="K2144" s="18">
        <v>684</v>
      </c>
    </row>
    <row r="2145" s="3" customFormat="1" ht="14.25" customHeight="1" spans="1:11">
      <c r="A2145" s="13">
        <f t="shared" si="33"/>
        <v>2142</v>
      </c>
      <c r="B2145" s="14" t="str">
        <f>VLOOKUP(A:A,'[2]月在岗人员（原表）'!A:B,2,FALSE)</f>
        <v>石马镇</v>
      </c>
      <c r="C2145" s="14" t="str">
        <f>VLOOKUP(A:A,'[2]月在岗人员（原表）'!A:C,3,FALSE)</f>
        <v>淄井村</v>
      </c>
      <c r="D2145" s="14" t="str">
        <f>VLOOKUP(A:A,'[2]月在岗人员（原表）'!A:D,4,FALSE)</f>
        <v>于连水</v>
      </c>
      <c r="E2145" s="14" t="s">
        <v>1683</v>
      </c>
      <c r="F2145" s="14">
        <v>58</v>
      </c>
      <c r="G2145" s="14" t="s">
        <v>1273</v>
      </c>
      <c r="H2145" s="19" t="s">
        <v>1281</v>
      </c>
      <c r="I2145" s="14">
        <v>36</v>
      </c>
      <c r="J2145" s="18">
        <v>19</v>
      </c>
      <c r="K2145" s="18">
        <v>684</v>
      </c>
    </row>
    <row r="2146" s="3" customFormat="1" ht="14.25" customHeight="1" spans="1:11">
      <c r="A2146" s="13">
        <f t="shared" si="33"/>
        <v>2143</v>
      </c>
      <c r="B2146" s="14" t="str">
        <f>VLOOKUP(A:A,'[2]月在岗人员（原表）'!A:B,2,FALSE)</f>
        <v>石马镇</v>
      </c>
      <c r="C2146" s="14" t="str">
        <f>VLOOKUP(A:A,'[2]月在岗人员（原表）'!A:C,3,FALSE)</f>
        <v>淄井村</v>
      </c>
      <c r="D2146" s="14" t="str">
        <f>VLOOKUP(A:A,'[2]月在岗人员（原表）'!A:D,4,FALSE)</f>
        <v>白光芹</v>
      </c>
      <c r="E2146" s="14" t="s">
        <v>1127</v>
      </c>
      <c r="F2146" s="14">
        <v>64</v>
      </c>
      <c r="G2146" s="14" t="s">
        <v>1279</v>
      </c>
      <c r="H2146" s="19" t="s">
        <v>1281</v>
      </c>
      <c r="I2146" s="14">
        <v>36</v>
      </c>
      <c r="J2146" s="18">
        <v>19</v>
      </c>
      <c r="K2146" s="18">
        <v>684</v>
      </c>
    </row>
    <row r="2147" s="3" customFormat="1" ht="14.25" customHeight="1" spans="1:11">
      <c r="A2147" s="13">
        <f t="shared" si="33"/>
        <v>2144</v>
      </c>
      <c r="B2147" s="14" t="str">
        <f>VLOOKUP(A:A,'[2]月在岗人员（原表）'!A:B,2,FALSE)</f>
        <v>石马镇</v>
      </c>
      <c r="C2147" s="14" t="str">
        <f>VLOOKUP(A:A,'[2]月在岗人员（原表）'!A:C,3,FALSE)</f>
        <v>淄井村</v>
      </c>
      <c r="D2147" s="14" t="str">
        <f>VLOOKUP(A:A,'[2]月在岗人员（原表）'!A:D,4,FALSE)</f>
        <v>王在坤</v>
      </c>
      <c r="E2147" s="14" t="s">
        <v>1250</v>
      </c>
      <c r="F2147" s="14">
        <v>63</v>
      </c>
      <c r="G2147" s="14" t="s">
        <v>1273</v>
      </c>
      <c r="H2147" s="19" t="s">
        <v>1281</v>
      </c>
      <c r="I2147" s="14">
        <v>36</v>
      </c>
      <c r="J2147" s="18">
        <v>19</v>
      </c>
      <c r="K2147" s="18">
        <v>684</v>
      </c>
    </row>
    <row r="2148" s="3" customFormat="1" ht="14.25" customHeight="1" spans="1:11">
      <c r="A2148" s="13">
        <f t="shared" si="33"/>
        <v>2145</v>
      </c>
      <c r="B2148" s="14" t="str">
        <f>VLOOKUP(A:A,'[2]月在岗人员（原表）'!A:B,2,FALSE)</f>
        <v>石马镇</v>
      </c>
      <c r="C2148" s="14" t="str">
        <f>VLOOKUP(A:A,'[2]月在岗人员（原表）'!A:C,3,FALSE)</f>
        <v>淄井村</v>
      </c>
      <c r="D2148" s="14" t="str">
        <f>VLOOKUP(A:A,'[2]月在岗人员（原表）'!A:D,4,FALSE)</f>
        <v>于纪升</v>
      </c>
      <c r="E2148" s="14" t="s">
        <v>1683</v>
      </c>
      <c r="F2148" s="14">
        <v>60</v>
      </c>
      <c r="G2148" s="14" t="s">
        <v>1273</v>
      </c>
      <c r="H2148" s="19" t="s">
        <v>1281</v>
      </c>
      <c r="I2148" s="14">
        <v>36</v>
      </c>
      <c r="J2148" s="18">
        <v>19</v>
      </c>
      <c r="K2148" s="18">
        <v>684</v>
      </c>
    </row>
    <row r="2149" s="3" customFormat="1" ht="14.25" customHeight="1" spans="1:11">
      <c r="A2149" s="13">
        <f t="shared" si="33"/>
        <v>2146</v>
      </c>
      <c r="B2149" s="14" t="str">
        <f>VLOOKUP(A:A,'[2]月在岗人员（原表）'!A:B,2,FALSE)</f>
        <v>石马镇</v>
      </c>
      <c r="C2149" s="14" t="str">
        <f>VLOOKUP(A:A,'[2]月在岗人员（原表）'!A:C,3,FALSE)</f>
        <v>淄井村</v>
      </c>
      <c r="D2149" s="14" t="str">
        <f>VLOOKUP(A:A,'[2]月在岗人员（原表）'!A:D,4,FALSE)</f>
        <v>黄立凤</v>
      </c>
      <c r="E2149" s="14" t="s">
        <v>1823</v>
      </c>
      <c r="F2149" s="14">
        <v>58</v>
      </c>
      <c r="G2149" s="14" t="s">
        <v>1279</v>
      </c>
      <c r="H2149" s="19" t="s">
        <v>1281</v>
      </c>
      <c r="I2149" s="14">
        <v>36</v>
      </c>
      <c r="J2149" s="18">
        <v>19</v>
      </c>
      <c r="K2149" s="18">
        <v>684</v>
      </c>
    </row>
    <row r="2150" s="3" customFormat="1" ht="14.25" customHeight="1" spans="1:11">
      <c r="A2150" s="13">
        <f t="shared" si="33"/>
        <v>2147</v>
      </c>
      <c r="B2150" s="14" t="str">
        <f>VLOOKUP(A:A,'[2]月在岗人员（原表）'!A:B,2,FALSE)</f>
        <v>石马镇</v>
      </c>
      <c r="C2150" s="14" t="str">
        <f>VLOOKUP(A:A,'[2]月在岗人员（原表）'!A:C,3,FALSE)</f>
        <v>淄井村</v>
      </c>
      <c r="D2150" s="14" t="str">
        <f>VLOOKUP(A:A,'[2]月在岗人员（原表）'!A:D,4,FALSE)</f>
        <v>谢云香</v>
      </c>
      <c r="E2150" s="14" t="s">
        <v>1323</v>
      </c>
      <c r="F2150" s="14">
        <v>50</v>
      </c>
      <c r="G2150" s="14" t="s">
        <v>1279</v>
      </c>
      <c r="H2150" s="19" t="s">
        <v>1281</v>
      </c>
      <c r="I2150" s="14">
        <v>36</v>
      </c>
      <c r="J2150" s="18">
        <v>19</v>
      </c>
      <c r="K2150" s="18">
        <v>684</v>
      </c>
    </row>
    <row r="2151" s="3" customFormat="1" ht="14.25" customHeight="1" spans="1:11">
      <c r="A2151" s="13">
        <f t="shared" si="33"/>
        <v>2148</v>
      </c>
      <c r="B2151" s="14" t="str">
        <f>VLOOKUP(A:A,'[2]月在岗人员（原表）'!A:B,2,FALSE)</f>
        <v>石马镇</v>
      </c>
      <c r="C2151" s="14" t="str">
        <f>VLOOKUP(A:A,'[2]月在岗人员（原表）'!A:C,3,FALSE)</f>
        <v>淄井村</v>
      </c>
      <c r="D2151" s="14" t="str">
        <f>VLOOKUP(A:A,'[2]月在岗人员（原表）'!A:D,4,FALSE)</f>
        <v>王梅珍</v>
      </c>
      <c r="E2151" s="14" t="s">
        <v>273</v>
      </c>
      <c r="F2151" s="14">
        <v>61</v>
      </c>
      <c r="G2151" s="14" t="s">
        <v>1279</v>
      </c>
      <c r="H2151" s="19" t="s">
        <v>1281</v>
      </c>
      <c r="I2151" s="14">
        <v>0</v>
      </c>
      <c r="J2151" s="18">
        <v>19</v>
      </c>
      <c r="K2151" s="18">
        <v>0</v>
      </c>
    </row>
    <row r="2152" s="3" customFormat="1" ht="14.25" customHeight="1" spans="1:11">
      <c r="A2152" s="13">
        <f t="shared" si="33"/>
        <v>2149</v>
      </c>
      <c r="B2152" s="14" t="str">
        <f>VLOOKUP(A:A,'[2]月在岗人员（原表）'!A:B,2,FALSE)</f>
        <v>石马镇</v>
      </c>
      <c r="C2152" s="14" t="str">
        <f>VLOOKUP(A:A,'[2]月在岗人员（原表）'!A:C,3,FALSE)</f>
        <v>淄井村</v>
      </c>
      <c r="D2152" s="14" t="str">
        <f>VLOOKUP(A:A,'[2]月在岗人员（原表）'!A:D,4,FALSE)</f>
        <v>谢丽静</v>
      </c>
      <c r="E2152" s="14" t="s">
        <v>1029</v>
      </c>
      <c r="F2152" s="14">
        <v>49</v>
      </c>
      <c r="G2152" s="14" t="s">
        <v>1279</v>
      </c>
      <c r="H2152" s="19" t="s">
        <v>1281</v>
      </c>
      <c r="I2152" s="14">
        <v>36</v>
      </c>
      <c r="J2152" s="18">
        <v>19</v>
      </c>
      <c r="K2152" s="18">
        <v>684</v>
      </c>
    </row>
    <row r="2153" s="3" customFormat="1" ht="14.25" customHeight="1" spans="1:11">
      <c r="A2153" s="13">
        <f t="shared" si="33"/>
        <v>2150</v>
      </c>
      <c r="B2153" s="14" t="str">
        <f>VLOOKUP(A:A,'[2]月在岗人员（原表）'!A:B,2,FALSE)</f>
        <v>石马镇</v>
      </c>
      <c r="C2153" s="14" t="str">
        <f>VLOOKUP(A:A,'[2]月在岗人员（原表）'!A:C,3,FALSE)</f>
        <v>淄井村</v>
      </c>
      <c r="D2153" s="14" t="str">
        <f>VLOOKUP(A:A,'[2]月在岗人员（原表）'!A:D,4,FALSE)</f>
        <v>张荣书</v>
      </c>
      <c r="E2153" s="14" t="s">
        <v>1812</v>
      </c>
      <c r="F2153" s="14">
        <v>56</v>
      </c>
      <c r="G2153" s="14" t="s">
        <v>1273</v>
      </c>
      <c r="H2153" s="19" t="s">
        <v>1281</v>
      </c>
      <c r="I2153" s="14">
        <v>36</v>
      </c>
      <c r="J2153" s="18">
        <v>19</v>
      </c>
      <c r="K2153" s="18">
        <v>684</v>
      </c>
    </row>
    <row r="2154" s="3" customFormat="1" ht="14.25" customHeight="1" spans="1:11">
      <c r="A2154" s="13">
        <f t="shared" si="33"/>
        <v>2151</v>
      </c>
      <c r="B2154" s="14" t="str">
        <f>VLOOKUP(A:A,'[2]月在岗人员（原表）'!A:B,2,FALSE)</f>
        <v>石马镇</v>
      </c>
      <c r="C2154" s="14" t="str">
        <f>VLOOKUP(A:A,'[2]月在岗人员（原表）'!A:C,3,FALSE)</f>
        <v>淄井村</v>
      </c>
      <c r="D2154" s="14" t="str">
        <f>VLOOKUP(A:A,'[2]月在岗人员（原表）'!A:D,4,FALSE)</f>
        <v>谢加花</v>
      </c>
      <c r="E2154" s="14" t="s">
        <v>1824</v>
      </c>
      <c r="F2154" s="14">
        <v>58</v>
      </c>
      <c r="G2154" s="14" t="s">
        <v>1279</v>
      </c>
      <c r="H2154" s="19" t="s">
        <v>1281</v>
      </c>
      <c r="I2154" s="14">
        <v>36</v>
      </c>
      <c r="J2154" s="18">
        <v>19</v>
      </c>
      <c r="K2154" s="18">
        <v>684</v>
      </c>
    </row>
    <row r="2155" s="3" customFormat="1" ht="14.25" customHeight="1" spans="1:11">
      <c r="A2155" s="13">
        <f t="shared" si="33"/>
        <v>2152</v>
      </c>
      <c r="B2155" s="14" t="str">
        <f>VLOOKUP(A:A,'[2]月在岗人员（原表）'!A:B,2,FALSE)</f>
        <v>石马镇</v>
      </c>
      <c r="C2155" s="14" t="str">
        <f>VLOOKUP(A:A,'[2]月在岗人员（原表）'!A:C,3,FALSE)</f>
        <v>淄井村</v>
      </c>
      <c r="D2155" s="14" t="str">
        <f>VLOOKUP(A:A,'[2]月在岗人员（原表）'!A:D,4,FALSE)</f>
        <v>张春太</v>
      </c>
      <c r="E2155" s="14" t="s">
        <v>1250</v>
      </c>
      <c r="F2155" s="14">
        <v>61</v>
      </c>
      <c r="G2155" s="14" t="s">
        <v>1273</v>
      </c>
      <c r="H2155" s="19" t="s">
        <v>1281</v>
      </c>
      <c r="I2155" s="14">
        <v>36</v>
      </c>
      <c r="J2155" s="18">
        <v>19</v>
      </c>
      <c r="K2155" s="18">
        <v>684</v>
      </c>
    </row>
    <row r="2156" s="3" customFormat="1" ht="14.25" customHeight="1" spans="1:11">
      <c r="A2156" s="13">
        <f t="shared" si="33"/>
        <v>2153</v>
      </c>
      <c r="B2156" s="14" t="str">
        <f>VLOOKUP(A:A,'[2]月在岗人员（原表）'!A:B,2,FALSE)</f>
        <v>石马镇</v>
      </c>
      <c r="C2156" s="14" t="str">
        <f>VLOOKUP(A:A,'[2]月在岗人员（原表）'!A:C,3,FALSE)</f>
        <v>淄井村</v>
      </c>
      <c r="D2156" s="14" t="str">
        <f>VLOOKUP(A:A,'[2]月在岗人员（原表）'!A:D,4,FALSE)</f>
        <v>白光兰</v>
      </c>
      <c r="E2156" s="14" t="s">
        <v>1118</v>
      </c>
      <c r="F2156" s="14">
        <v>56</v>
      </c>
      <c r="G2156" s="14" t="s">
        <v>1279</v>
      </c>
      <c r="H2156" s="19" t="s">
        <v>1281</v>
      </c>
      <c r="I2156" s="14">
        <v>36</v>
      </c>
      <c r="J2156" s="18">
        <v>19</v>
      </c>
      <c r="K2156" s="18">
        <v>684</v>
      </c>
    </row>
    <row r="2157" s="3" customFormat="1" ht="14.25" customHeight="1" spans="1:11">
      <c r="A2157" s="13">
        <f t="shared" si="33"/>
        <v>2154</v>
      </c>
      <c r="B2157" s="14" t="str">
        <f>VLOOKUP(A:A,'[2]月在岗人员（原表）'!A:B,2,FALSE)</f>
        <v>石马镇</v>
      </c>
      <c r="C2157" s="14" t="str">
        <f>VLOOKUP(A:A,'[2]月在岗人员（原表）'!A:C,3,FALSE)</f>
        <v>淄井村</v>
      </c>
      <c r="D2157" s="14" t="str">
        <f>VLOOKUP(A:A,'[2]月在岗人员（原表）'!A:D,4,FALSE)</f>
        <v>于传志</v>
      </c>
      <c r="E2157" s="14" t="s">
        <v>1813</v>
      </c>
      <c r="F2157" s="14">
        <v>58</v>
      </c>
      <c r="G2157" s="14" t="s">
        <v>1273</v>
      </c>
      <c r="H2157" s="19" t="s">
        <v>1281</v>
      </c>
      <c r="I2157" s="14">
        <v>36</v>
      </c>
      <c r="J2157" s="18">
        <v>19</v>
      </c>
      <c r="K2157" s="18">
        <v>684</v>
      </c>
    </row>
    <row r="2158" s="3" customFormat="1" ht="14.25" customHeight="1" spans="1:11">
      <c r="A2158" s="13">
        <f t="shared" si="33"/>
        <v>2155</v>
      </c>
      <c r="B2158" s="14" t="str">
        <f>VLOOKUP(A:A,'[2]月在岗人员（原表）'!A:B,2,FALSE)</f>
        <v>石马镇</v>
      </c>
      <c r="C2158" s="14" t="str">
        <f>VLOOKUP(A:A,'[2]月在岗人员（原表）'!A:C,3,FALSE)</f>
        <v>淄井村</v>
      </c>
      <c r="D2158" s="14" t="str">
        <f>VLOOKUP(A:A,'[2]月在岗人员（原表）'!A:D,4,FALSE)</f>
        <v>信桂芹</v>
      </c>
      <c r="E2158" s="14" t="s">
        <v>505</v>
      </c>
      <c r="F2158" s="14">
        <v>60</v>
      </c>
      <c r="G2158" s="14" t="s">
        <v>1279</v>
      </c>
      <c r="H2158" s="19" t="s">
        <v>1281</v>
      </c>
      <c r="I2158" s="14">
        <v>36</v>
      </c>
      <c r="J2158" s="18">
        <v>19</v>
      </c>
      <c r="K2158" s="18">
        <v>684</v>
      </c>
    </row>
    <row r="2159" s="3" customFormat="1" ht="14.25" customHeight="1" spans="1:11">
      <c r="A2159" s="13">
        <f t="shared" si="33"/>
        <v>2156</v>
      </c>
      <c r="B2159" s="14" t="str">
        <f>VLOOKUP(A:A,'[2]月在岗人员（原表）'!A:B,2,FALSE)</f>
        <v>石马镇</v>
      </c>
      <c r="C2159" s="14" t="str">
        <f>VLOOKUP(A:A,'[2]月在岗人员（原表）'!A:C,3,FALSE)</f>
        <v>淄井村</v>
      </c>
      <c r="D2159" s="14" t="str">
        <f>VLOOKUP(A:A,'[2]月在岗人员（原表）'!A:D,4,FALSE)</f>
        <v>于军</v>
      </c>
      <c r="E2159" s="14" t="s">
        <v>1820</v>
      </c>
      <c r="F2159" s="14">
        <v>58</v>
      </c>
      <c r="G2159" s="14" t="s">
        <v>1273</v>
      </c>
      <c r="H2159" s="19" t="s">
        <v>1281</v>
      </c>
      <c r="I2159" s="14">
        <v>36</v>
      </c>
      <c r="J2159" s="18">
        <v>19</v>
      </c>
      <c r="K2159" s="18">
        <v>684</v>
      </c>
    </row>
    <row r="2160" s="3" customFormat="1" ht="14.25" customHeight="1" spans="1:11">
      <c r="A2160" s="13">
        <f t="shared" si="33"/>
        <v>2157</v>
      </c>
      <c r="B2160" s="14" t="str">
        <f>VLOOKUP(A:A,'[2]月在岗人员（原表）'!A:B,2,FALSE)</f>
        <v>石马镇</v>
      </c>
      <c r="C2160" s="14" t="str">
        <f>VLOOKUP(A:A,'[2]月在岗人员（原表）'!A:C,3,FALSE)</f>
        <v>淄井村</v>
      </c>
      <c r="D2160" s="14" t="str">
        <f>VLOOKUP(A:A,'[2]月在岗人员（原表）'!A:D,4,FALSE)</f>
        <v>于训清</v>
      </c>
      <c r="E2160" s="14" t="s">
        <v>1825</v>
      </c>
      <c r="F2160" s="14">
        <v>59</v>
      </c>
      <c r="G2160" s="14" t="s">
        <v>1273</v>
      </c>
      <c r="H2160" s="19" t="s">
        <v>1281</v>
      </c>
      <c r="I2160" s="14">
        <v>36</v>
      </c>
      <c r="J2160" s="18">
        <v>19</v>
      </c>
      <c r="K2160" s="18">
        <v>684</v>
      </c>
    </row>
    <row r="2161" s="3" customFormat="1" ht="14.25" customHeight="1" spans="1:11">
      <c r="A2161" s="13">
        <f t="shared" si="33"/>
        <v>2158</v>
      </c>
      <c r="B2161" s="14" t="str">
        <f>VLOOKUP(A:A,'[2]月在岗人员（原表）'!A:B,2,FALSE)</f>
        <v>山头街道</v>
      </c>
      <c r="C2161" s="14" t="str">
        <f>VLOOKUP(A:A,'[2]月在岗人员（原表）'!A:C,3,FALSE)</f>
        <v>尖南村</v>
      </c>
      <c r="D2161" s="14" t="str">
        <f>VLOOKUP(A:A,'[2]月在岗人员（原表）'!A:D,4,FALSE)</f>
        <v>高会兰</v>
      </c>
      <c r="E2161" s="14" t="s">
        <v>46</v>
      </c>
      <c r="F2161" s="14">
        <v>54</v>
      </c>
      <c r="G2161" s="14" t="s">
        <v>1279</v>
      </c>
      <c r="H2161" s="19" t="s">
        <v>1736</v>
      </c>
      <c r="I2161" s="14">
        <v>36</v>
      </c>
      <c r="J2161" s="18">
        <v>19</v>
      </c>
      <c r="K2161" s="18">
        <v>684</v>
      </c>
    </row>
    <row r="2162" s="3" customFormat="1" ht="14.25" customHeight="1" spans="1:11">
      <c r="A2162" s="13">
        <f t="shared" si="33"/>
        <v>2159</v>
      </c>
      <c r="B2162" s="14" t="str">
        <f>VLOOKUP(A:A,'[2]月在岗人员（原表）'!A:B,2,FALSE)</f>
        <v>山头街道</v>
      </c>
      <c r="C2162" s="14" t="str">
        <f>VLOOKUP(A:A,'[2]月在岗人员（原表）'!A:C,3,FALSE)</f>
        <v>尖南村</v>
      </c>
      <c r="D2162" s="14" t="str">
        <f>VLOOKUP(A:A,'[2]月在岗人员（原表）'!A:D,4,FALSE)</f>
        <v>范国生</v>
      </c>
      <c r="E2162" s="14" t="s">
        <v>458</v>
      </c>
      <c r="F2162" s="14">
        <v>57</v>
      </c>
      <c r="G2162" s="14" t="s">
        <v>1273</v>
      </c>
      <c r="H2162" s="19" t="s">
        <v>1281</v>
      </c>
      <c r="I2162" s="14">
        <v>36</v>
      </c>
      <c r="J2162" s="18">
        <v>19</v>
      </c>
      <c r="K2162" s="18">
        <v>684</v>
      </c>
    </row>
    <row r="2163" s="3" customFormat="1" ht="14.25" customHeight="1" spans="1:11">
      <c r="A2163" s="13">
        <f t="shared" si="33"/>
        <v>2160</v>
      </c>
      <c r="B2163" s="14" t="str">
        <f>VLOOKUP(A:A,'[2]月在岗人员（原表）'!A:B,2,FALSE)</f>
        <v>山头街道</v>
      </c>
      <c r="C2163" s="14" t="str">
        <f>VLOOKUP(A:A,'[2]月在岗人员（原表）'!A:C,3,FALSE)</f>
        <v>尖南村</v>
      </c>
      <c r="D2163" s="14" t="str">
        <f>VLOOKUP(A:A,'[2]月在岗人员（原表）'!A:D,4,FALSE)</f>
        <v>赵金香</v>
      </c>
      <c r="E2163" s="14" t="s">
        <v>429</v>
      </c>
      <c r="F2163" s="14">
        <v>55</v>
      </c>
      <c r="G2163" s="14" t="s">
        <v>1279</v>
      </c>
      <c r="H2163" s="19" t="s">
        <v>1739</v>
      </c>
      <c r="I2163" s="14">
        <v>36</v>
      </c>
      <c r="J2163" s="18">
        <v>19</v>
      </c>
      <c r="K2163" s="18">
        <v>684</v>
      </c>
    </row>
    <row r="2164" s="3" customFormat="1" ht="14.25" customHeight="1" spans="1:11">
      <c r="A2164" s="13">
        <f t="shared" si="33"/>
        <v>2161</v>
      </c>
      <c r="B2164" s="14" t="str">
        <f>VLOOKUP(A:A,'[2]月在岗人员（原表）'!A:B,2,FALSE)</f>
        <v>山头街道</v>
      </c>
      <c r="C2164" s="14" t="str">
        <f>VLOOKUP(A:A,'[2]月在岗人员（原表）'!A:C,3,FALSE)</f>
        <v>尖南村</v>
      </c>
      <c r="D2164" s="14" t="str">
        <f>VLOOKUP(A:A,'[2]月在岗人员（原表）'!A:D,4,FALSE)</f>
        <v>范赵春</v>
      </c>
      <c r="E2164" s="14" t="s">
        <v>469</v>
      </c>
      <c r="F2164" s="14">
        <v>54</v>
      </c>
      <c r="G2164" s="14" t="s">
        <v>1273</v>
      </c>
      <c r="H2164" s="19" t="s">
        <v>1288</v>
      </c>
      <c r="I2164" s="14">
        <v>36</v>
      </c>
      <c r="J2164" s="18">
        <v>19</v>
      </c>
      <c r="K2164" s="18">
        <v>684</v>
      </c>
    </row>
    <row r="2165" s="3" customFormat="1" ht="14.25" customHeight="1" spans="1:11">
      <c r="A2165" s="13">
        <f t="shared" si="33"/>
        <v>2162</v>
      </c>
      <c r="B2165" s="14" t="str">
        <f>VLOOKUP(A:A,'[2]月在岗人员（原表）'!A:B,2,FALSE)</f>
        <v>山头街道</v>
      </c>
      <c r="C2165" s="14" t="str">
        <f>VLOOKUP(A:A,'[2]月在岗人员（原表）'!A:C,3,FALSE)</f>
        <v>尖南村</v>
      </c>
      <c r="D2165" s="14" t="str">
        <f>VLOOKUP(A:A,'[2]月在岗人员（原表）'!A:D,4,FALSE)</f>
        <v>范家祯</v>
      </c>
      <c r="E2165" s="14" t="s">
        <v>463</v>
      </c>
      <c r="F2165" s="14">
        <v>62</v>
      </c>
      <c r="G2165" s="14" t="s">
        <v>1273</v>
      </c>
      <c r="H2165" s="19" t="s">
        <v>1281</v>
      </c>
      <c r="I2165" s="14">
        <v>36</v>
      </c>
      <c r="J2165" s="18">
        <v>19</v>
      </c>
      <c r="K2165" s="18">
        <v>684</v>
      </c>
    </row>
    <row r="2166" s="3" customFormat="1" ht="14.25" customHeight="1" spans="1:11">
      <c r="A2166" s="13">
        <f t="shared" si="33"/>
        <v>2163</v>
      </c>
      <c r="B2166" s="14" t="str">
        <f>VLOOKUP(A:A,'[2]月在岗人员（原表）'!A:B,2,FALSE)</f>
        <v>山头街道</v>
      </c>
      <c r="C2166" s="14" t="str">
        <f>VLOOKUP(A:A,'[2]月在岗人员（原表）'!A:C,3,FALSE)</f>
        <v>马公祠村</v>
      </c>
      <c r="D2166" s="14" t="str">
        <f>VLOOKUP(A:A,'[2]月在岗人员（原表）'!A:D,4,FALSE)</f>
        <v>范桂云</v>
      </c>
      <c r="E2166" s="14" t="s">
        <v>1610</v>
      </c>
      <c r="F2166" s="14">
        <v>58</v>
      </c>
      <c r="G2166" s="14" t="s">
        <v>1279</v>
      </c>
      <c r="H2166" s="19" t="s">
        <v>1737</v>
      </c>
      <c r="I2166" s="14">
        <v>36</v>
      </c>
      <c r="J2166" s="18">
        <v>19</v>
      </c>
      <c r="K2166" s="18">
        <v>684</v>
      </c>
    </row>
    <row r="2167" s="3" customFormat="1" ht="14.25" customHeight="1" spans="1:11">
      <c r="A2167" s="13">
        <f t="shared" si="33"/>
        <v>2164</v>
      </c>
      <c r="B2167" s="14" t="str">
        <f>VLOOKUP(A:A,'[2]月在岗人员（原表）'!A:B,2,FALSE)</f>
        <v>山头街道</v>
      </c>
      <c r="C2167" s="14" t="str">
        <f>VLOOKUP(A:A,'[2]月在岗人员（原表）'!A:C,3,FALSE)</f>
        <v>马公祠村</v>
      </c>
      <c r="D2167" s="14" t="str">
        <f>VLOOKUP(A:A,'[2]月在岗人员（原表）'!A:D,4,FALSE)</f>
        <v>王家花</v>
      </c>
      <c r="E2167" s="14" t="s">
        <v>1601</v>
      </c>
      <c r="F2167" s="14">
        <v>59</v>
      </c>
      <c r="G2167" s="14" t="s">
        <v>1279</v>
      </c>
      <c r="H2167" s="19" t="s">
        <v>1281</v>
      </c>
      <c r="I2167" s="14">
        <v>36</v>
      </c>
      <c r="J2167" s="18">
        <v>19</v>
      </c>
      <c r="K2167" s="18">
        <v>684</v>
      </c>
    </row>
    <row r="2168" s="3" customFormat="1" ht="14.25" customHeight="1" spans="1:11">
      <c r="A2168" s="13">
        <f t="shared" si="33"/>
        <v>2165</v>
      </c>
      <c r="B2168" s="14" t="str">
        <f>VLOOKUP(A:A,'[2]月在岗人员（原表）'!A:B,2,FALSE)</f>
        <v>山头街道</v>
      </c>
      <c r="C2168" s="14" t="str">
        <f>VLOOKUP(A:A,'[2]月在岗人员（原表）'!A:C,3,FALSE)</f>
        <v>马公祠村</v>
      </c>
      <c r="D2168" s="14" t="str">
        <f>VLOOKUP(A:A,'[2]月在岗人员（原表）'!A:D,4,FALSE)</f>
        <v>孙秀玲</v>
      </c>
      <c r="E2168" s="14" t="s">
        <v>1610</v>
      </c>
      <c r="F2168" s="14">
        <v>58</v>
      </c>
      <c r="G2168" s="14" t="s">
        <v>1279</v>
      </c>
      <c r="H2168" s="19" t="s">
        <v>1739</v>
      </c>
      <c r="I2168" s="14">
        <v>36</v>
      </c>
      <c r="J2168" s="18">
        <v>19</v>
      </c>
      <c r="K2168" s="18">
        <v>684</v>
      </c>
    </row>
    <row r="2169" s="3" customFormat="1" ht="14.25" customHeight="1" spans="1:11">
      <c r="A2169" s="13">
        <f t="shared" si="33"/>
        <v>2166</v>
      </c>
      <c r="B2169" s="14" t="str">
        <f>VLOOKUP(A:A,'[2]月在岗人员（原表）'!A:B,2,FALSE)</f>
        <v>山头街道</v>
      </c>
      <c r="C2169" s="14" t="str">
        <f>VLOOKUP(A:A,'[2]月在岗人员（原表）'!A:C,3,FALSE)</f>
        <v>马公祠村</v>
      </c>
      <c r="D2169" s="14" t="str">
        <f>VLOOKUP(A:A,'[2]月在岗人员（原表）'!A:D,4,FALSE)</f>
        <v>范 君</v>
      </c>
      <c r="E2169" s="14" t="s">
        <v>1608</v>
      </c>
      <c r="F2169" s="14">
        <v>50</v>
      </c>
      <c r="G2169" s="14" t="s">
        <v>1279</v>
      </c>
      <c r="H2169" s="19" t="s">
        <v>1737</v>
      </c>
      <c r="I2169" s="14">
        <v>36</v>
      </c>
      <c r="J2169" s="18">
        <v>19</v>
      </c>
      <c r="K2169" s="18">
        <v>684</v>
      </c>
    </row>
    <row r="2170" s="3" customFormat="1" ht="14.25" customHeight="1" spans="1:11">
      <c r="A2170" s="13">
        <f t="shared" si="33"/>
        <v>2167</v>
      </c>
      <c r="B2170" s="14" t="str">
        <f>VLOOKUP(A:A,'[2]月在岗人员（原表）'!A:B,2,FALSE)</f>
        <v>山头街道</v>
      </c>
      <c r="C2170" s="14" t="str">
        <f>VLOOKUP(A:A,'[2]月在岗人员（原表）'!A:C,3,FALSE)</f>
        <v>马公祠村</v>
      </c>
      <c r="D2170" s="14" t="str">
        <f>VLOOKUP(A:A,'[2]月在岗人员（原表）'!A:D,4,FALSE)</f>
        <v>李连杰</v>
      </c>
      <c r="E2170" s="14" t="s">
        <v>465</v>
      </c>
      <c r="F2170" s="14">
        <v>53</v>
      </c>
      <c r="G2170" s="14" t="s">
        <v>1273</v>
      </c>
      <c r="H2170" s="19" t="s">
        <v>1281</v>
      </c>
      <c r="I2170" s="14">
        <v>36</v>
      </c>
      <c r="J2170" s="18">
        <v>19</v>
      </c>
      <c r="K2170" s="18">
        <v>684</v>
      </c>
    </row>
    <row r="2171" s="3" customFormat="1" ht="14.25" customHeight="1" spans="1:11">
      <c r="A2171" s="13">
        <f t="shared" si="33"/>
        <v>2168</v>
      </c>
      <c r="B2171" s="14" t="str">
        <f>VLOOKUP(A:A,'[2]月在岗人员（原表）'!A:B,2,FALSE)</f>
        <v>山头街道</v>
      </c>
      <c r="C2171" s="14" t="str">
        <f>VLOOKUP(A:A,'[2]月在岗人员（原表）'!A:C,3,FALSE)</f>
        <v>马公祠村</v>
      </c>
      <c r="D2171" s="14" t="str">
        <f>VLOOKUP(A:A,'[2]月在岗人员（原表）'!A:D,4,FALSE)</f>
        <v>孙玉青</v>
      </c>
      <c r="E2171" s="14" t="s">
        <v>1608</v>
      </c>
      <c r="F2171" s="14">
        <v>60</v>
      </c>
      <c r="G2171" s="14" t="s">
        <v>1279</v>
      </c>
      <c r="H2171" s="19" t="s">
        <v>1736</v>
      </c>
      <c r="I2171" s="14">
        <v>36</v>
      </c>
      <c r="J2171" s="18">
        <v>19</v>
      </c>
      <c r="K2171" s="18">
        <v>684</v>
      </c>
    </row>
    <row r="2172" s="3" customFormat="1" ht="14.25" customHeight="1" spans="1:11">
      <c r="A2172" s="13">
        <f t="shared" si="33"/>
        <v>2169</v>
      </c>
      <c r="B2172" s="14" t="str">
        <f>VLOOKUP(A:A,'[2]月在岗人员（原表）'!A:B,2,FALSE)</f>
        <v>山头街道</v>
      </c>
      <c r="C2172" s="14" t="str">
        <f>VLOOKUP(A:A,'[2]月在岗人员（原表）'!A:C,3,FALSE)</f>
        <v>樵岭前村</v>
      </c>
      <c r="D2172" s="14" t="str">
        <f>VLOOKUP(A:A,'[2]月在岗人员（原表）'!A:D,4,FALSE)</f>
        <v>徐慧玉</v>
      </c>
      <c r="E2172" s="14" t="s">
        <v>1137</v>
      </c>
      <c r="F2172" s="14">
        <v>59</v>
      </c>
      <c r="G2172" s="14" t="s">
        <v>1279</v>
      </c>
      <c r="H2172" s="19" t="s">
        <v>1737</v>
      </c>
      <c r="I2172" s="14">
        <v>36</v>
      </c>
      <c r="J2172" s="18">
        <v>19</v>
      </c>
      <c r="K2172" s="18">
        <v>684</v>
      </c>
    </row>
    <row r="2173" s="3" customFormat="1" ht="14.25" customHeight="1" spans="1:11">
      <c r="A2173" s="13">
        <f t="shared" si="33"/>
        <v>2170</v>
      </c>
      <c r="B2173" s="14" t="str">
        <f>VLOOKUP(A:A,'[2]月在岗人员（原表）'!A:B,2,FALSE)</f>
        <v>山头街道</v>
      </c>
      <c r="C2173" s="14" t="str">
        <f>VLOOKUP(A:A,'[2]月在岗人员（原表）'!A:C,3,FALSE)</f>
        <v>樵岭前村</v>
      </c>
      <c r="D2173" s="14" t="str">
        <f>VLOOKUP(A:A,'[2]月在岗人员（原表）'!A:D,4,FALSE)</f>
        <v>刘持怀</v>
      </c>
      <c r="E2173" s="14" t="s">
        <v>458</v>
      </c>
      <c r="F2173" s="14">
        <v>63</v>
      </c>
      <c r="G2173" s="14" t="s">
        <v>1273</v>
      </c>
      <c r="H2173" s="19" t="s">
        <v>1737</v>
      </c>
      <c r="I2173" s="14">
        <v>36</v>
      </c>
      <c r="J2173" s="18">
        <v>19</v>
      </c>
      <c r="K2173" s="18">
        <v>684</v>
      </c>
    </row>
    <row r="2174" s="3" customFormat="1" ht="14.25" customHeight="1" spans="1:11">
      <c r="A2174" s="13">
        <f t="shared" si="33"/>
        <v>2171</v>
      </c>
      <c r="B2174" s="14" t="str">
        <f>VLOOKUP(A:A,'[2]月在岗人员（原表）'!A:B,2,FALSE)</f>
        <v>山头街道</v>
      </c>
      <c r="C2174" s="14" t="str">
        <f>VLOOKUP(A:A,'[2]月在岗人员（原表）'!A:C,3,FALSE)</f>
        <v>樵岭前村</v>
      </c>
      <c r="D2174" s="14" t="str">
        <f>VLOOKUP(A:A,'[2]月在岗人员（原表）'!A:D,4,FALSE)</f>
        <v>孙启帅</v>
      </c>
      <c r="E2174" s="14" t="s">
        <v>1597</v>
      </c>
      <c r="F2174" s="14">
        <v>62</v>
      </c>
      <c r="G2174" s="14" t="s">
        <v>1273</v>
      </c>
      <c r="H2174" s="19" t="s">
        <v>1737</v>
      </c>
      <c r="I2174" s="14">
        <v>36</v>
      </c>
      <c r="J2174" s="18">
        <v>19</v>
      </c>
      <c r="K2174" s="18">
        <v>684</v>
      </c>
    </row>
    <row r="2175" s="3" customFormat="1" ht="14.25" customHeight="1" spans="1:11">
      <c r="A2175" s="13">
        <f t="shared" si="33"/>
        <v>2172</v>
      </c>
      <c r="B2175" s="14" t="str">
        <f>VLOOKUP(A:A,'[2]月在岗人员（原表）'!A:B,2,FALSE)</f>
        <v>山头街道</v>
      </c>
      <c r="C2175" s="14" t="str">
        <f>VLOOKUP(A:A,'[2]月在岗人员（原表）'!A:C,3,FALSE)</f>
        <v>樵岭前村</v>
      </c>
      <c r="D2175" s="14" t="str">
        <f>VLOOKUP(A:A,'[2]月在岗人员（原表）'!A:D,4,FALSE)</f>
        <v>赵增利</v>
      </c>
      <c r="E2175" s="14" t="s">
        <v>465</v>
      </c>
      <c r="F2175" s="14">
        <v>53</v>
      </c>
      <c r="G2175" s="14" t="s">
        <v>1273</v>
      </c>
      <c r="H2175" s="19" t="s">
        <v>1753</v>
      </c>
      <c r="I2175" s="14">
        <v>36</v>
      </c>
      <c r="J2175" s="18">
        <v>19</v>
      </c>
      <c r="K2175" s="18">
        <v>684</v>
      </c>
    </row>
    <row r="2176" s="3" customFormat="1" ht="14.25" customHeight="1" spans="1:11">
      <c r="A2176" s="13">
        <f t="shared" si="33"/>
        <v>2173</v>
      </c>
      <c r="B2176" s="14" t="str">
        <f>VLOOKUP(A:A,'[2]月在岗人员（原表）'!A:B,2,FALSE)</f>
        <v>山头街道</v>
      </c>
      <c r="C2176" s="14" t="str">
        <f>VLOOKUP(A:A,'[2]月在岗人员（原表）'!A:C,3,FALSE)</f>
        <v>水峪村</v>
      </c>
      <c r="D2176" s="14" t="str">
        <f>VLOOKUP(A:A,'[2]月在岗人员（原表）'!A:D,4,FALSE)</f>
        <v>范爱华</v>
      </c>
      <c r="E2176" s="14" t="s">
        <v>1599</v>
      </c>
      <c r="F2176" s="14">
        <v>60</v>
      </c>
      <c r="G2176" s="14" t="s">
        <v>1279</v>
      </c>
      <c r="H2176" s="19" t="s">
        <v>1737</v>
      </c>
      <c r="I2176" s="14">
        <v>36</v>
      </c>
      <c r="J2176" s="18">
        <v>19</v>
      </c>
      <c r="K2176" s="18">
        <v>684</v>
      </c>
    </row>
    <row r="2177" s="3" customFormat="1" ht="14.25" customHeight="1" spans="1:11">
      <c r="A2177" s="13">
        <f t="shared" si="33"/>
        <v>2174</v>
      </c>
      <c r="B2177" s="14" t="str">
        <f>VLOOKUP(A:A,'[2]月在岗人员（原表）'!A:B,2,FALSE)</f>
        <v>山头街道</v>
      </c>
      <c r="C2177" s="14" t="str">
        <f>VLOOKUP(A:A,'[2]月在岗人员（原表）'!A:C,3,FALSE)</f>
        <v>水峪村</v>
      </c>
      <c r="D2177" s="14" t="str">
        <f>VLOOKUP(A:A,'[2]月在岗人员（原表）'!A:D,4,FALSE)</f>
        <v>孙永红</v>
      </c>
      <c r="E2177" s="14" t="s">
        <v>1608</v>
      </c>
      <c r="F2177" s="14">
        <v>55</v>
      </c>
      <c r="G2177" s="14" t="s">
        <v>1279</v>
      </c>
      <c r="H2177" s="19" t="s">
        <v>1737</v>
      </c>
      <c r="I2177" s="14">
        <v>36</v>
      </c>
      <c r="J2177" s="18">
        <v>19</v>
      </c>
      <c r="K2177" s="18">
        <v>684</v>
      </c>
    </row>
    <row r="2178" s="3" customFormat="1" ht="14.25" customHeight="1" spans="1:11">
      <c r="A2178" s="13">
        <f t="shared" si="33"/>
        <v>2175</v>
      </c>
      <c r="B2178" s="14" t="str">
        <f>VLOOKUP(A:A,'[2]月在岗人员（原表）'!A:B,2,FALSE)</f>
        <v>山头街道</v>
      </c>
      <c r="C2178" s="14" t="str">
        <f>VLOOKUP(A:A,'[2]月在岗人员（原表）'!A:C,3,FALSE)</f>
        <v>水峪村</v>
      </c>
      <c r="D2178" s="14" t="str">
        <f>VLOOKUP(A:A,'[2]月在岗人员（原表）'!A:D,4,FALSE)</f>
        <v>孙启芬</v>
      </c>
      <c r="E2178" s="14" t="s">
        <v>1600</v>
      </c>
      <c r="F2178" s="14">
        <v>62</v>
      </c>
      <c r="G2178" s="14" t="s">
        <v>1279</v>
      </c>
      <c r="H2178" s="19" t="s">
        <v>1737</v>
      </c>
      <c r="I2178" s="14">
        <v>36</v>
      </c>
      <c r="J2178" s="18">
        <v>19</v>
      </c>
      <c r="K2178" s="18">
        <v>684</v>
      </c>
    </row>
    <row r="2179" s="3" customFormat="1" ht="14.25" customHeight="1" spans="1:11">
      <c r="A2179" s="13">
        <f t="shared" si="33"/>
        <v>2176</v>
      </c>
      <c r="B2179" s="14" t="str">
        <f>VLOOKUP(A:A,'[2]月在岗人员（原表）'!A:B,2,FALSE)</f>
        <v>山头街道</v>
      </c>
      <c r="C2179" s="14" t="str">
        <f>VLOOKUP(A:A,'[2]月在岗人员（原表）'!A:C,3,FALSE)</f>
        <v>水峪村</v>
      </c>
      <c r="D2179" s="14" t="str">
        <f>VLOOKUP(A:A,'[2]月在岗人员（原表）'!A:D,4,FALSE)</f>
        <v>郭传新</v>
      </c>
      <c r="E2179" s="14" t="s">
        <v>1605</v>
      </c>
      <c r="F2179" s="14">
        <v>64</v>
      </c>
      <c r="G2179" s="14" t="s">
        <v>1273</v>
      </c>
      <c r="H2179" s="19" t="s">
        <v>1736</v>
      </c>
      <c r="I2179" s="14">
        <v>36</v>
      </c>
      <c r="J2179" s="18">
        <v>19</v>
      </c>
      <c r="K2179" s="18">
        <v>684</v>
      </c>
    </row>
    <row r="2180" s="3" customFormat="1" ht="14.25" customHeight="1" spans="1:11">
      <c r="A2180" s="13">
        <f t="shared" ref="A2180:A2243" si="34">ROW()-3</f>
        <v>2177</v>
      </c>
      <c r="B2180" s="14" t="str">
        <f>VLOOKUP(A:A,'[2]月在岗人员（原表）'!A:B,2,FALSE)</f>
        <v>山头街道</v>
      </c>
      <c r="C2180" s="14" t="str">
        <f>VLOOKUP(A:A,'[2]月在岗人员（原表）'!A:C,3,FALSE)</f>
        <v>水峪村</v>
      </c>
      <c r="D2180" s="14" t="str">
        <f>VLOOKUP(A:A,'[2]月在岗人员（原表）'!A:D,4,FALSE)</f>
        <v>姜绍平</v>
      </c>
      <c r="E2180" s="14" t="s">
        <v>1826</v>
      </c>
      <c r="F2180" s="14">
        <v>63</v>
      </c>
      <c r="G2180" s="14" t="s">
        <v>1273</v>
      </c>
      <c r="H2180" s="19" t="s">
        <v>1737</v>
      </c>
      <c r="I2180" s="14">
        <v>36</v>
      </c>
      <c r="J2180" s="18">
        <v>19</v>
      </c>
      <c r="K2180" s="18">
        <v>684</v>
      </c>
    </row>
    <row r="2181" s="3" customFormat="1" ht="14.25" customHeight="1" spans="1:11">
      <c r="A2181" s="13">
        <f t="shared" si="34"/>
        <v>2178</v>
      </c>
      <c r="B2181" s="14" t="str">
        <f>VLOOKUP(A:A,'[2]月在岗人员（原表）'!A:B,2,FALSE)</f>
        <v>山头街道</v>
      </c>
      <c r="C2181" s="14" t="str">
        <f>VLOOKUP(A:A,'[2]月在岗人员（原表）'!A:C,3,FALSE)</f>
        <v>水峪村</v>
      </c>
      <c r="D2181" s="14" t="str">
        <f>VLOOKUP(A:A,'[2]月在岗人员（原表）'!A:D,4,FALSE)</f>
        <v>高文燕</v>
      </c>
      <c r="E2181" s="14" t="s">
        <v>1827</v>
      </c>
      <c r="F2181" s="14">
        <v>38</v>
      </c>
      <c r="G2181" s="14" t="s">
        <v>1279</v>
      </c>
      <c r="H2181" s="19" t="s">
        <v>1739</v>
      </c>
      <c r="I2181" s="14">
        <v>36</v>
      </c>
      <c r="J2181" s="18">
        <v>19</v>
      </c>
      <c r="K2181" s="18">
        <v>684</v>
      </c>
    </row>
    <row r="2182" s="3" customFormat="1" ht="14.25" customHeight="1" spans="1:11">
      <c r="A2182" s="13">
        <f t="shared" si="34"/>
        <v>2179</v>
      </c>
      <c r="B2182" s="14" t="str">
        <f>VLOOKUP(A:A,'[2]月在岗人员（原表）'!A:B,2,FALSE)</f>
        <v>山头街道</v>
      </c>
      <c r="C2182" s="14" t="str">
        <f>VLOOKUP(A:A,'[2]月在岗人员（原表）'!A:C,3,FALSE)</f>
        <v>尖北村</v>
      </c>
      <c r="D2182" s="14" t="str">
        <f>VLOOKUP(A:A,'[2]月在岗人员（原表）'!A:D,4,FALSE)</f>
        <v>焦玉花</v>
      </c>
      <c r="E2182" s="14" t="s">
        <v>1828</v>
      </c>
      <c r="F2182" s="14">
        <v>60</v>
      </c>
      <c r="G2182" s="14" t="s">
        <v>1279</v>
      </c>
      <c r="H2182" s="19" t="s">
        <v>1737</v>
      </c>
      <c r="I2182" s="14">
        <v>36</v>
      </c>
      <c r="J2182" s="18">
        <v>19</v>
      </c>
      <c r="K2182" s="18">
        <v>684</v>
      </c>
    </row>
    <row r="2183" s="3" customFormat="1" ht="14.25" customHeight="1" spans="1:11">
      <c r="A2183" s="13">
        <f t="shared" si="34"/>
        <v>2180</v>
      </c>
      <c r="B2183" s="14" t="str">
        <f>VLOOKUP(A:A,'[2]月在岗人员（原表）'!A:B,2,FALSE)</f>
        <v>山头街道</v>
      </c>
      <c r="C2183" s="14" t="str">
        <f>VLOOKUP(A:A,'[2]月在岗人员（原表）'!A:C,3,FALSE)</f>
        <v>尖北村</v>
      </c>
      <c r="D2183" s="14" t="str">
        <f>VLOOKUP(A:A,'[2]月在岗人员（原表）'!A:D,4,FALSE)</f>
        <v>孙秀香</v>
      </c>
      <c r="E2183" s="14" t="s">
        <v>1600</v>
      </c>
      <c r="F2183" s="14">
        <v>59</v>
      </c>
      <c r="G2183" s="14" t="s">
        <v>1279</v>
      </c>
      <c r="H2183" s="19" t="s">
        <v>1737</v>
      </c>
      <c r="I2183" s="14">
        <v>36</v>
      </c>
      <c r="J2183" s="18">
        <v>19</v>
      </c>
      <c r="K2183" s="18">
        <v>684</v>
      </c>
    </row>
    <row r="2184" s="3" customFormat="1" ht="14.25" customHeight="1" spans="1:11">
      <c r="A2184" s="13">
        <f t="shared" si="34"/>
        <v>2181</v>
      </c>
      <c r="B2184" s="14" t="str">
        <f>VLOOKUP(A:A,'[2]月在岗人员（原表）'!A:B,2,FALSE)</f>
        <v>山头街道</v>
      </c>
      <c r="C2184" s="14" t="str">
        <f>VLOOKUP(A:A,'[2]月在岗人员（原表）'!A:C,3,FALSE)</f>
        <v>尖北村</v>
      </c>
      <c r="D2184" s="14" t="str">
        <f>VLOOKUP(A:A,'[2]月在岗人员（原表）'!A:D,4,FALSE)</f>
        <v>孙叶荣</v>
      </c>
      <c r="E2184" s="14" t="s">
        <v>645</v>
      </c>
      <c r="F2184" s="14">
        <v>53</v>
      </c>
      <c r="G2184" s="14" t="s">
        <v>1279</v>
      </c>
      <c r="H2184" s="19" t="s">
        <v>1736</v>
      </c>
      <c r="I2184" s="14">
        <v>36</v>
      </c>
      <c r="J2184" s="18">
        <v>19</v>
      </c>
      <c r="K2184" s="18">
        <v>684</v>
      </c>
    </row>
    <row r="2185" s="3" customFormat="1" ht="14.25" customHeight="1" spans="1:11">
      <c r="A2185" s="13">
        <f t="shared" si="34"/>
        <v>2182</v>
      </c>
      <c r="B2185" s="14" t="str">
        <f>VLOOKUP(A:A,'[2]月在岗人员（原表）'!A:B,2,FALSE)</f>
        <v>山头街道</v>
      </c>
      <c r="C2185" s="14" t="str">
        <f>VLOOKUP(A:A,'[2]月在岗人员（原表）'!A:C,3,FALSE)</f>
        <v>尖北村</v>
      </c>
      <c r="D2185" s="14" t="str">
        <f>VLOOKUP(A:A,'[2]月在岗人员（原表）'!A:D,4,FALSE)</f>
        <v>孙昌菊</v>
      </c>
      <c r="E2185" s="14" t="s">
        <v>1829</v>
      </c>
      <c r="F2185" s="14">
        <v>54</v>
      </c>
      <c r="G2185" s="14" t="s">
        <v>1279</v>
      </c>
      <c r="H2185" s="19" t="s">
        <v>1739</v>
      </c>
      <c r="I2185" s="14">
        <v>36</v>
      </c>
      <c r="J2185" s="18">
        <v>19</v>
      </c>
      <c r="K2185" s="18">
        <v>684</v>
      </c>
    </row>
    <row r="2186" s="3" customFormat="1" ht="14.25" customHeight="1" spans="1:11">
      <c r="A2186" s="13">
        <f t="shared" si="34"/>
        <v>2183</v>
      </c>
      <c r="B2186" s="14" t="str">
        <f>VLOOKUP(A:A,'[2]月在岗人员（原表）'!A:B,2,FALSE)</f>
        <v>山头街道</v>
      </c>
      <c r="C2186" s="14" t="str">
        <f>VLOOKUP(A:A,'[2]月在岗人员（原表）'!A:C,3,FALSE)</f>
        <v>尖西村</v>
      </c>
      <c r="D2186" s="14" t="str">
        <f>VLOOKUP(A:A,'[2]月在岗人员（原表）'!A:D,4,FALSE)</f>
        <v>范继强</v>
      </c>
      <c r="E2186" s="14" t="s">
        <v>1604</v>
      </c>
      <c r="F2186" s="14">
        <v>55</v>
      </c>
      <c r="G2186" s="14" t="s">
        <v>1273</v>
      </c>
      <c r="H2186" s="19" t="s">
        <v>1737</v>
      </c>
      <c r="I2186" s="14">
        <v>36</v>
      </c>
      <c r="J2186" s="18">
        <v>19</v>
      </c>
      <c r="K2186" s="18">
        <v>684</v>
      </c>
    </row>
    <row r="2187" s="3" customFormat="1" ht="14.25" customHeight="1" spans="1:11">
      <c r="A2187" s="13">
        <f t="shared" si="34"/>
        <v>2184</v>
      </c>
      <c r="B2187" s="14" t="str">
        <f>VLOOKUP(A:A,'[2]月在岗人员（原表）'!A:B,2,FALSE)</f>
        <v>山头街道</v>
      </c>
      <c r="C2187" s="14" t="str">
        <f>VLOOKUP(A:A,'[2]月在岗人员（原表）'!A:C,3,FALSE)</f>
        <v>尖西村</v>
      </c>
      <c r="D2187" s="14" t="str">
        <f>VLOOKUP(A:A,'[2]月在岗人员（原表）'!A:D,4,FALSE)</f>
        <v>李翠红</v>
      </c>
      <c r="E2187" s="14" t="s">
        <v>645</v>
      </c>
      <c r="F2187" s="14">
        <v>55</v>
      </c>
      <c r="G2187" s="14" t="s">
        <v>1279</v>
      </c>
      <c r="H2187" s="19" t="s">
        <v>1736</v>
      </c>
      <c r="I2187" s="14">
        <v>36</v>
      </c>
      <c r="J2187" s="18">
        <v>19</v>
      </c>
      <c r="K2187" s="18">
        <v>684</v>
      </c>
    </row>
    <row r="2188" s="3" customFormat="1" ht="14.25" customHeight="1" spans="1:11">
      <c r="A2188" s="13">
        <f t="shared" si="34"/>
        <v>2185</v>
      </c>
      <c r="B2188" s="14" t="str">
        <f>VLOOKUP(A:A,'[2]月在岗人员（原表）'!A:B,2,FALSE)</f>
        <v>山头街道</v>
      </c>
      <c r="C2188" s="14" t="str">
        <f>VLOOKUP(A:A,'[2]月在岗人员（原表）'!A:C,3,FALSE)</f>
        <v>尖西村</v>
      </c>
      <c r="D2188" s="14" t="str">
        <f>VLOOKUP(A:A,'[2]月在岗人员（原表）'!A:D,4,FALSE)</f>
        <v>焦方娟</v>
      </c>
      <c r="E2188" s="14" t="s">
        <v>1323</v>
      </c>
      <c r="F2188" s="14">
        <v>56</v>
      </c>
      <c r="G2188" s="14" t="s">
        <v>1279</v>
      </c>
      <c r="H2188" s="19" t="s">
        <v>1739</v>
      </c>
      <c r="I2188" s="14">
        <v>36</v>
      </c>
      <c r="J2188" s="18">
        <v>19</v>
      </c>
      <c r="K2188" s="18">
        <v>684</v>
      </c>
    </row>
    <row r="2189" s="3" customFormat="1" ht="14.25" customHeight="1" spans="1:11">
      <c r="A2189" s="13">
        <f t="shared" si="34"/>
        <v>2186</v>
      </c>
      <c r="B2189" s="14" t="str">
        <f>VLOOKUP(A:A,'[2]月在岗人员（原表）'!A:B,2,FALSE)</f>
        <v>山头街道</v>
      </c>
      <c r="C2189" s="14" t="str">
        <f>VLOOKUP(A:A,'[2]月在岗人员（原表）'!A:C,3,FALSE)</f>
        <v>白杨河村</v>
      </c>
      <c r="D2189" s="14" t="str">
        <f>VLOOKUP(A:A,'[2]月在岗人员（原表）'!A:D,4,FALSE)</f>
        <v>孙兆亮</v>
      </c>
      <c r="E2189" s="14" t="s">
        <v>471</v>
      </c>
      <c r="F2189" s="14">
        <v>58</v>
      </c>
      <c r="G2189" s="14" t="s">
        <v>1273</v>
      </c>
      <c r="H2189" s="19" t="s">
        <v>1737</v>
      </c>
      <c r="I2189" s="14">
        <v>36</v>
      </c>
      <c r="J2189" s="18">
        <v>19</v>
      </c>
      <c r="K2189" s="18">
        <v>684</v>
      </c>
    </row>
    <row r="2190" s="3" customFormat="1" ht="14.25" customHeight="1" spans="1:11">
      <c r="A2190" s="13">
        <f t="shared" si="34"/>
        <v>2187</v>
      </c>
      <c r="B2190" s="14" t="str">
        <f>VLOOKUP(A:A,'[2]月在岗人员（原表）'!A:B,2,FALSE)</f>
        <v>池上镇</v>
      </c>
      <c r="C2190" s="14" t="str">
        <f>VLOOKUP(A:A,'[2]月在岗人员（原表）'!A:C,3,FALSE)</f>
        <v>板山村</v>
      </c>
      <c r="D2190" s="14" t="str">
        <f>VLOOKUP(A:A,'[2]月在岗人员（原表）'!A:D,4,FALSE)</f>
        <v>李绪红</v>
      </c>
      <c r="E2190" s="14" t="s">
        <v>1357</v>
      </c>
      <c r="F2190" s="14">
        <v>56</v>
      </c>
      <c r="G2190" s="14" t="s">
        <v>1279</v>
      </c>
      <c r="H2190" s="19" t="s">
        <v>1281</v>
      </c>
      <c r="I2190" s="14">
        <v>36</v>
      </c>
      <c r="J2190" s="18">
        <v>19</v>
      </c>
      <c r="K2190" s="18">
        <v>684</v>
      </c>
    </row>
    <row r="2191" s="3" customFormat="1" ht="14.25" customHeight="1" spans="1:11">
      <c r="A2191" s="13">
        <f t="shared" si="34"/>
        <v>2188</v>
      </c>
      <c r="B2191" s="14" t="str">
        <f>VLOOKUP(A:A,'[2]月在岗人员（原表）'!A:B,2,FALSE)</f>
        <v>池上镇</v>
      </c>
      <c r="C2191" s="14" t="str">
        <f>VLOOKUP(A:A,'[2]月在岗人员（原表）'!A:C,3,FALSE)</f>
        <v>板山村</v>
      </c>
      <c r="D2191" s="14" t="str">
        <f>VLOOKUP(A:A,'[2]月在岗人员（原表）'!A:D,4,FALSE)</f>
        <v>鹿传友</v>
      </c>
      <c r="E2191" s="14" t="s">
        <v>1830</v>
      </c>
      <c r="F2191" s="14">
        <v>60</v>
      </c>
      <c r="G2191" s="14" t="s">
        <v>1273</v>
      </c>
      <c r="H2191" s="19" t="s">
        <v>1736</v>
      </c>
      <c r="I2191" s="14">
        <v>36</v>
      </c>
      <c r="J2191" s="18">
        <v>19</v>
      </c>
      <c r="K2191" s="18">
        <v>684</v>
      </c>
    </row>
    <row r="2192" s="3" customFormat="1" ht="14.25" customHeight="1" spans="1:11">
      <c r="A2192" s="13">
        <f t="shared" si="34"/>
        <v>2189</v>
      </c>
      <c r="B2192" s="14" t="str">
        <f>VLOOKUP(A:A,'[2]月在岗人员（原表）'!A:B,2,FALSE)</f>
        <v>池上镇</v>
      </c>
      <c r="C2192" s="14" t="str">
        <f>VLOOKUP(A:A,'[2]月在岗人员（原表）'!A:C,3,FALSE)</f>
        <v>板山村</v>
      </c>
      <c r="D2192" s="14" t="str">
        <f>VLOOKUP(A:A,'[2]月在岗人员（原表）'!A:D,4,FALSE)</f>
        <v>鹿奉明</v>
      </c>
      <c r="E2192" s="14" t="s">
        <v>148</v>
      </c>
      <c r="F2192" s="14">
        <v>59</v>
      </c>
      <c r="G2192" s="14" t="s">
        <v>1273</v>
      </c>
      <c r="H2192" s="19" t="s">
        <v>1737</v>
      </c>
      <c r="I2192" s="14">
        <v>36</v>
      </c>
      <c r="J2192" s="18">
        <v>19</v>
      </c>
      <c r="K2192" s="18">
        <v>684</v>
      </c>
    </row>
    <row r="2193" s="3" customFormat="1" ht="14.25" customHeight="1" spans="1:11">
      <c r="A2193" s="13">
        <f t="shared" si="34"/>
        <v>2190</v>
      </c>
      <c r="B2193" s="14" t="str">
        <f>VLOOKUP(A:A,'[2]月在岗人员（原表）'!A:B,2,FALSE)</f>
        <v>池上镇</v>
      </c>
      <c r="C2193" s="14" t="str">
        <f>VLOOKUP(A:A,'[2]月在岗人员（原表）'!A:C,3,FALSE)</f>
        <v>板山村</v>
      </c>
      <c r="D2193" s="14" t="str">
        <f>VLOOKUP(A:A,'[2]月在岗人员（原表）'!A:D,4,FALSE)</f>
        <v>吴玉玲</v>
      </c>
      <c r="E2193" s="14" t="s">
        <v>156</v>
      </c>
      <c r="F2193" s="14">
        <v>54</v>
      </c>
      <c r="G2193" s="14" t="s">
        <v>1279</v>
      </c>
      <c r="H2193" s="19" t="s">
        <v>1739</v>
      </c>
      <c r="I2193" s="14">
        <v>36</v>
      </c>
      <c r="J2193" s="18">
        <v>19</v>
      </c>
      <c r="K2193" s="18">
        <v>684</v>
      </c>
    </row>
    <row r="2194" s="3" customFormat="1" ht="14.25" customHeight="1" spans="1:11">
      <c r="A2194" s="13">
        <f t="shared" si="34"/>
        <v>2191</v>
      </c>
      <c r="B2194" s="14" t="str">
        <f>VLOOKUP(A:A,'[2]月在岗人员（原表）'!A:B,2,FALSE)</f>
        <v>池上镇</v>
      </c>
      <c r="C2194" s="14" t="str">
        <f>VLOOKUP(A:A,'[2]月在岗人员（原表）'!A:C,3,FALSE)</f>
        <v>板山村</v>
      </c>
      <c r="D2194" s="14" t="str">
        <f>VLOOKUP(A:A,'[2]月在岗人员（原表）'!A:D,4,FALSE)</f>
        <v>赵增翠</v>
      </c>
      <c r="E2194" s="14" t="s">
        <v>165</v>
      </c>
      <c r="F2194" s="14">
        <v>55</v>
      </c>
      <c r="G2194" s="14" t="s">
        <v>1279</v>
      </c>
      <c r="H2194" s="19" t="s">
        <v>1281</v>
      </c>
      <c r="I2194" s="14">
        <v>36</v>
      </c>
      <c r="J2194" s="18">
        <v>19</v>
      </c>
      <c r="K2194" s="18">
        <v>684</v>
      </c>
    </row>
    <row r="2195" s="3" customFormat="1" ht="14.25" customHeight="1" spans="1:11">
      <c r="A2195" s="13">
        <f t="shared" si="34"/>
        <v>2192</v>
      </c>
      <c r="B2195" s="14" t="str">
        <f>VLOOKUP(A:A,'[2]月在岗人员（原表）'!A:B,2,FALSE)</f>
        <v>池上镇</v>
      </c>
      <c r="C2195" s="14" t="str">
        <f>VLOOKUP(A:A,'[2]月在岗人员（原表）'!A:C,3,FALSE)</f>
        <v>北场村</v>
      </c>
      <c r="D2195" s="14" t="str">
        <f>VLOOKUP(A:A,'[2]月在岗人员（原表）'!A:D,4,FALSE)</f>
        <v>李光成</v>
      </c>
      <c r="E2195" s="14" t="s">
        <v>1616</v>
      </c>
      <c r="F2195" s="14">
        <v>60</v>
      </c>
      <c r="G2195" s="14" t="s">
        <v>1273</v>
      </c>
      <c r="H2195" s="19" t="s">
        <v>1281</v>
      </c>
      <c r="I2195" s="14">
        <v>36</v>
      </c>
      <c r="J2195" s="18">
        <v>19</v>
      </c>
      <c r="K2195" s="18">
        <v>684</v>
      </c>
    </row>
    <row r="2196" s="3" customFormat="1" ht="14.25" customHeight="1" spans="1:11">
      <c r="A2196" s="13">
        <f t="shared" si="34"/>
        <v>2193</v>
      </c>
      <c r="B2196" s="14" t="str">
        <f>VLOOKUP(A:A,'[2]月在岗人员（原表）'!A:B,2,FALSE)</f>
        <v>池上镇</v>
      </c>
      <c r="C2196" s="14" t="str">
        <f>VLOOKUP(A:A,'[2]月在岗人员（原表）'!A:C,3,FALSE)</f>
        <v>北场村</v>
      </c>
      <c r="D2196" s="14" t="str">
        <f>VLOOKUP(A:A,'[2]月在岗人员（原表）'!A:D,4,FALSE)</f>
        <v>李光孝</v>
      </c>
      <c r="E2196" s="14" t="s">
        <v>1351</v>
      </c>
      <c r="F2196" s="14">
        <v>53</v>
      </c>
      <c r="G2196" s="14" t="s">
        <v>1273</v>
      </c>
      <c r="H2196" s="19" t="s">
        <v>1281</v>
      </c>
      <c r="I2196" s="14">
        <v>36</v>
      </c>
      <c r="J2196" s="18">
        <v>19</v>
      </c>
      <c r="K2196" s="18">
        <v>684</v>
      </c>
    </row>
    <row r="2197" s="3" customFormat="1" ht="14.25" customHeight="1" spans="1:11">
      <c r="A2197" s="13">
        <f t="shared" si="34"/>
        <v>2194</v>
      </c>
      <c r="B2197" s="14" t="str">
        <f>VLOOKUP(A:A,'[2]月在岗人员（原表）'!A:B,2,FALSE)</f>
        <v>池上镇</v>
      </c>
      <c r="C2197" s="14" t="str">
        <f>VLOOKUP(A:A,'[2]月在岗人员（原表）'!A:C,3,FALSE)</f>
        <v>北场村</v>
      </c>
      <c r="D2197" s="14" t="str">
        <f>VLOOKUP(A:A,'[2]月在岗人员（原表）'!A:D,4,FALSE)</f>
        <v>李奇</v>
      </c>
      <c r="E2197" s="14" t="s">
        <v>1344</v>
      </c>
      <c r="F2197" s="14">
        <v>61</v>
      </c>
      <c r="G2197" s="14" t="s">
        <v>1273</v>
      </c>
      <c r="H2197" s="19" t="s">
        <v>1281</v>
      </c>
      <c r="I2197" s="14">
        <v>36</v>
      </c>
      <c r="J2197" s="18">
        <v>19</v>
      </c>
      <c r="K2197" s="18">
        <v>684</v>
      </c>
    </row>
    <row r="2198" s="3" customFormat="1" ht="14.25" customHeight="1" spans="1:11">
      <c r="A2198" s="13">
        <f t="shared" si="34"/>
        <v>2195</v>
      </c>
      <c r="B2198" s="14" t="str">
        <f>VLOOKUP(A:A,'[2]月在岗人员（原表）'!A:B,2,FALSE)</f>
        <v>池上镇</v>
      </c>
      <c r="C2198" s="14" t="str">
        <f>VLOOKUP(A:A,'[2]月在岗人员（原表）'!A:C,3,FALSE)</f>
        <v>北场村</v>
      </c>
      <c r="D2198" s="14" t="str">
        <f>VLOOKUP(A:A,'[2]月在岗人员（原表）'!A:D,4,FALSE)</f>
        <v>李绪花</v>
      </c>
      <c r="E2198" s="14" t="s">
        <v>1363</v>
      </c>
      <c r="F2198" s="14">
        <v>60</v>
      </c>
      <c r="G2198" s="14" t="s">
        <v>1279</v>
      </c>
      <c r="H2198" s="19" t="s">
        <v>1281</v>
      </c>
      <c r="I2198" s="14">
        <v>36</v>
      </c>
      <c r="J2198" s="18">
        <v>19</v>
      </c>
      <c r="K2198" s="18">
        <v>684</v>
      </c>
    </row>
    <row r="2199" s="3" customFormat="1" ht="14.25" customHeight="1" spans="1:11">
      <c r="A2199" s="13">
        <f t="shared" si="34"/>
        <v>2196</v>
      </c>
      <c r="B2199" s="14" t="str">
        <f>VLOOKUP(A:A,'[2]月在岗人员（原表）'!A:B,2,FALSE)</f>
        <v>池上镇</v>
      </c>
      <c r="C2199" s="14" t="str">
        <f>VLOOKUP(A:A,'[2]月在岗人员（原表）'!A:C,3,FALSE)</f>
        <v>北场村</v>
      </c>
      <c r="D2199" s="14" t="str">
        <f>VLOOKUP(A:A,'[2]月在岗人员（原表）'!A:D,4,FALSE)</f>
        <v>李玉娥</v>
      </c>
      <c r="E2199" s="14" t="s">
        <v>1831</v>
      </c>
      <c r="F2199" s="14">
        <v>53</v>
      </c>
      <c r="G2199" s="14" t="s">
        <v>1279</v>
      </c>
      <c r="H2199" s="19" t="s">
        <v>1281</v>
      </c>
      <c r="I2199" s="14">
        <v>36</v>
      </c>
      <c r="J2199" s="18">
        <v>19</v>
      </c>
      <c r="K2199" s="18">
        <v>684</v>
      </c>
    </row>
    <row r="2200" s="3" customFormat="1" ht="14.25" customHeight="1" spans="1:11">
      <c r="A2200" s="13">
        <f t="shared" si="34"/>
        <v>2197</v>
      </c>
      <c r="B2200" s="14" t="str">
        <f>VLOOKUP(A:A,'[2]月在岗人员（原表）'!A:B,2,FALSE)</f>
        <v>池上镇</v>
      </c>
      <c r="C2200" s="14" t="str">
        <f>VLOOKUP(A:A,'[2]月在岗人员（原表）'!A:C,3,FALSE)</f>
        <v>北场村</v>
      </c>
      <c r="D2200" s="14" t="str">
        <f>VLOOKUP(A:A,'[2]月在岗人员（原表）'!A:D,4,FALSE)</f>
        <v>孟凡传</v>
      </c>
      <c r="E2200" s="14" t="s">
        <v>1350</v>
      </c>
      <c r="F2200" s="14">
        <v>60</v>
      </c>
      <c r="G2200" s="14" t="s">
        <v>1273</v>
      </c>
      <c r="H2200" s="19" t="s">
        <v>1737</v>
      </c>
      <c r="I2200" s="14">
        <v>36</v>
      </c>
      <c r="J2200" s="18">
        <v>19</v>
      </c>
      <c r="K2200" s="18">
        <v>684</v>
      </c>
    </row>
    <row r="2201" s="3" customFormat="1" ht="14.25" customHeight="1" spans="1:11">
      <c r="A2201" s="13">
        <f t="shared" si="34"/>
        <v>2198</v>
      </c>
      <c r="B2201" s="14" t="str">
        <f>VLOOKUP(A:A,'[2]月在岗人员（原表）'!A:B,2,FALSE)</f>
        <v>池上镇</v>
      </c>
      <c r="C2201" s="14" t="str">
        <f>VLOOKUP(A:A,'[2]月在岗人员（原表）'!A:C,3,FALSE)</f>
        <v>北场村</v>
      </c>
      <c r="D2201" s="14" t="str">
        <f>VLOOKUP(A:A,'[2]月在岗人员（原表）'!A:D,4,FALSE)</f>
        <v>孟清玲</v>
      </c>
      <c r="E2201" s="14" t="s">
        <v>1342</v>
      </c>
      <c r="F2201" s="14">
        <v>55</v>
      </c>
      <c r="G2201" s="14" t="s">
        <v>1279</v>
      </c>
      <c r="H2201" s="19" t="s">
        <v>1737</v>
      </c>
      <c r="I2201" s="14">
        <v>36</v>
      </c>
      <c r="J2201" s="18">
        <v>19</v>
      </c>
      <c r="K2201" s="18">
        <v>684</v>
      </c>
    </row>
    <row r="2202" s="3" customFormat="1" ht="14.25" customHeight="1" spans="1:11">
      <c r="A2202" s="13">
        <f t="shared" si="34"/>
        <v>2199</v>
      </c>
      <c r="B2202" s="14" t="str">
        <f>VLOOKUP(A:A,'[2]月在岗人员（原表）'!A:B,2,FALSE)</f>
        <v>池上镇</v>
      </c>
      <c r="C2202" s="14" t="str">
        <f>VLOOKUP(A:A,'[2]月在岗人员（原表）'!A:C,3,FALSE)</f>
        <v>北场村</v>
      </c>
      <c r="D2202" s="14" t="str">
        <f>VLOOKUP(A:A,'[2]月在岗人员（原表）'!A:D,4,FALSE)</f>
        <v>袁长忠</v>
      </c>
      <c r="E2202" s="14" t="s">
        <v>406</v>
      </c>
      <c r="F2202" s="14">
        <v>62</v>
      </c>
      <c r="G2202" s="14" t="s">
        <v>1273</v>
      </c>
      <c r="H2202" s="19" t="s">
        <v>1281</v>
      </c>
      <c r="I2202" s="14">
        <v>36</v>
      </c>
      <c r="J2202" s="18">
        <v>19</v>
      </c>
      <c r="K2202" s="18">
        <v>684</v>
      </c>
    </row>
    <row r="2203" s="3" customFormat="1" ht="14.25" customHeight="1" spans="1:11">
      <c r="A2203" s="13">
        <f t="shared" si="34"/>
        <v>2200</v>
      </c>
      <c r="B2203" s="14" t="str">
        <f>VLOOKUP(A:A,'[2]月在岗人员（原表）'!A:B,2,FALSE)</f>
        <v>池上镇</v>
      </c>
      <c r="C2203" s="14" t="str">
        <f>VLOOKUP(A:A,'[2]月在岗人员（原表）'!A:C,3,FALSE)</f>
        <v>北场村</v>
      </c>
      <c r="D2203" s="14" t="str">
        <f>VLOOKUP(A:A,'[2]月在岗人员（原表）'!A:D,4,FALSE)</f>
        <v>张厚良</v>
      </c>
      <c r="E2203" s="14" t="s">
        <v>1343</v>
      </c>
      <c r="F2203" s="14">
        <v>63</v>
      </c>
      <c r="G2203" s="14" t="s">
        <v>1273</v>
      </c>
      <c r="H2203" s="19" t="s">
        <v>1736</v>
      </c>
      <c r="I2203" s="14">
        <v>36</v>
      </c>
      <c r="J2203" s="18">
        <v>19</v>
      </c>
      <c r="K2203" s="18">
        <v>684</v>
      </c>
    </row>
    <row r="2204" s="3" customFormat="1" ht="14.25" customHeight="1" spans="1:11">
      <c r="A2204" s="13">
        <f t="shared" si="34"/>
        <v>2201</v>
      </c>
      <c r="B2204" s="14" t="str">
        <f>VLOOKUP(A:A,'[2]月在岗人员（原表）'!A:B,2,FALSE)</f>
        <v>池上镇</v>
      </c>
      <c r="C2204" s="14" t="str">
        <f>VLOOKUP(A:A,'[2]月在岗人员（原表）'!A:C,3,FALSE)</f>
        <v>北场村</v>
      </c>
      <c r="D2204" s="14" t="str">
        <f>VLOOKUP(A:A,'[2]月在岗人员（原表）'!A:D,4,FALSE)</f>
        <v>周和贵</v>
      </c>
      <c r="E2204" s="14" t="s">
        <v>156</v>
      </c>
      <c r="F2204" s="14">
        <v>61</v>
      </c>
      <c r="G2204" s="14" t="s">
        <v>1279</v>
      </c>
      <c r="H2204" s="19" t="s">
        <v>1281</v>
      </c>
      <c r="I2204" s="14">
        <v>36</v>
      </c>
      <c r="J2204" s="18">
        <v>19</v>
      </c>
      <c r="K2204" s="18">
        <v>684</v>
      </c>
    </row>
    <row r="2205" s="3" customFormat="1" ht="14.25" customHeight="1" spans="1:11">
      <c r="A2205" s="13">
        <f t="shared" si="34"/>
        <v>2202</v>
      </c>
      <c r="B2205" s="14" t="str">
        <f>VLOOKUP(A:A,'[2]月在岗人员（原表）'!A:B,2,FALSE)</f>
        <v>池上镇</v>
      </c>
      <c r="C2205" s="14" t="str">
        <f>VLOOKUP(A:A,'[2]月在岗人员（原表）'!A:C,3,FALSE)</f>
        <v>北崖村</v>
      </c>
      <c r="D2205" s="14" t="str">
        <f>VLOOKUP(A:A,'[2]月在岗人员（原表）'!A:D,4,FALSE)</f>
        <v>杜立君</v>
      </c>
      <c r="E2205" s="14" t="s">
        <v>1352</v>
      </c>
      <c r="F2205" s="14">
        <v>53</v>
      </c>
      <c r="G2205" s="14" t="s">
        <v>1273</v>
      </c>
      <c r="H2205" s="19" t="s">
        <v>1739</v>
      </c>
      <c r="I2205" s="14">
        <v>36</v>
      </c>
      <c r="J2205" s="18">
        <v>19</v>
      </c>
      <c r="K2205" s="18">
        <v>684</v>
      </c>
    </row>
    <row r="2206" s="3" customFormat="1" ht="14.25" customHeight="1" spans="1:11">
      <c r="A2206" s="13">
        <f t="shared" si="34"/>
        <v>2203</v>
      </c>
      <c r="B2206" s="14" t="str">
        <f>VLOOKUP(A:A,'[2]月在岗人员（原表）'!A:B,2,FALSE)</f>
        <v>池上镇</v>
      </c>
      <c r="C2206" s="14" t="str">
        <f>VLOOKUP(A:A,'[2]月在岗人员（原表）'!A:C,3,FALSE)</f>
        <v>北崖村</v>
      </c>
      <c r="D2206" s="14" t="str">
        <f>VLOOKUP(A:A,'[2]月在岗人员（原表）'!A:D,4,FALSE)</f>
        <v>刘光学</v>
      </c>
      <c r="E2206" s="14" t="s">
        <v>455</v>
      </c>
      <c r="F2206" s="14">
        <v>61</v>
      </c>
      <c r="G2206" s="14" t="s">
        <v>1273</v>
      </c>
      <c r="H2206" s="19" t="s">
        <v>1737</v>
      </c>
      <c r="I2206" s="14">
        <v>36</v>
      </c>
      <c r="J2206" s="18">
        <v>19</v>
      </c>
      <c r="K2206" s="18">
        <v>684</v>
      </c>
    </row>
    <row r="2207" s="3" customFormat="1" ht="14.25" customHeight="1" spans="1:11">
      <c r="A2207" s="13">
        <f t="shared" si="34"/>
        <v>2204</v>
      </c>
      <c r="B2207" s="14" t="str">
        <f>VLOOKUP(A:A,'[2]月在岗人员（原表）'!A:B,2,FALSE)</f>
        <v>池上镇</v>
      </c>
      <c r="C2207" s="14" t="str">
        <f>VLOOKUP(A:A,'[2]月在岗人员（原表）'!A:C,3,FALSE)</f>
        <v>北崖村</v>
      </c>
      <c r="D2207" s="14" t="str">
        <f>VLOOKUP(A:A,'[2]月在岗人员（原表）'!A:D,4,FALSE)</f>
        <v>刘光迎</v>
      </c>
      <c r="E2207" s="14" t="s">
        <v>1337</v>
      </c>
      <c r="F2207" s="14">
        <v>52</v>
      </c>
      <c r="G2207" s="14" t="s">
        <v>1273</v>
      </c>
      <c r="H2207" s="19" t="s">
        <v>1737</v>
      </c>
      <c r="I2207" s="14">
        <v>36</v>
      </c>
      <c r="J2207" s="18">
        <v>19</v>
      </c>
      <c r="K2207" s="18">
        <v>684</v>
      </c>
    </row>
    <row r="2208" s="3" customFormat="1" ht="14.25" customHeight="1" spans="1:11">
      <c r="A2208" s="13">
        <f t="shared" si="34"/>
        <v>2205</v>
      </c>
      <c r="B2208" s="14" t="str">
        <f>VLOOKUP(A:A,'[2]月在岗人员（原表）'!A:B,2,FALSE)</f>
        <v>池上镇</v>
      </c>
      <c r="C2208" s="14" t="str">
        <f>VLOOKUP(A:A,'[2]月在岗人员（原表）'!A:C,3,FALSE)</f>
        <v>北崖村</v>
      </c>
      <c r="D2208" s="14" t="str">
        <f>VLOOKUP(A:A,'[2]月在岗人员（原表）'!A:D,4,FALSE)</f>
        <v>孙兆林</v>
      </c>
      <c r="E2208" s="14" t="s">
        <v>1351</v>
      </c>
      <c r="F2208" s="14">
        <v>60</v>
      </c>
      <c r="G2208" s="14" t="s">
        <v>1273</v>
      </c>
      <c r="H2208" s="19" t="s">
        <v>1736</v>
      </c>
      <c r="I2208" s="14">
        <v>36</v>
      </c>
      <c r="J2208" s="18">
        <v>19</v>
      </c>
      <c r="K2208" s="18">
        <v>684</v>
      </c>
    </row>
    <row r="2209" s="3" customFormat="1" ht="14.25" customHeight="1" spans="1:11">
      <c r="A2209" s="13">
        <f t="shared" si="34"/>
        <v>2206</v>
      </c>
      <c r="B2209" s="14" t="str">
        <f>VLOOKUP(A:A,'[2]月在岗人员（原表）'!A:B,2,FALSE)</f>
        <v>池上镇</v>
      </c>
      <c r="C2209" s="14" t="str">
        <f>VLOOKUP(A:A,'[2]月在岗人员（原表）'!A:C,3,FALSE)</f>
        <v>北崖村</v>
      </c>
      <c r="D2209" s="14" t="str">
        <f>VLOOKUP(A:A,'[2]月在岗人员（原表）'!A:D,4,FALSE)</f>
        <v>谭秀芸</v>
      </c>
      <c r="E2209" s="14" t="s">
        <v>1335</v>
      </c>
      <c r="F2209" s="14">
        <v>58</v>
      </c>
      <c r="G2209" s="14" t="s">
        <v>1279</v>
      </c>
      <c r="H2209" s="19" t="s">
        <v>1737</v>
      </c>
      <c r="I2209" s="14">
        <v>36</v>
      </c>
      <c r="J2209" s="18">
        <v>19</v>
      </c>
      <c r="K2209" s="18">
        <v>684</v>
      </c>
    </row>
    <row r="2210" s="3" customFormat="1" ht="14.25" customHeight="1" spans="1:11">
      <c r="A2210" s="13">
        <f t="shared" si="34"/>
        <v>2207</v>
      </c>
      <c r="B2210" s="14" t="str">
        <f>VLOOKUP(A:A,'[2]月在岗人员（原表）'!A:B,2,FALSE)</f>
        <v>池上镇</v>
      </c>
      <c r="C2210" s="14" t="str">
        <f>VLOOKUP(A:A,'[2]月在岗人员（原表）'!A:C,3,FALSE)</f>
        <v>北崖村</v>
      </c>
      <c r="D2210" s="14" t="str">
        <f>VLOOKUP(A:A,'[2]月在岗人员（原表）'!A:D,4,FALSE)</f>
        <v>夏德娟</v>
      </c>
      <c r="E2210" s="14" t="s">
        <v>1346</v>
      </c>
      <c r="F2210" s="14">
        <v>56</v>
      </c>
      <c r="G2210" s="14" t="s">
        <v>1279</v>
      </c>
      <c r="H2210" s="19" t="s">
        <v>1281</v>
      </c>
      <c r="I2210" s="14">
        <v>36</v>
      </c>
      <c r="J2210" s="18">
        <v>19</v>
      </c>
      <c r="K2210" s="18">
        <v>684</v>
      </c>
    </row>
    <row r="2211" s="3" customFormat="1" ht="14.25" customHeight="1" spans="1:11">
      <c r="A2211" s="13">
        <f t="shared" si="34"/>
        <v>2208</v>
      </c>
      <c r="B2211" s="14" t="str">
        <f>VLOOKUP(A:A,'[2]月在岗人员（原表）'!A:B,2,FALSE)</f>
        <v>池上镇</v>
      </c>
      <c r="C2211" s="14" t="str">
        <f>VLOOKUP(A:A,'[2]月在岗人员（原表）'!A:C,3,FALSE)</f>
        <v>车峪村</v>
      </c>
      <c r="D2211" s="14" t="str">
        <f>VLOOKUP(A:A,'[2]月在岗人员（原表）'!A:D,4,FALSE)</f>
        <v>白政翠</v>
      </c>
      <c r="E2211" s="14" t="s">
        <v>1364</v>
      </c>
      <c r="F2211" s="14">
        <v>60</v>
      </c>
      <c r="G2211" s="14" t="s">
        <v>1279</v>
      </c>
      <c r="H2211" s="19" t="s">
        <v>1736</v>
      </c>
      <c r="I2211" s="14">
        <v>36</v>
      </c>
      <c r="J2211" s="18">
        <v>19</v>
      </c>
      <c r="K2211" s="18">
        <v>684</v>
      </c>
    </row>
    <row r="2212" s="3" customFormat="1" ht="14.25" customHeight="1" spans="1:11">
      <c r="A2212" s="13">
        <f t="shared" si="34"/>
        <v>2209</v>
      </c>
      <c r="B2212" s="14" t="str">
        <f>VLOOKUP(A:A,'[2]月在岗人员（原表）'!A:B,2,FALSE)</f>
        <v>池上镇</v>
      </c>
      <c r="C2212" s="14" t="str">
        <f>VLOOKUP(A:A,'[2]月在岗人员（原表）'!A:C,3,FALSE)</f>
        <v>车峪村</v>
      </c>
      <c r="D2212" s="14" t="str">
        <f>VLOOKUP(A:A,'[2]月在岗人员（原表）'!A:D,4,FALSE)</f>
        <v>韩克连</v>
      </c>
      <c r="E2212" s="14" t="s">
        <v>1324</v>
      </c>
      <c r="F2212" s="14">
        <v>64</v>
      </c>
      <c r="G2212" s="14" t="s">
        <v>1273</v>
      </c>
      <c r="H2212" s="19" t="s">
        <v>1737</v>
      </c>
      <c r="I2212" s="14">
        <v>36</v>
      </c>
      <c r="J2212" s="18">
        <v>19</v>
      </c>
      <c r="K2212" s="18">
        <v>684</v>
      </c>
    </row>
    <row r="2213" s="3" customFormat="1" ht="14.25" customHeight="1" spans="1:11">
      <c r="A2213" s="13">
        <f t="shared" si="34"/>
        <v>2210</v>
      </c>
      <c r="B2213" s="14" t="str">
        <f>VLOOKUP(A:A,'[2]月在岗人员（原表）'!A:B,2,FALSE)</f>
        <v>池上镇</v>
      </c>
      <c r="C2213" s="14" t="str">
        <f>VLOOKUP(A:A,'[2]月在岗人员（原表）'!A:C,3,FALSE)</f>
        <v>车峪村</v>
      </c>
      <c r="D2213" s="14" t="str">
        <f>VLOOKUP(A:A,'[2]月在岗人员（原表）'!A:D,4,FALSE)</f>
        <v>刘同成</v>
      </c>
      <c r="E2213" s="14" t="s">
        <v>163</v>
      </c>
      <c r="F2213" s="14">
        <v>63</v>
      </c>
      <c r="G2213" s="14" t="s">
        <v>1273</v>
      </c>
      <c r="H2213" s="19" t="s">
        <v>1281</v>
      </c>
      <c r="I2213" s="14">
        <v>36</v>
      </c>
      <c r="J2213" s="18">
        <v>19</v>
      </c>
      <c r="K2213" s="18">
        <v>684</v>
      </c>
    </row>
    <row r="2214" s="3" customFormat="1" ht="14.25" customHeight="1" spans="1:11">
      <c r="A2214" s="13">
        <f t="shared" si="34"/>
        <v>2211</v>
      </c>
      <c r="B2214" s="14" t="str">
        <f>VLOOKUP(A:A,'[2]月在岗人员（原表）'!A:B,2,FALSE)</f>
        <v>池上镇</v>
      </c>
      <c r="C2214" s="14" t="str">
        <f>VLOOKUP(A:A,'[2]月在岗人员（原表）'!A:C,3,FALSE)</f>
        <v>车峪村</v>
      </c>
      <c r="D2214" s="14" t="str">
        <f>VLOOKUP(A:A,'[2]月在岗人员（原表）'!A:D,4,FALSE)</f>
        <v>刘新风</v>
      </c>
      <c r="E2214" s="14" t="s">
        <v>1166</v>
      </c>
      <c r="F2214" s="14">
        <v>59</v>
      </c>
      <c r="G2214" s="14" t="s">
        <v>1279</v>
      </c>
      <c r="H2214" s="19" t="s">
        <v>1281</v>
      </c>
      <c r="I2214" s="14">
        <v>36</v>
      </c>
      <c r="J2214" s="18">
        <v>19</v>
      </c>
      <c r="K2214" s="18">
        <v>684</v>
      </c>
    </row>
    <row r="2215" s="3" customFormat="1" ht="14.25" customHeight="1" spans="1:11">
      <c r="A2215" s="13">
        <f t="shared" si="34"/>
        <v>2212</v>
      </c>
      <c r="B2215" s="14" t="str">
        <f>VLOOKUP(A:A,'[2]月在岗人员（原表）'!A:B,2,FALSE)</f>
        <v>池上镇</v>
      </c>
      <c r="C2215" s="14" t="str">
        <f>VLOOKUP(A:A,'[2]月在岗人员（原表）'!A:C,3,FALSE)</f>
        <v>车峪村</v>
      </c>
      <c r="D2215" s="14" t="str">
        <f>VLOOKUP(A:A,'[2]月在岗人员（原表）'!A:D,4,FALSE)</f>
        <v>刘长芳</v>
      </c>
      <c r="E2215" s="14" t="s">
        <v>791</v>
      </c>
      <c r="F2215" s="14">
        <v>63</v>
      </c>
      <c r="G2215" s="14" t="s">
        <v>1279</v>
      </c>
      <c r="H2215" s="19" t="s">
        <v>1737</v>
      </c>
      <c r="I2215" s="14">
        <v>36</v>
      </c>
      <c r="J2215" s="18">
        <v>19</v>
      </c>
      <c r="K2215" s="18">
        <v>684</v>
      </c>
    </row>
    <row r="2216" s="3" customFormat="1" ht="14.25" customHeight="1" spans="1:11">
      <c r="A2216" s="13">
        <f t="shared" si="34"/>
        <v>2213</v>
      </c>
      <c r="B2216" s="14" t="str">
        <f>VLOOKUP(A:A,'[2]月在岗人员（原表）'!A:B,2,FALSE)</f>
        <v>池上镇</v>
      </c>
      <c r="C2216" s="14" t="str">
        <f>VLOOKUP(A:A,'[2]月在岗人员（原表）'!A:C,3,FALSE)</f>
        <v>池埠村</v>
      </c>
      <c r="D2216" s="14" t="str">
        <f>VLOOKUP(A:A,'[2]月在岗人员（原表）'!A:D,4,FALSE)</f>
        <v>陈娟</v>
      </c>
      <c r="E2216" s="14" t="s">
        <v>803</v>
      </c>
      <c r="F2216" s="14">
        <v>46</v>
      </c>
      <c r="G2216" s="14" t="s">
        <v>1279</v>
      </c>
      <c r="H2216" s="19" t="s">
        <v>1281</v>
      </c>
      <c r="I2216" s="14">
        <v>36</v>
      </c>
      <c r="J2216" s="18">
        <v>19</v>
      </c>
      <c r="K2216" s="18">
        <v>684</v>
      </c>
    </row>
    <row r="2217" s="3" customFormat="1" ht="14.25" customHeight="1" spans="1:11">
      <c r="A2217" s="13">
        <f t="shared" si="34"/>
        <v>2214</v>
      </c>
      <c r="B2217" s="14" t="str">
        <f>VLOOKUP(A:A,'[2]月在岗人员（原表）'!A:B,2,FALSE)</f>
        <v>池上镇</v>
      </c>
      <c r="C2217" s="14" t="str">
        <f>VLOOKUP(A:A,'[2]月在岗人员（原表）'!A:C,3,FALSE)</f>
        <v>池埠村</v>
      </c>
      <c r="D2217" s="14" t="str">
        <f>VLOOKUP(A:A,'[2]月在岗人员（原表）'!A:D,4,FALSE)</f>
        <v>崔昌果</v>
      </c>
      <c r="E2217" s="14" t="s">
        <v>156</v>
      </c>
      <c r="F2217" s="14">
        <v>63</v>
      </c>
      <c r="G2217" s="14" t="s">
        <v>1279</v>
      </c>
      <c r="H2217" s="19" t="s">
        <v>1281</v>
      </c>
      <c r="I2217" s="14">
        <v>36</v>
      </c>
      <c r="J2217" s="18">
        <v>19</v>
      </c>
      <c r="K2217" s="18">
        <v>684</v>
      </c>
    </row>
    <row r="2218" s="3" customFormat="1" ht="14.25" customHeight="1" spans="1:11">
      <c r="A2218" s="13">
        <f t="shared" si="34"/>
        <v>2215</v>
      </c>
      <c r="B2218" s="14" t="str">
        <f>VLOOKUP(A:A,'[2]月在岗人员（原表）'!A:B,2,FALSE)</f>
        <v>池上镇</v>
      </c>
      <c r="C2218" s="14" t="str">
        <f>VLOOKUP(A:A,'[2]月在岗人员（原表）'!A:C,3,FALSE)</f>
        <v>池埠村</v>
      </c>
      <c r="D2218" s="14" t="str">
        <f>VLOOKUP(A:A,'[2]月在岗人员（原表）'!A:D,4,FALSE)</f>
        <v>崔其勇</v>
      </c>
      <c r="E2218" s="14" t="s">
        <v>1337</v>
      </c>
      <c r="F2218" s="14">
        <v>60</v>
      </c>
      <c r="G2218" s="14" t="s">
        <v>1273</v>
      </c>
      <c r="H2218" s="19" t="s">
        <v>1737</v>
      </c>
      <c r="I2218" s="14">
        <v>36</v>
      </c>
      <c r="J2218" s="18">
        <v>19</v>
      </c>
      <c r="K2218" s="18">
        <v>684</v>
      </c>
    </row>
    <row r="2219" s="3" customFormat="1" ht="14.25" customHeight="1" spans="1:11">
      <c r="A2219" s="13">
        <f t="shared" si="34"/>
        <v>2216</v>
      </c>
      <c r="B2219" s="14" t="str">
        <f>VLOOKUP(A:A,'[2]月在岗人员（原表）'!A:B,2,FALSE)</f>
        <v>池上镇</v>
      </c>
      <c r="C2219" s="14" t="str">
        <f>VLOOKUP(A:A,'[2]月在岗人员（原表）'!A:C,3,FALSE)</f>
        <v>池埠村</v>
      </c>
      <c r="D2219" s="14" t="str">
        <f>VLOOKUP(A:A,'[2]月在岗人员（原表）'!A:D,4,FALSE)</f>
        <v>胡文清</v>
      </c>
      <c r="E2219" s="14" t="s">
        <v>1832</v>
      </c>
      <c r="F2219" s="14">
        <v>32</v>
      </c>
      <c r="G2219" s="14" t="s">
        <v>1279</v>
      </c>
      <c r="H2219" s="19" t="s">
        <v>1814</v>
      </c>
      <c r="I2219" s="14">
        <v>36</v>
      </c>
      <c r="J2219" s="18">
        <v>19</v>
      </c>
      <c r="K2219" s="18">
        <v>684</v>
      </c>
    </row>
    <row r="2220" s="3" customFormat="1" ht="14.25" customHeight="1" spans="1:11">
      <c r="A2220" s="13">
        <f t="shared" si="34"/>
        <v>2217</v>
      </c>
      <c r="B2220" s="14" t="str">
        <f>VLOOKUP(A:A,'[2]月在岗人员（原表）'!A:B,2,FALSE)</f>
        <v>池上镇</v>
      </c>
      <c r="C2220" s="14" t="str">
        <f>VLOOKUP(A:A,'[2]月在岗人员（原表）'!A:C,3,FALSE)</f>
        <v>池埠村</v>
      </c>
      <c r="D2220" s="14" t="str">
        <f>VLOOKUP(A:A,'[2]月在岗人员（原表）'!A:D,4,FALSE)</f>
        <v>谭秀芸</v>
      </c>
      <c r="E2220" s="14" t="s">
        <v>1833</v>
      </c>
      <c r="F2220" s="14">
        <v>54</v>
      </c>
      <c r="G2220" s="14" t="s">
        <v>1279</v>
      </c>
      <c r="H2220" s="19" t="s">
        <v>1814</v>
      </c>
      <c r="I2220" s="14">
        <v>36</v>
      </c>
      <c r="J2220" s="18">
        <v>19</v>
      </c>
      <c r="K2220" s="18">
        <v>684</v>
      </c>
    </row>
    <row r="2221" s="3" customFormat="1" ht="14.25" customHeight="1" spans="1:11">
      <c r="A2221" s="13">
        <f t="shared" si="34"/>
        <v>2218</v>
      </c>
      <c r="B2221" s="14" t="str">
        <f>VLOOKUP(A:A,'[2]月在岗人员（原表）'!A:B,2,FALSE)</f>
        <v>池上镇</v>
      </c>
      <c r="C2221" s="14" t="str">
        <f>VLOOKUP(A:A,'[2]月在岗人员（原表）'!A:C,3,FALSE)</f>
        <v>池埠村</v>
      </c>
      <c r="D2221" s="14" t="str">
        <f>VLOOKUP(A:A,'[2]月在岗人员（原表）'!A:D,4,FALSE)</f>
        <v>夏克英</v>
      </c>
      <c r="E2221" s="14" t="s">
        <v>1340</v>
      </c>
      <c r="F2221" s="14">
        <v>58</v>
      </c>
      <c r="G2221" s="14" t="s">
        <v>1279</v>
      </c>
      <c r="H2221" s="19" t="s">
        <v>1737</v>
      </c>
      <c r="I2221" s="14">
        <v>36</v>
      </c>
      <c r="J2221" s="18">
        <v>19</v>
      </c>
      <c r="K2221" s="18">
        <v>684</v>
      </c>
    </row>
    <row r="2222" s="3" customFormat="1" ht="14.25" customHeight="1" spans="1:11">
      <c r="A2222" s="13">
        <f t="shared" si="34"/>
        <v>2219</v>
      </c>
      <c r="B2222" s="14" t="str">
        <f>VLOOKUP(A:A,'[2]月在岗人员（原表）'!A:B,2,FALSE)</f>
        <v>池上镇</v>
      </c>
      <c r="C2222" s="14" t="str">
        <f>VLOOKUP(A:A,'[2]月在岗人员（原表）'!A:C,3,FALSE)</f>
        <v>池埠村</v>
      </c>
      <c r="D2222" s="14" t="str">
        <f>VLOOKUP(A:A,'[2]月在岗人员（原表）'!A:D,4,FALSE)</f>
        <v>殷万禄</v>
      </c>
      <c r="E2222" s="14" t="s">
        <v>1333</v>
      </c>
      <c r="F2222" s="14">
        <v>61</v>
      </c>
      <c r="G2222" s="14" t="s">
        <v>1273</v>
      </c>
      <c r="H2222" s="19" t="s">
        <v>1736</v>
      </c>
      <c r="I2222" s="14">
        <v>36</v>
      </c>
      <c r="J2222" s="18">
        <v>19</v>
      </c>
      <c r="K2222" s="18">
        <v>684</v>
      </c>
    </row>
    <row r="2223" s="3" customFormat="1" ht="14.25" customHeight="1" spans="1:11">
      <c r="A2223" s="13">
        <f t="shared" si="34"/>
        <v>2220</v>
      </c>
      <c r="B2223" s="14" t="str">
        <f>VLOOKUP(A:A,'[2]月在岗人员（原表）'!A:B,2,FALSE)</f>
        <v>池上镇</v>
      </c>
      <c r="C2223" s="14" t="str">
        <f>VLOOKUP(A:A,'[2]月在岗人员（原表）'!A:C,3,FALSE)</f>
        <v>池埠村</v>
      </c>
      <c r="D2223" s="14" t="str">
        <f>VLOOKUP(A:A,'[2]月在岗人员（原表）'!A:D,4,FALSE)</f>
        <v>翟修福</v>
      </c>
      <c r="E2223" s="14" t="s">
        <v>1344</v>
      </c>
      <c r="F2223" s="14">
        <v>61</v>
      </c>
      <c r="G2223" s="14" t="s">
        <v>1273</v>
      </c>
      <c r="H2223" s="19" t="s">
        <v>1739</v>
      </c>
      <c r="I2223" s="14">
        <v>36</v>
      </c>
      <c r="J2223" s="18">
        <v>19</v>
      </c>
      <c r="K2223" s="18">
        <v>684</v>
      </c>
    </row>
    <row r="2224" s="3" customFormat="1" ht="14.25" customHeight="1" spans="1:11">
      <c r="A2224" s="13">
        <f t="shared" si="34"/>
        <v>2221</v>
      </c>
      <c r="B2224" s="14" t="str">
        <f>VLOOKUP(A:A,'[2]月在岗人员（原表）'!A:B,2,FALSE)</f>
        <v>池上镇</v>
      </c>
      <c r="C2224" s="14" t="str">
        <f>VLOOKUP(A:A,'[2]月在岗人员（原表）'!A:C,3,FALSE)</f>
        <v>大里村</v>
      </c>
      <c r="D2224" s="14" t="str">
        <f>VLOOKUP(A:A,'[2]月在岗人员（原表）'!A:D,4,FALSE)</f>
        <v>聂树华</v>
      </c>
      <c r="E2224" s="14" t="s">
        <v>1329</v>
      </c>
      <c r="F2224" s="14">
        <v>52</v>
      </c>
      <c r="G2224" s="14" t="s">
        <v>1279</v>
      </c>
      <c r="H2224" s="19" t="s">
        <v>1739</v>
      </c>
      <c r="I2224" s="14">
        <v>36</v>
      </c>
      <c r="J2224" s="18">
        <v>19</v>
      </c>
      <c r="K2224" s="18">
        <v>684</v>
      </c>
    </row>
    <row r="2225" s="3" customFormat="1" ht="14.25" customHeight="1" spans="1:11">
      <c r="A2225" s="13">
        <f t="shared" si="34"/>
        <v>2222</v>
      </c>
      <c r="B2225" s="14" t="str">
        <f>VLOOKUP(A:A,'[2]月在岗人员（原表）'!A:B,2,FALSE)</f>
        <v>池上镇</v>
      </c>
      <c r="C2225" s="14" t="str">
        <f>VLOOKUP(A:A,'[2]月在岗人员（原表）'!A:C,3,FALSE)</f>
        <v>大里村</v>
      </c>
      <c r="D2225" s="14" t="str">
        <f>VLOOKUP(A:A,'[2]月在岗人员（原表）'!A:D,4,FALSE)</f>
        <v>陈立凤</v>
      </c>
      <c r="E2225" s="14" t="s">
        <v>1219</v>
      </c>
      <c r="F2225" s="14">
        <v>61</v>
      </c>
      <c r="G2225" s="14" t="s">
        <v>1279</v>
      </c>
      <c r="H2225" s="19" t="s">
        <v>1281</v>
      </c>
      <c r="I2225" s="14">
        <v>36</v>
      </c>
      <c r="J2225" s="18">
        <v>19</v>
      </c>
      <c r="K2225" s="18">
        <v>684</v>
      </c>
    </row>
    <row r="2226" s="3" customFormat="1" ht="14.25" customHeight="1" spans="1:11">
      <c r="A2226" s="13">
        <f t="shared" si="34"/>
        <v>2223</v>
      </c>
      <c r="B2226" s="14" t="str">
        <f>VLOOKUP(A:A,'[2]月在岗人员（原表）'!A:B,2,FALSE)</f>
        <v>池上镇</v>
      </c>
      <c r="C2226" s="14" t="str">
        <f>VLOOKUP(A:A,'[2]月在岗人员（原表）'!A:C,3,FALSE)</f>
        <v>大里村</v>
      </c>
      <c r="D2226" s="14" t="str">
        <f>VLOOKUP(A:A,'[2]月在岗人员（原表）'!A:D,4,FALSE)</f>
        <v>杜玉彩</v>
      </c>
      <c r="E2226" s="14" t="s">
        <v>1332</v>
      </c>
      <c r="F2226" s="14">
        <v>62</v>
      </c>
      <c r="G2226" s="14" t="s">
        <v>1279</v>
      </c>
      <c r="H2226" s="19" t="s">
        <v>1281</v>
      </c>
      <c r="I2226" s="14">
        <v>36</v>
      </c>
      <c r="J2226" s="18">
        <v>19</v>
      </c>
      <c r="K2226" s="18">
        <v>684</v>
      </c>
    </row>
    <row r="2227" s="3" customFormat="1" ht="14.25" customHeight="1" spans="1:11">
      <c r="A2227" s="13">
        <f t="shared" si="34"/>
        <v>2224</v>
      </c>
      <c r="B2227" s="14" t="str">
        <f>VLOOKUP(A:A,'[2]月在岗人员（原表）'!A:B,2,FALSE)</f>
        <v>池上镇</v>
      </c>
      <c r="C2227" s="14" t="str">
        <f>VLOOKUP(A:A,'[2]月在岗人员（原表）'!A:C,3,FALSE)</f>
        <v>大里村</v>
      </c>
      <c r="D2227" s="14" t="str">
        <f>VLOOKUP(A:A,'[2]月在岗人员（原表）'!A:D,4,FALSE)</f>
        <v>杜春海</v>
      </c>
      <c r="E2227" s="14" t="s">
        <v>143</v>
      </c>
      <c r="F2227" s="14">
        <v>55</v>
      </c>
      <c r="G2227" s="14" t="s">
        <v>1273</v>
      </c>
      <c r="H2227" s="19" t="s">
        <v>1281</v>
      </c>
      <c r="I2227" s="14">
        <v>36</v>
      </c>
      <c r="J2227" s="18">
        <v>19</v>
      </c>
      <c r="K2227" s="18">
        <v>684</v>
      </c>
    </row>
    <row r="2228" s="3" customFormat="1" ht="14.25" customHeight="1" spans="1:11">
      <c r="A2228" s="13">
        <f t="shared" si="34"/>
        <v>2225</v>
      </c>
      <c r="B2228" s="14" t="str">
        <f>VLOOKUP(A:A,'[2]月在岗人员（原表）'!A:B,2,FALSE)</f>
        <v>池上镇</v>
      </c>
      <c r="C2228" s="14" t="str">
        <f>VLOOKUP(A:A,'[2]月在岗人员（原表）'!A:C,3,FALSE)</f>
        <v>大里村</v>
      </c>
      <c r="D2228" s="14" t="str">
        <f>VLOOKUP(A:A,'[2]月在岗人员（原表）'!A:D,4,FALSE)</f>
        <v>康诚民</v>
      </c>
      <c r="E2228" s="14" t="s">
        <v>1834</v>
      </c>
      <c r="F2228" s="14">
        <v>51</v>
      </c>
      <c r="G2228" s="14" t="s">
        <v>1273</v>
      </c>
      <c r="H2228" s="19" t="s">
        <v>1736</v>
      </c>
      <c r="I2228" s="14">
        <v>36</v>
      </c>
      <c r="J2228" s="18">
        <v>19</v>
      </c>
      <c r="K2228" s="18">
        <v>684</v>
      </c>
    </row>
    <row r="2229" s="3" customFormat="1" ht="14.25" customHeight="1" spans="1:11">
      <c r="A2229" s="13">
        <f t="shared" si="34"/>
        <v>2226</v>
      </c>
      <c r="B2229" s="14" t="str">
        <f>VLOOKUP(A:A,'[2]月在岗人员（原表）'!A:B,2,FALSE)</f>
        <v>池上镇</v>
      </c>
      <c r="C2229" s="14" t="str">
        <f>VLOOKUP(A:A,'[2]月在岗人员（原表）'!A:C,3,FALSE)</f>
        <v>大里村</v>
      </c>
      <c r="D2229" s="14" t="str">
        <f>VLOOKUP(A:A,'[2]月在岗人员（原表）'!A:D,4,FALSE)</f>
        <v>鹿子香</v>
      </c>
      <c r="E2229" s="14" t="s">
        <v>1329</v>
      </c>
      <c r="F2229" s="14">
        <v>48</v>
      </c>
      <c r="G2229" s="14" t="s">
        <v>1279</v>
      </c>
      <c r="H2229" s="19" t="s">
        <v>1281</v>
      </c>
      <c r="I2229" s="14">
        <v>36</v>
      </c>
      <c r="J2229" s="18">
        <v>19</v>
      </c>
      <c r="K2229" s="18">
        <v>684</v>
      </c>
    </row>
    <row r="2230" s="3" customFormat="1" ht="14.25" customHeight="1" spans="1:11">
      <c r="A2230" s="13">
        <f t="shared" si="34"/>
        <v>2227</v>
      </c>
      <c r="B2230" s="14" t="str">
        <f>VLOOKUP(A:A,'[2]月在岗人员（原表）'!A:B,2,FALSE)</f>
        <v>池上镇</v>
      </c>
      <c r="C2230" s="14" t="str">
        <f>VLOOKUP(A:A,'[2]月在岗人员（原表）'!A:C,3,FALSE)</f>
        <v>大里村</v>
      </c>
      <c r="D2230" s="14" t="str">
        <f>VLOOKUP(A:A,'[2]月在岗人员（原表）'!A:D,4,FALSE)</f>
        <v>聂建华</v>
      </c>
      <c r="E2230" s="14" t="s">
        <v>1329</v>
      </c>
      <c r="F2230" s="14">
        <v>55</v>
      </c>
      <c r="G2230" s="14" t="s">
        <v>1279</v>
      </c>
      <c r="H2230" s="19" t="s">
        <v>1281</v>
      </c>
      <c r="I2230" s="14">
        <v>36</v>
      </c>
      <c r="J2230" s="18">
        <v>19</v>
      </c>
      <c r="K2230" s="18">
        <v>684</v>
      </c>
    </row>
    <row r="2231" s="3" customFormat="1" ht="14.25" customHeight="1" spans="1:11">
      <c r="A2231" s="13">
        <f t="shared" si="34"/>
        <v>2228</v>
      </c>
      <c r="B2231" s="14" t="str">
        <f>VLOOKUP(A:A,'[2]月在岗人员（原表）'!A:B,2,FALSE)</f>
        <v>池上镇</v>
      </c>
      <c r="C2231" s="14" t="str">
        <f>VLOOKUP(A:A,'[2]月在岗人员（原表）'!A:C,3,FALSE)</f>
        <v>大里村</v>
      </c>
      <c r="D2231" s="14" t="str">
        <f>VLOOKUP(A:A,'[2]月在岗人员（原表）'!A:D,4,FALSE)</f>
        <v>尹俪蓉</v>
      </c>
      <c r="E2231" s="14" t="s">
        <v>1364</v>
      </c>
      <c r="F2231" s="14">
        <v>48</v>
      </c>
      <c r="G2231" s="14" t="s">
        <v>1279</v>
      </c>
      <c r="H2231" s="19" t="s">
        <v>1281</v>
      </c>
      <c r="I2231" s="14">
        <v>36</v>
      </c>
      <c r="J2231" s="18">
        <v>19</v>
      </c>
      <c r="K2231" s="18">
        <v>684</v>
      </c>
    </row>
    <row r="2232" s="3" customFormat="1" ht="14.25" customHeight="1" spans="1:11">
      <c r="A2232" s="13">
        <f t="shared" si="34"/>
        <v>2229</v>
      </c>
      <c r="B2232" s="14" t="str">
        <f>VLOOKUP(A:A,'[2]月在岗人员（原表）'!A:B,2,FALSE)</f>
        <v>池上镇</v>
      </c>
      <c r="C2232" s="14" t="str">
        <f>VLOOKUP(A:A,'[2]月在岗人员（原表）'!A:C,3,FALSE)</f>
        <v>大马石村</v>
      </c>
      <c r="D2232" s="14" t="str">
        <f>VLOOKUP(A:A,'[2]月在岗人员（原表）'!A:D,4,FALSE)</f>
        <v>刘建国</v>
      </c>
      <c r="E2232" s="14" t="s">
        <v>1343</v>
      </c>
      <c r="F2232" s="14">
        <v>51</v>
      </c>
      <c r="G2232" s="14" t="s">
        <v>1273</v>
      </c>
      <c r="H2232" s="19" t="s">
        <v>1281</v>
      </c>
      <c r="I2232" s="14">
        <v>36</v>
      </c>
      <c r="J2232" s="18">
        <v>19</v>
      </c>
      <c r="K2232" s="18">
        <v>684</v>
      </c>
    </row>
    <row r="2233" s="3" customFormat="1" ht="14.25" customHeight="1" spans="1:11">
      <c r="A2233" s="13">
        <f t="shared" si="34"/>
        <v>2230</v>
      </c>
      <c r="B2233" s="14" t="str">
        <f>VLOOKUP(A:A,'[2]月在岗人员（原表）'!A:B,2,FALSE)</f>
        <v>池上镇</v>
      </c>
      <c r="C2233" s="14" t="str">
        <f>VLOOKUP(A:A,'[2]月在岗人员（原表）'!A:C,3,FALSE)</f>
        <v>大马石村</v>
      </c>
      <c r="D2233" s="14" t="str">
        <f>VLOOKUP(A:A,'[2]月在岗人员（原表）'!A:D,4,FALSE)</f>
        <v>姬云清</v>
      </c>
      <c r="E2233" s="14" t="s">
        <v>803</v>
      </c>
      <c r="F2233" s="14">
        <v>52</v>
      </c>
      <c r="G2233" s="14" t="s">
        <v>1279</v>
      </c>
      <c r="H2233" s="19" t="s">
        <v>1737</v>
      </c>
      <c r="I2233" s="14">
        <v>36</v>
      </c>
      <c r="J2233" s="18">
        <v>19</v>
      </c>
      <c r="K2233" s="18">
        <v>684</v>
      </c>
    </row>
    <row r="2234" s="3" customFormat="1" ht="14.25" customHeight="1" spans="1:11">
      <c r="A2234" s="13">
        <f t="shared" si="34"/>
        <v>2231</v>
      </c>
      <c r="B2234" s="14" t="str">
        <f>VLOOKUP(A:A,'[2]月在岗人员（原表）'!A:B,2,FALSE)</f>
        <v>池上镇</v>
      </c>
      <c r="C2234" s="14" t="str">
        <f>VLOOKUP(A:A,'[2]月在岗人员（原表）'!A:C,3,FALSE)</f>
        <v>大马石村</v>
      </c>
      <c r="D2234" s="14" t="str">
        <f>VLOOKUP(A:A,'[2]月在岗人员（原表）'!A:D,4,FALSE)</f>
        <v>李玉华</v>
      </c>
      <c r="E2234" s="14" t="s">
        <v>1359</v>
      </c>
      <c r="F2234" s="14">
        <v>63</v>
      </c>
      <c r="G2234" s="14" t="s">
        <v>1279</v>
      </c>
      <c r="H2234" s="19" t="s">
        <v>1281</v>
      </c>
      <c r="I2234" s="14">
        <v>36</v>
      </c>
      <c r="J2234" s="18">
        <v>19</v>
      </c>
      <c r="K2234" s="18">
        <v>684</v>
      </c>
    </row>
    <row r="2235" s="3" customFormat="1" ht="14.25" customHeight="1" spans="1:11">
      <c r="A2235" s="13">
        <f t="shared" si="34"/>
        <v>2232</v>
      </c>
      <c r="B2235" s="14" t="str">
        <f>VLOOKUP(A:A,'[2]月在岗人员（原表）'!A:B,2,FALSE)</f>
        <v>池上镇</v>
      </c>
      <c r="C2235" s="14" t="str">
        <f>VLOOKUP(A:A,'[2]月在岗人员（原表）'!A:C,3,FALSE)</f>
        <v>大马石村</v>
      </c>
      <c r="D2235" s="14" t="str">
        <f>VLOOKUP(A:A,'[2]月在岗人员（原表）'!A:D,4,FALSE)</f>
        <v>赵新花</v>
      </c>
      <c r="E2235" s="14" t="s">
        <v>1342</v>
      </c>
      <c r="F2235" s="14">
        <v>58</v>
      </c>
      <c r="G2235" s="14" t="s">
        <v>1279</v>
      </c>
      <c r="H2235" s="19" t="s">
        <v>1736</v>
      </c>
      <c r="I2235" s="14">
        <v>36</v>
      </c>
      <c r="J2235" s="18">
        <v>19</v>
      </c>
      <c r="K2235" s="18">
        <v>684</v>
      </c>
    </row>
    <row r="2236" s="3" customFormat="1" ht="14.25" customHeight="1" spans="1:11">
      <c r="A2236" s="13">
        <f t="shared" si="34"/>
        <v>2233</v>
      </c>
      <c r="B2236" s="14" t="str">
        <f>VLOOKUP(A:A,'[2]月在岗人员（原表）'!A:B,2,FALSE)</f>
        <v>池上镇</v>
      </c>
      <c r="C2236" s="14" t="str">
        <f>VLOOKUP(A:A,'[2]月在岗人员（原表）'!A:C,3,FALSE)</f>
        <v>大南峪村</v>
      </c>
      <c r="D2236" s="14" t="str">
        <f>VLOOKUP(A:A,'[2]月在岗人员（原表）'!A:D,4,FALSE)</f>
        <v>范京来</v>
      </c>
      <c r="E2236" s="14" t="s">
        <v>1343</v>
      </c>
      <c r="F2236" s="14">
        <v>52</v>
      </c>
      <c r="G2236" s="14" t="s">
        <v>1273</v>
      </c>
      <c r="H2236" s="19" t="s">
        <v>1737</v>
      </c>
      <c r="I2236" s="14">
        <v>36</v>
      </c>
      <c r="J2236" s="18">
        <v>19</v>
      </c>
      <c r="K2236" s="18">
        <v>684</v>
      </c>
    </row>
    <row r="2237" s="3" customFormat="1" ht="14.25" customHeight="1" spans="1:11">
      <c r="A2237" s="13">
        <f t="shared" si="34"/>
        <v>2234</v>
      </c>
      <c r="B2237" s="14" t="str">
        <f>VLOOKUP(A:A,'[2]月在岗人员（原表）'!A:B,2,FALSE)</f>
        <v>池上镇</v>
      </c>
      <c r="C2237" s="14" t="str">
        <f>VLOOKUP(A:A,'[2]月在岗人员（原表）'!A:C,3,FALSE)</f>
        <v>大南峪村</v>
      </c>
      <c r="D2237" s="14" t="str">
        <f>VLOOKUP(A:A,'[2]月在岗人员（原表）'!A:D,4,FALSE)</f>
        <v>马学凤</v>
      </c>
      <c r="E2237" s="14" t="s">
        <v>1334</v>
      </c>
      <c r="F2237" s="14">
        <v>57</v>
      </c>
      <c r="G2237" s="14" t="s">
        <v>1279</v>
      </c>
      <c r="H2237" s="19" t="s">
        <v>1739</v>
      </c>
      <c r="I2237" s="14">
        <v>36</v>
      </c>
      <c r="J2237" s="18">
        <v>19</v>
      </c>
      <c r="K2237" s="18">
        <v>684</v>
      </c>
    </row>
    <row r="2238" s="3" customFormat="1" ht="14.25" customHeight="1" spans="1:11">
      <c r="A2238" s="13">
        <f t="shared" si="34"/>
        <v>2235</v>
      </c>
      <c r="B2238" s="14" t="str">
        <f>VLOOKUP(A:A,'[2]月在岗人员（原表）'!A:B,2,FALSE)</f>
        <v>池上镇</v>
      </c>
      <c r="C2238" s="14" t="str">
        <f>VLOOKUP(A:A,'[2]月在岗人员（原表）'!A:C,3,FALSE)</f>
        <v>大南峪村</v>
      </c>
      <c r="D2238" s="14" t="str">
        <f>VLOOKUP(A:A,'[2]月在岗人员（原表）'!A:D,4,FALSE)</f>
        <v>谭秀兰</v>
      </c>
      <c r="E2238" s="14" t="s">
        <v>1346</v>
      </c>
      <c r="F2238" s="14">
        <v>59</v>
      </c>
      <c r="G2238" s="14" t="s">
        <v>1279</v>
      </c>
      <c r="H2238" s="19" t="s">
        <v>1281</v>
      </c>
      <c r="I2238" s="14">
        <v>36</v>
      </c>
      <c r="J2238" s="18">
        <v>19</v>
      </c>
      <c r="K2238" s="18">
        <v>684</v>
      </c>
    </row>
    <row r="2239" s="3" customFormat="1" ht="14.25" customHeight="1" spans="1:11">
      <c r="A2239" s="13">
        <f t="shared" si="34"/>
        <v>2236</v>
      </c>
      <c r="B2239" s="14" t="str">
        <f>VLOOKUP(A:A,'[2]月在岗人员（原表）'!A:B,2,FALSE)</f>
        <v>池上镇</v>
      </c>
      <c r="C2239" s="14" t="str">
        <f>VLOOKUP(A:A,'[2]月在岗人员（原表）'!A:C,3,FALSE)</f>
        <v>大南峪村</v>
      </c>
      <c r="D2239" s="14" t="str">
        <f>VLOOKUP(A:A,'[2]月在岗人员（原表）'!A:D,4,FALSE)</f>
        <v>田孝德</v>
      </c>
      <c r="E2239" s="14" t="s">
        <v>1343</v>
      </c>
      <c r="F2239" s="14">
        <v>56</v>
      </c>
      <c r="G2239" s="14" t="s">
        <v>1273</v>
      </c>
      <c r="H2239" s="19" t="s">
        <v>1736</v>
      </c>
      <c r="I2239" s="14">
        <v>36</v>
      </c>
      <c r="J2239" s="18">
        <v>19</v>
      </c>
      <c r="K2239" s="18">
        <v>684</v>
      </c>
    </row>
    <row r="2240" s="3" customFormat="1" ht="14.25" customHeight="1" spans="1:11">
      <c r="A2240" s="13">
        <f t="shared" si="34"/>
        <v>2237</v>
      </c>
      <c r="B2240" s="14" t="str">
        <f>VLOOKUP(A:A,'[2]月在岗人员（原表）'!A:B,2,FALSE)</f>
        <v>池上镇</v>
      </c>
      <c r="C2240" s="14" t="str">
        <f>VLOOKUP(A:A,'[2]月在岗人员（原表）'!A:C,3,FALSE)</f>
        <v>大南峪村</v>
      </c>
      <c r="D2240" s="14" t="str">
        <f>VLOOKUP(A:A,'[2]月在岗人员（原表）'!A:D,4,FALSE)</f>
        <v>田兴禄</v>
      </c>
      <c r="E2240" s="14" t="s">
        <v>1350</v>
      </c>
      <c r="F2240" s="14">
        <v>58</v>
      </c>
      <c r="G2240" s="14" t="s">
        <v>1273</v>
      </c>
      <c r="H2240" s="19" t="s">
        <v>1281</v>
      </c>
      <c r="I2240" s="14">
        <v>36</v>
      </c>
      <c r="J2240" s="18">
        <v>19</v>
      </c>
      <c r="K2240" s="18">
        <v>684</v>
      </c>
    </row>
    <row r="2241" s="3" customFormat="1" ht="14.25" customHeight="1" spans="1:11">
      <c r="A2241" s="13">
        <f t="shared" si="34"/>
        <v>2238</v>
      </c>
      <c r="B2241" s="14" t="str">
        <f>VLOOKUP(A:A,'[2]月在岗人员（原表）'!A:B,2,FALSE)</f>
        <v>池上镇</v>
      </c>
      <c r="C2241" s="14" t="str">
        <f>VLOOKUP(A:A,'[2]月在岗人员（原表）'!A:C,3,FALSE)</f>
        <v>大南峪村</v>
      </c>
      <c r="D2241" s="14" t="str">
        <f>VLOOKUP(A:A,'[2]月在岗人员（原表）'!A:D,4,FALSE)</f>
        <v>袁徽福</v>
      </c>
      <c r="E2241" s="14" t="s">
        <v>1835</v>
      </c>
      <c r="F2241" s="14">
        <v>58</v>
      </c>
      <c r="G2241" s="14" t="s">
        <v>1273</v>
      </c>
      <c r="H2241" s="19" t="s">
        <v>1737</v>
      </c>
      <c r="I2241" s="14">
        <v>36</v>
      </c>
      <c r="J2241" s="18">
        <v>19</v>
      </c>
      <c r="K2241" s="18">
        <v>684</v>
      </c>
    </row>
    <row r="2242" s="3" customFormat="1" ht="14.25" customHeight="1" spans="1:11">
      <c r="A2242" s="13">
        <f t="shared" si="34"/>
        <v>2239</v>
      </c>
      <c r="B2242" s="14" t="str">
        <f>VLOOKUP(A:A,'[2]月在岗人员（原表）'!A:B,2,FALSE)</f>
        <v>池上镇</v>
      </c>
      <c r="C2242" s="14" t="str">
        <f>VLOOKUP(A:A,'[2]月在岗人员（原表）'!A:C,3,FALSE)</f>
        <v>大南峪村</v>
      </c>
      <c r="D2242" s="14" t="str">
        <f>VLOOKUP(A:A,'[2]月在岗人员（原表）'!A:D,4,FALSE)</f>
        <v>袁圣山</v>
      </c>
      <c r="E2242" s="14" t="s">
        <v>1352</v>
      </c>
      <c r="F2242" s="14">
        <v>61</v>
      </c>
      <c r="G2242" s="14" t="s">
        <v>1273</v>
      </c>
      <c r="H2242" s="19" t="s">
        <v>1737</v>
      </c>
      <c r="I2242" s="14">
        <v>36</v>
      </c>
      <c r="J2242" s="18">
        <v>19</v>
      </c>
      <c r="K2242" s="18">
        <v>684</v>
      </c>
    </row>
    <row r="2243" s="3" customFormat="1" ht="14.25" customHeight="1" spans="1:11">
      <c r="A2243" s="13">
        <f t="shared" si="34"/>
        <v>2240</v>
      </c>
      <c r="B2243" s="14" t="str">
        <f>VLOOKUP(A:A,'[2]月在岗人员（原表）'!A:B,2,FALSE)</f>
        <v>池上镇</v>
      </c>
      <c r="C2243" s="14" t="str">
        <f>VLOOKUP(A:A,'[2]月在岗人员（原表）'!A:C,3,FALSE)</f>
        <v>大南峪村</v>
      </c>
      <c r="D2243" s="14" t="str">
        <f>VLOOKUP(A:A,'[2]月在岗人员（原表）'!A:D,4,FALSE)</f>
        <v>赵双红</v>
      </c>
      <c r="E2243" s="14" t="s">
        <v>1336</v>
      </c>
      <c r="F2243" s="14">
        <v>51</v>
      </c>
      <c r="G2243" s="14" t="s">
        <v>1279</v>
      </c>
      <c r="H2243" s="19" t="s">
        <v>1281</v>
      </c>
      <c r="I2243" s="14">
        <v>36</v>
      </c>
      <c r="J2243" s="18">
        <v>19</v>
      </c>
      <c r="K2243" s="18">
        <v>684</v>
      </c>
    </row>
    <row r="2244" s="3" customFormat="1" ht="14.25" customHeight="1" spans="1:11">
      <c r="A2244" s="13">
        <f t="shared" ref="A2244:A2307" si="35">ROW()-3</f>
        <v>2241</v>
      </c>
      <c r="B2244" s="14" t="str">
        <f>VLOOKUP(A:A,'[2]月在岗人员（原表）'!A:B,2,FALSE)</f>
        <v>池上镇</v>
      </c>
      <c r="C2244" s="14" t="str">
        <f>VLOOKUP(A:A,'[2]月在岗人员（原表）'!A:C,3,FALSE)</f>
        <v>代家村</v>
      </c>
      <c r="D2244" s="14" t="str">
        <f>VLOOKUP(A:A,'[2]月在岗人员（原表）'!A:D,4,FALSE)</f>
        <v>陈加会</v>
      </c>
      <c r="E2244" s="14" t="s">
        <v>1363</v>
      </c>
      <c r="F2244" s="14">
        <v>54</v>
      </c>
      <c r="G2244" s="14" t="s">
        <v>1279</v>
      </c>
      <c r="H2244" s="19" t="s">
        <v>1281</v>
      </c>
      <c r="I2244" s="14">
        <v>36</v>
      </c>
      <c r="J2244" s="18">
        <v>19</v>
      </c>
      <c r="K2244" s="18">
        <v>684</v>
      </c>
    </row>
    <row r="2245" s="3" customFormat="1" ht="14.25" customHeight="1" spans="1:11">
      <c r="A2245" s="13">
        <f t="shared" si="35"/>
        <v>2242</v>
      </c>
      <c r="B2245" s="14" t="str">
        <f>VLOOKUP(A:A,'[2]月在岗人员（原表）'!A:B,2,FALSE)</f>
        <v>池上镇</v>
      </c>
      <c r="C2245" s="14" t="str">
        <f>VLOOKUP(A:A,'[2]月在岗人员（原表）'!A:C,3,FALSE)</f>
        <v>代家村</v>
      </c>
      <c r="D2245" s="14" t="str">
        <f>VLOOKUP(A:A,'[2]月在岗人员（原表）'!A:D,4,FALSE)</f>
        <v>戴本玉</v>
      </c>
      <c r="E2245" s="14" t="s">
        <v>1336</v>
      </c>
      <c r="F2245" s="14">
        <v>61</v>
      </c>
      <c r="G2245" s="14" t="s">
        <v>1279</v>
      </c>
      <c r="H2245" s="19" t="s">
        <v>1739</v>
      </c>
      <c r="I2245" s="14">
        <v>36</v>
      </c>
      <c r="J2245" s="18">
        <v>19</v>
      </c>
      <c r="K2245" s="18">
        <v>684</v>
      </c>
    </row>
    <row r="2246" s="3" customFormat="1" ht="14.25" customHeight="1" spans="1:11">
      <c r="A2246" s="13">
        <f t="shared" si="35"/>
        <v>2243</v>
      </c>
      <c r="B2246" s="14" t="str">
        <f>VLOOKUP(A:A,'[2]月在岗人员（原表）'!A:B,2,FALSE)</f>
        <v>池上镇</v>
      </c>
      <c r="C2246" s="14" t="str">
        <f>VLOOKUP(A:A,'[2]月在岗人员（原表）'!A:C,3,FALSE)</f>
        <v>代家村</v>
      </c>
      <c r="D2246" s="14" t="str">
        <f>VLOOKUP(A:A,'[2]月在岗人员（原表）'!A:D,4,FALSE)</f>
        <v>焦方文</v>
      </c>
      <c r="E2246" s="14" t="s">
        <v>455</v>
      </c>
      <c r="F2246" s="14">
        <v>59</v>
      </c>
      <c r="G2246" s="14" t="s">
        <v>1273</v>
      </c>
      <c r="H2246" s="19" t="s">
        <v>1281</v>
      </c>
      <c r="I2246" s="14">
        <v>36</v>
      </c>
      <c r="J2246" s="18">
        <v>19</v>
      </c>
      <c r="K2246" s="18">
        <v>684</v>
      </c>
    </row>
    <row r="2247" s="3" customFormat="1" ht="14.25" customHeight="1" spans="1:11">
      <c r="A2247" s="13">
        <f t="shared" si="35"/>
        <v>2244</v>
      </c>
      <c r="B2247" s="14" t="str">
        <f>VLOOKUP(A:A,'[2]月在岗人员（原表）'!A:B,2,FALSE)</f>
        <v>池上镇</v>
      </c>
      <c r="C2247" s="14" t="str">
        <f>VLOOKUP(A:A,'[2]月在岗人员（原表）'!A:C,3,FALSE)</f>
        <v>代家村</v>
      </c>
      <c r="D2247" s="14" t="str">
        <f>VLOOKUP(A:A,'[2]月在岗人员（原表）'!A:D,4,FALSE)</f>
        <v>袁会峰</v>
      </c>
      <c r="E2247" s="14" t="s">
        <v>1351</v>
      </c>
      <c r="F2247" s="14">
        <v>60</v>
      </c>
      <c r="G2247" s="14" t="s">
        <v>1273</v>
      </c>
      <c r="H2247" s="19" t="s">
        <v>1281</v>
      </c>
      <c r="I2247" s="14">
        <v>36</v>
      </c>
      <c r="J2247" s="18">
        <v>19</v>
      </c>
      <c r="K2247" s="18">
        <v>684</v>
      </c>
    </row>
    <row r="2248" s="3" customFormat="1" ht="14.25" customHeight="1" spans="1:11">
      <c r="A2248" s="13">
        <f t="shared" si="35"/>
        <v>2245</v>
      </c>
      <c r="B2248" s="14" t="str">
        <f>VLOOKUP(A:A,'[2]月在岗人员（原表）'!A:B,2,FALSE)</f>
        <v>池上镇</v>
      </c>
      <c r="C2248" s="14" t="str">
        <f>VLOOKUP(A:A,'[2]月在岗人员（原表）'!A:C,3,FALSE)</f>
        <v>代家村</v>
      </c>
      <c r="D2248" s="14" t="str">
        <f>VLOOKUP(A:A,'[2]月在岗人员（原表）'!A:D,4,FALSE)</f>
        <v>张道忠</v>
      </c>
      <c r="E2248" s="14" t="s">
        <v>1349</v>
      </c>
      <c r="F2248" s="14">
        <v>60</v>
      </c>
      <c r="G2248" s="14" t="s">
        <v>1273</v>
      </c>
      <c r="H2248" s="19" t="s">
        <v>1281</v>
      </c>
      <c r="I2248" s="14">
        <v>36</v>
      </c>
      <c r="J2248" s="18">
        <v>19</v>
      </c>
      <c r="K2248" s="18">
        <v>684</v>
      </c>
    </row>
    <row r="2249" s="3" customFormat="1" ht="14.25" customHeight="1" spans="1:11">
      <c r="A2249" s="13">
        <f t="shared" si="35"/>
        <v>2246</v>
      </c>
      <c r="B2249" s="14" t="str">
        <f>VLOOKUP(A:A,'[2]月在岗人员（原表）'!A:B,2,FALSE)</f>
        <v>池上镇</v>
      </c>
      <c r="C2249" s="14" t="str">
        <f>VLOOKUP(A:A,'[2]月在岗人员（原表）'!A:C,3,FALSE)</f>
        <v>代家村</v>
      </c>
      <c r="D2249" s="14" t="str">
        <f>VLOOKUP(A:A,'[2]月在岗人员（原表）'!A:D,4,FALSE)</f>
        <v>张卫秀</v>
      </c>
      <c r="E2249" s="14" t="s">
        <v>1345</v>
      </c>
      <c r="F2249" s="14">
        <v>52</v>
      </c>
      <c r="G2249" s="14" t="s">
        <v>1279</v>
      </c>
      <c r="H2249" s="19" t="s">
        <v>1281</v>
      </c>
      <c r="I2249" s="14">
        <v>36</v>
      </c>
      <c r="J2249" s="18">
        <v>19</v>
      </c>
      <c r="K2249" s="18">
        <v>684</v>
      </c>
    </row>
    <row r="2250" s="3" customFormat="1" ht="14.25" customHeight="1" spans="1:11">
      <c r="A2250" s="13">
        <f t="shared" si="35"/>
        <v>2247</v>
      </c>
      <c r="B2250" s="14" t="str">
        <f>VLOOKUP(A:A,'[2]月在岗人员（原表）'!A:B,2,FALSE)</f>
        <v>池上镇</v>
      </c>
      <c r="C2250" s="14" t="str">
        <f>VLOOKUP(A:A,'[2]月在岗人员（原表）'!A:C,3,FALSE)</f>
        <v>代家村</v>
      </c>
      <c r="D2250" s="14" t="str">
        <f>VLOOKUP(A:A,'[2]月在岗人员（原表）'!A:D,4,FALSE)</f>
        <v>赵以凤</v>
      </c>
      <c r="E2250" s="14" t="s">
        <v>1669</v>
      </c>
      <c r="F2250" s="14">
        <v>58</v>
      </c>
      <c r="G2250" s="14" t="s">
        <v>1279</v>
      </c>
      <c r="H2250" s="19" t="s">
        <v>1281</v>
      </c>
      <c r="I2250" s="14">
        <v>36</v>
      </c>
      <c r="J2250" s="18">
        <v>19</v>
      </c>
      <c r="K2250" s="18">
        <v>684</v>
      </c>
    </row>
    <row r="2251" s="3" customFormat="1" ht="14.25" customHeight="1" spans="1:11">
      <c r="A2251" s="13">
        <f t="shared" si="35"/>
        <v>2248</v>
      </c>
      <c r="B2251" s="14" t="str">
        <f>VLOOKUP(A:A,'[2]月在岗人员（原表）'!A:B,2,FALSE)</f>
        <v>池上镇</v>
      </c>
      <c r="C2251" s="14" t="str">
        <f>VLOOKUP(A:A,'[2]月在岗人员（原表）'!A:C,3,FALSE)</f>
        <v>代家村</v>
      </c>
      <c r="D2251" s="14" t="str">
        <f>VLOOKUP(A:A,'[2]月在岗人员（原表）'!A:D,4,FALSE)</f>
        <v>周谱军</v>
      </c>
      <c r="E2251" s="14" t="s">
        <v>1836</v>
      </c>
      <c r="F2251" s="14">
        <v>60</v>
      </c>
      <c r="G2251" s="14" t="s">
        <v>1273</v>
      </c>
      <c r="H2251" s="19" t="s">
        <v>1736</v>
      </c>
      <c r="I2251" s="14">
        <v>36</v>
      </c>
      <c r="J2251" s="18">
        <v>19</v>
      </c>
      <c r="K2251" s="18">
        <v>684</v>
      </c>
    </row>
    <row r="2252" s="3" customFormat="1" ht="14.25" customHeight="1" spans="1:11">
      <c r="A2252" s="13">
        <f t="shared" si="35"/>
        <v>2249</v>
      </c>
      <c r="B2252" s="14" t="str">
        <f>VLOOKUP(A:A,'[2]月在岗人员（原表）'!A:B,2,FALSE)</f>
        <v>池上镇</v>
      </c>
      <c r="C2252" s="14" t="str">
        <f>VLOOKUP(A:A,'[2]月在岗人员（原表）'!A:C,3,FALSE)</f>
        <v>店子村</v>
      </c>
      <c r="D2252" s="14" t="str">
        <f>VLOOKUP(A:A,'[2]月在岗人员（原表）'!A:D,4,FALSE)</f>
        <v>窦学臣</v>
      </c>
      <c r="E2252" s="14" t="s">
        <v>1018</v>
      </c>
      <c r="F2252" s="14">
        <v>57</v>
      </c>
      <c r="G2252" s="14" t="s">
        <v>1273</v>
      </c>
      <c r="H2252" s="19" t="s">
        <v>1753</v>
      </c>
      <c r="I2252" s="14">
        <v>36</v>
      </c>
      <c r="J2252" s="18">
        <v>19</v>
      </c>
      <c r="K2252" s="18">
        <v>684</v>
      </c>
    </row>
    <row r="2253" s="3" customFormat="1" ht="14.25" customHeight="1" spans="1:11">
      <c r="A2253" s="13">
        <f t="shared" si="35"/>
        <v>2250</v>
      </c>
      <c r="B2253" s="14" t="str">
        <f>VLOOKUP(A:A,'[2]月在岗人员（原表）'!A:B,2,FALSE)</f>
        <v>池上镇</v>
      </c>
      <c r="C2253" s="14" t="str">
        <f>VLOOKUP(A:A,'[2]月在岗人员（原表）'!A:C,3,FALSE)</f>
        <v>店子村</v>
      </c>
      <c r="D2253" s="14" t="str">
        <f>VLOOKUP(A:A,'[2]月在岗人员（原表）'!A:D,4,FALSE)</f>
        <v>花翠霞</v>
      </c>
      <c r="E2253" s="14" t="s">
        <v>1675</v>
      </c>
      <c r="F2253" s="14">
        <v>51</v>
      </c>
      <c r="G2253" s="14" t="s">
        <v>1279</v>
      </c>
      <c r="H2253" s="19" t="s">
        <v>1739</v>
      </c>
      <c r="I2253" s="14">
        <v>36</v>
      </c>
      <c r="J2253" s="18">
        <v>19</v>
      </c>
      <c r="K2253" s="18">
        <v>684</v>
      </c>
    </row>
    <row r="2254" s="3" customFormat="1" ht="14.25" customHeight="1" spans="1:11">
      <c r="A2254" s="13">
        <f t="shared" si="35"/>
        <v>2251</v>
      </c>
      <c r="B2254" s="14" t="str">
        <f>VLOOKUP(A:A,'[2]月在岗人员（原表）'!A:B,2,FALSE)</f>
        <v>池上镇</v>
      </c>
      <c r="C2254" s="14" t="str">
        <f>VLOOKUP(A:A,'[2]月在岗人员（原表）'!A:C,3,FALSE)</f>
        <v>店子村</v>
      </c>
      <c r="D2254" s="14" t="str">
        <f>VLOOKUP(A:A,'[2]月在岗人员（原表）'!A:D,4,FALSE)</f>
        <v>康成芹</v>
      </c>
      <c r="E2254" s="14" t="s">
        <v>1837</v>
      </c>
      <c r="F2254" s="14">
        <v>60</v>
      </c>
      <c r="G2254" s="14" t="s">
        <v>1279</v>
      </c>
      <c r="H2254" s="19" t="s">
        <v>1281</v>
      </c>
      <c r="I2254" s="14">
        <v>36</v>
      </c>
      <c r="J2254" s="18">
        <v>19</v>
      </c>
      <c r="K2254" s="18">
        <v>684</v>
      </c>
    </row>
    <row r="2255" s="3" customFormat="1" ht="14.25" customHeight="1" spans="1:11">
      <c r="A2255" s="13">
        <f t="shared" si="35"/>
        <v>2252</v>
      </c>
      <c r="B2255" s="14" t="str">
        <f>VLOOKUP(A:A,'[2]月在岗人员（原表）'!A:B,2,FALSE)</f>
        <v>池上镇</v>
      </c>
      <c r="C2255" s="14" t="str">
        <f>VLOOKUP(A:A,'[2]月在岗人员（原表）'!A:C,3,FALSE)</f>
        <v>店子村</v>
      </c>
      <c r="D2255" s="14" t="str">
        <f>VLOOKUP(A:A,'[2]月在岗人员（原表）'!A:D,4,FALSE)</f>
        <v>李纪军</v>
      </c>
      <c r="E2255" s="14" t="s">
        <v>1358</v>
      </c>
      <c r="F2255" s="14">
        <v>63</v>
      </c>
      <c r="G2255" s="14" t="s">
        <v>1273</v>
      </c>
      <c r="H2255" s="19" t="s">
        <v>1737</v>
      </c>
      <c r="I2255" s="14">
        <v>36</v>
      </c>
      <c r="J2255" s="18">
        <v>19</v>
      </c>
      <c r="K2255" s="18">
        <v>684</v>
      </c>
    </row>
    <row r="2256" s="3" customFormat="1" ht="14.25" customHeight="1" spans="1:11">
      <c r="A2256" s="13">
        <f t="shared" si="35"/>
        <v>2253</v>
      </c>
      <c r="B2256" s="14" t="str">
        <f>VLOOKUP(A:A,'[2]月在岗人员（原表）'!A:B,2,FALSE)</f>
        <v>池上镇</v>
      </c>
      <c r="C2256" s="14" t="str">
        <f>VLOOKUP(A:A,'[2]月在岗人员（原表）'!A:C,3,FALSE)</f>
        <v>店子村</v>
      </c>
      <c r="D2256" s="14" t="str">
        <f>VLOOKUP(A:A,'[2]月在岗人员（原表）'!A:D,4,FALSE)</f>
        <v>聂秀芳</v>
      </c>
      <c r="E2256" s="14" t="s">
        <v>1838</v>
      </c>
      <c r="F2256" s="14">
        <v>51</v>
      </c>
      <c r="G2256" s="14" t="s">
        <v>1279</v>
      </c>
      <c r="H2256" s="19" t="s">
        <v>1736</v>
      </c>
      <c r="I2256" s="14">
        <v>36</v>
      </c>
      <c r="J2256" s="18">
        <v>19</v>
      </c>
      <c r="K2256" s="18">
        <v>684</v>
      </c>
    </row>
    <row r="2257" s="3" customFormat="1" ht="14.25" customHeight="1" spans="1:11">
      <c r="A2257" s="13">
        <f t="shared" si="35"/>
        <v>2254</v>
      </c>
      <c r="B2257" s="14" t="str">
        <f>VLOOKUP(A:A,'[2]月在岗人员（原表）'!A:B,2,FALSE)</f>
        <v>池上镇</v>
      </c>
      <c r="C2257" s="14" t="str">
        <f>VLOOKUP(A:A,'[2]月在岗人员（原表）'!A:C,3,FALSE)</f>
        <v>店子村</v>
      </c>
      <c r="D2257" s="14" t="str">
        <f>VLOOKUP(A:A,'[2]月在岗人员（原表）'!A:D,4,FALSE)</f>
        <v>尹连叶</v>
      </c>
      <c r="E2257" s="14" t="s">
        <v>158</v>
      </c>
      <c r="F2257" s="14">
        <v>58</v>
      </c>
      <c r="G2257" s="14" t="s">
        <v>1279</v>
      </c>
      <c r="H2257" s="19" t="s">
        <v>1281</v>
      </c>
      <c r="I2257" s="14">
        <v>36</v>
      </c>
      <c r="J2257" s="18">
        <v>19</v>
      </c>
      <c r="K2257" s="18">
        <v>684</v>
      </c>
    </row>
    <row r="2258" s="3" customFormat="1" ht="14.25" customHeight="1" spans="1:11">
      <c r="A2258" s="13">
        <f t="shared" si="35"/>
        <v>2255</v>
      </c>
      <c r="B2258" s="14" t="str">
        <f>VLOOKUP(A:A,'[2]月在岗人员（原表）'!A:B,2,FALSE)</f>
        <v>池上镇</v>
      </c>
      <c r="C2258" s="14" t="str">
        <f>VLOOKUP(A:A,'[2]月在岗人员（原表）'!A:C,3,FALSE)</f>
        <v>东台村</v>
      </c>
      <c r="D2258" s="14" t="str">
        <f>VLOOKUP(A:A,'[2]月在岗人员（原表）'!A:D,4,FALSE)</f>
        <v>陈丽华</v>
      </c>
      <c r="E2258" s="14" t="s">
        <v>1668</v>
      </c>
      <c r="F2258" s="14">
        <v>51</v>
      </c>
      <c r="G2258" s="14" t="s">
        <v>1279</v>
      </c>
      <c r="H2258" s="19" t="s">
        <v>1281</v>
      </c>
      <c r="I2258" s="14">
        <v>18</v>
      </c>
      <c r="J2258" s="18">
        <v>19</v>
      </c>
      <c r="K2258" s="18">
        <v>342</v>
      </c>
    </row>
    <row r="2259" s="3" customFormat="1" ht="14.25" customHeight="1" spans="1:11">
      <c r="A2259" s="13">
        <f t="shared" si="35"/>
        <v>2256</v>
      </c>
      <c r="B2259" s="14" t="str">
        <f>VLOOKUP(A:A,'[2]月在岗人员（原表）'!A:B,2,FALSE)</f>
        <v>池上镇</v>
      </c>
      <c r="C2259" s="14" t="str">
        <f>VLOOKUP(A:A,'[2]月在岗人员（原表）'!A:C,3,FALSE)</f>
        <v>东台村</v>
      </c>
      <c r="D2259" s="14" t="str">
        <f>VLOOKUP(A:A,'[2]月在岗人员（原表）'!A:D,4,FALSE)</f>
        <v>陈维民</v>
      </c>
      <c r="E2259" s="14" t="s">
        <v>1351</v>
      </c>
      <c r="F2259" s="14">
        <v>61</v>
      </c>
      <c r="G2259" s="14" t="s">
        <v>1273</v>
      </c>
      <c r="H2259" s="19" t="s">
        <v>1281</v>
      </c>
      <c r="I2259" s="14">
        <v>18</v>
      </c>
      <c r="J2259" s="18">
        <v>19</v>
      </c>
      <c r="K2259" s="18">
        <v>342</v>
      </c>
    </row>
    <row r="2260" s="3" customFormat="1" ht="14.25" customHeight="1" spans="1:11">
      <c r="A2260" s="13">
        <f t="shared" si="35"/>
        <v>2257</v>
      </c>
      <c r="B2260" s="14" t="str">
        <f>VLOOKUP(A:A,'[2]月在岗人员（原表）'!A:B,2,FALSE)</f>
        <v>池上镇</v>
      </c>
      <c r="C2260" s="14" t="str">
        <f>VLOOKUP(A:A,'[2]月在岗人员（原表）'!A:C,3,FALSE)</f>
        <v>东台村</v>
      </c>
      <c r="D2260" s="14" t="str">
        <f>VLOOKUP(A:A,'[2]月在岗人员（原表）'!A:D,4,FALSE)</f>
        <v>陈心方</v>
      </c>
      <c r="E2260" s="14" t="s">
        <v>1337</v>
      </c>
      <c r="F2260" s="14">
        <v>62</v>
      </c>
      <c r="G2260" s="14" t="s">
        <v>1273</v>
      </c>
      <c r="H2260" s="19" t="s">
        <v>1737</v>
      </c>
      <c r="I2260" s="14">
        <v>18</v>
      </c>
      <c r="J2260" s="18">
        <v>19</v>
      </c>
      <c r="K2260" s="18">
        <v>342</v>
      </c>
    </row>
    <row r="2261" s="3" customFormat="1" ht="14.25" customHeight="1" spans="1:11">
      <c r="A2261" s="13">
        <f t="shared" si="35"/>
        <v>2258</v>
      </c>
      <c r="B2261" s="14" t="str">
        <f>VLOOKUP(A:A,'[2]月在岗人员（原表）'!A:B,2,FALSE)</f>
        <v>池上镇</v>
      </c>
      <c r="C2261" s="14" t="str">
        <f>VLOOKUP(A:A,'[2]月在岗人员（原表）'!A:C,3,FALSE)</f>
        <v>东台村</v>
      </c>
      <c r="D2261" s="14" t="str">
        <f>VLOOKUP(A:A,'[2]月在岗人员（原表）'!A:D,4,FALSE)</f>
        <v>刘光华</v>
      </c>
      <c r="E2261" s="14" t="s">
        <v>1336</v>
      </c>
      <c r="F2261" s="14">
        <v>50</v>
      </c>
      <c r="G2261" s="14" t="s">
        <v>1279</v>
      </c>
      <c r="H2261" s="19" t="s">
        <v>1736</v>
      </c>
      <c r="I2261" s="14">
        <v>18</v>
      </c>
      <c r="J2261" s="18">
        <v>19</v>
      </c>
      <c r="K2261" s="18">
        <v>342</v>
      </c>
    </row>
    <row r="2262" s="3" customFormat="1" ht="14.25" customHeight="1" spans="1:11">
      <c r="A2262" s="13">
        <f t="shared" si="35"/>
        <v>2259</v>
      </c>
      <c r="B2262" s="14" t="str">
        <f>VLOOKUP(A:A,'[2]月在岗人员（原表）'!A:B,2,FALSE)</f>
        <v>池上镇</v>
      </c>
      <c r="C2262" s="14" t="str">
        <f>VLOOKUP(A:A,'[2]月在岗人员（原表）'!A:C,3,FALSE)</f>
        <v>东庄村</v>
      </c>
      <c r="D2262" s="14" t="str">
        <f>VLOOKUP(A:A,'[2]月在岗人员（原表）'!A:D,4,FALSE)</f>
        <v>陈秀娟</v>
      </c>
      <c r="E2262" s="14" t="s">
        <v>1334</v>
      </c>
      <c r="F2262" s="14">
        <v>52</v>
      </c>
      <c r="G2262" s="14" t="s">
        <v>1279</v>
      </c>
      <c r="H2262" s="19" t="s">
        <v>1739</v>
      </c>
      <c r="I2262" s="14">
        <v>36</v>
      </c>
      <c r="J2262" s="18">
        <v>19</v>
      </c>
      <c r="K2262" s="18">
        <v>684</v>
      </c>
    </row>
    <row r="2263" s="3" customFormat="1" ht="14.25" customHeight="1" spans="1:11">
      <c r="A2263" s="13">
        <f t="shared" si="35"/>
        <v>2260</v>
      </c>
      <c r="B2263" s="14" t="str">
        <f>VLOOKUP(A:A,'[2]月在岗人员（原表）'!A:B,2,FALSE)</f>
        <v>池上镇</v>
      </c>
      <c r="C2263" s="14" t="str">
        <f>VLOOKUP(A:A,'[2]月在岗人员（原表）'!A:C,3,FALSE)</f>
        <v>东庄村</v>
      </c>
      <c r="D2263" s="14" t="str">
        <f>VLOOKUP(A:A,'[2]月在岗人员（原表）'!A:D,4,FALSE)</f>
        <v>贺志杰</v>
      </c>
      <c r="E2263" s="14" t="s">
        <v>156</v>
      </c>
      <c r="F2263" s="14">
        <v>55</v>
      </c>
      <c r="G2263" s="14" t="s">
        <v>1279</v>
      </c>
      <c r="H2263" s="19" t="s">
        <v>1737</v>
      </c>
      <c r="I2263" s="14">
        <v>36</v>
      </c>
      <c r="J2263" s="18">
        <v>19</v>
      </c>
      <c r="K2263" s="18">
        <v>684</v>
      </c>
    </row>
    <row r="2264" s="3" customFormat="1" ht="14.25" customHeight="1" spans="1:11">
      <c r="A2264" s="13">
        <f t="shared" si="35"/>
        <v>2261</v>
      </c>
      <c r="B2264" s="14" t="str">
        <f>VLOOKUP(A:A,'[2]月在岗人员（原表）'!A:B,2,FALSE)</f>
        <v>池上镇</v>
      </c>
      <c r="C2264" s="14" t="str">
        <f>VLOOKUP(A:A,'[2]月在岗人员（原表）'!A:C,3,FALSE)</f>
        <v>东庄村</v>
      </c>
      <c r="D2264" s="14" t="str">
        <f>VLOOKUP(A:A,'[2]月在岗人员（原表）'!A:D,4,FALSE)</f>
        <v>李梅英</v>
      </c>
      <c r="E2264" s="14" t="s">
        <v>1363</v>
      </c>
      <c r="F2264" s="14">
        <v>61</v>
      </c>
      <c r="G2264" s="14" t="s">
        <v>1279</v>
      </c>
      <c r="H2264" s="19" t="s">
        <v>1281</v>
      </c>
      <c r="I2264" s="14">
        <v>36</v>
      </c>
      <c r="J2264" s="18">
        <v>19</v>
      </c>
      <c r="K2264" s="18">
        <v>684</v>
      </c>
    </row>
    <row r="2265" s="3" customFormat="1" ht="14.25" customHeight="1" spans="1:11">
      <c r="A2265" s="13">
        <f t="shared" si="35"/>
        <v>2262</v>
      </c>
      <c r="B2265" s="14" t="str">
        <f>VLOOKUP(A:A,'[2]月在岗人员（原表）'!A:B,2,FALSE)</f>
        <v>池上镇</v>
      </c>
      <c r="C2265" s="14" t="str">
        <f>VLOOKUP(A:A,'[2]月在岗人员（原表）'!A:C,3,FALSE)</f>
        <v>东庄村</v>
      </c>
      <c r="D2265" s="14" t="str">
        <f>VLOOKUP(A:A,'[2]月在岗人员（原表）'!A:D,4,FALSE)</f>
        <v>李秀丽</v>
      </c>
      <c r="E2265" s="14" t="s">
        <v>1336</v>
      </c>
      <c r="F2265" s="14">
        <v>51</v>
      </c>
      <c r="G2265" s="14" t="s">
        <v>1279</v>
      </c>
      <c r="H2265" s="19" t="s">
        <v>1736</v>
      </c>
      <c r="I2265" s="14">
        <v>36</v>
      </c>
      <c r="J2265" s="18">
        <v>19</v>
      </c>
      <c r="K2265" s="18">
        <v>684</v>
      </c>
    </row>
    <row r="2266" s="3" customFormat="1" ht="14.25" customHeight="1" spans="1:11">
      <c r="A2266" s="13">
        <f t="shared" si="35"/>
        <v>2263</v>
      </c>
      <c r="B2266" s="14" t="str">
        <f>VLOOKUP(A:A,'[2]月在岗人员（原表）'!A:B,2,FALSE)</f>
        <v>池上镇</v>
      </c>
      <c r="C2266" s="14" t="str">
        <f>VLOOKUP(A:A,'[2]月在岗人员（原表）'!A:C,3,FALSE)</f>
        <v>东庄村</v>
      </c>
      <c r="D2266" s="14" t="str">
        <f>VLOOKUP(A:A,'[2]月在岗人员（原表）'!A:D,4,FALSE)</f>
        <v>徐院红</v>
      </c>
      <c r="E2266" s="14" t="s">
        <v>1663</v>
      </c>
      <c r="F2266" s="14">
        <v>57</v>
      </c>
      <c r="G2266" s="14" t="s">
        <v>1279</v>
      </c>
      <c r="H2266" s="19" t="s">
        <v>1281</v>
      </c>
      <c r="I2266" s="14">
        <v>36</v>
      </c>
      <c r="J2266" s="18">
        <v>19</v>
      </c>
      <c r="K2266" s="18">
        <v>684</v>
      </c>
    </row>
    <row r="2267" s="3" customFormat="1" ht="14.25" customHeight="1" spans="1:11">
      <c r="A2267" s="13">
        <f t="shared" si="35"/>
        <v>2264</v>
      </c>
      <c r="B2267" s="14" t="str">
        <f>VLOOKUP(A:A,'[2]月在岗人员（原表）'!A:B,2,FALSE)</f>
        <v>池上镇</v>
      </c>
      <c r="C2267" s="14" t="str">
        <f>VLOOKUP(A:A,'[2]月在岗人员（原表）'!A:C,3,FALSE)</f>
        <v>陡沟村</v>
      </c>
      <c r="D2267" s="14" t="str">
        <f>VLOOKUP(A:A,'[2]月在岗人员（原表）'!A:D,4,FALSE)</f>
        <v>黄长军</v>
      </c>
      <c r="E2267" s="14" t="s">
        <v>1324</v>
      </c>
      <c r="F2267" s="14">
        <v>56</v>
      </c>
      <c r="G2267" s="14" t="s">
        <v>1273</v>
      </c>
      <c r="H2267" s="19" t="s">
        <v>1737</v>
      </c>
      <c r="I2267" s="14">
        <v>27</v>
      </c>
      <c r="J2267" s="18">
        <v>19</v>
      </c>
      <c r="K2267" s="18">
        <v>513</v>
      </c>
    </row>
    <row r="2268" s="3" customFormat="1" ht="14.25" customHeight="1" spans="1:11">
      <c r="A2268" s="13">
        <f t="shared" si="35"/>
        <v>2265</v>
      </c>
      <c r="B2268" s="14" t="str">
        <f>VLOOKUP(A:A,'[2]月在岗人员（原表）'!A:B,2,FALSE)</f>
        <v>池上镇</v>
      </c>
      <c r="C2268" s="14" t="str">
        <f>VLOOKUP(A:A,'[2]月在岗人员（原表）'!A:C,3,FALSE)</f>
        <v>陡沟村</v>
      </c>
      <c r="D2268" s="14" t="str">
        <f>VLOOKUP(A:A,'[2]月在岗人员（原表）'!A:D,4,FALSE)</f>
        <v>黄长君</v>
      </c>
      <c r="E2268" s="14" t="s">
        <v>148</v>
      </c>
      <c r="F2268" s="14">
        <v>60</v>
      </c>
      <c r="G2268" s="14" t="s">
        <v>1273</v>
      </c>
      <c r="H2268" s="19" t="s">
        <v>1736</v>
      </c>
      <c r="I2268" s="14">
        <v>27</v>
      </c>
      <c r="J2268" s="18">
        <v>19</v>
      </c>
      <c r="K2268" s="18">
        <v>513</v>
      </c>
    </row>
    <row r="2269" s="3" customFormat="1" ht="14.25" customHeight="1" spans="1:11">
      <c r="A2269" s="13">
        <f t="shared" si="35"/>
        <v>2266</v>
      </c>
      <c r="B2269" s="14" t="str">
        <f>VLOOKUP(A:A,'[2]月在岗人员（原表）'!A:B,2,FALSE)</f>
        <v>池上镇</v>
      </c>
      <c r="C2269" s="14" t="str">
        <f>VLOOKUP(A:A,'[2]月在岗人员（原表）'!A:C,3,FALSE)</f>
        <v>陡沟村</v>
      </c>
      <c r="D2269" s="14" t="str">
        <f>VLOOKUP(A:A,'[2]月在岗人员（原表）'!A:D,4,FALSE)</f>
        <v>姜立举</v>
      </c>
      <c r="E2269" s="14" t="s">
        <v>1358</v>
      </c>
      <c r="F2269" s="14">
        <v>60</v>
      </c>
      <c r="G2269" s="14" t="s">
        <v>1273</v>
      </c>
      <c r="H2269" s="19" t="s">
        <v>1737</v>
      </c>
      <c r="I2269" s="14">
        <v>27</v>
      </c>
      <c r="J2269" s="18">
        <v>19</v>
      </c>
      <c r="K2269" s="18">
        <v>513</v>
      </c>
    </row>
    <row r="2270" s="3" customFormat="1" ht="14.25" customHeight="1" spans="1:11">
      <c r="A2270" s="13">
        <f t="shared" si="35"/>
        <v>2267</v>
      </c>
      <c r="B2270" s="14" t="str">
        <f>VLOOKUP(A:A,'[2]月在岗人员（原表）'!A:B,2,FALSE)</f>
        <v>池上镇</v>
      </c>
      <c r="C2270" s="14" t="str">
        <f>VLOOKUP(A:A,'[2]月在岗人员（原表）'!A:C,3,FALSE)</f>
        <v>陡沟村</v>
      </c>
      <c r="D2270" s="14" t="str">
        <f>VLOOKUP(A:A,'[2]月在岗人员（原表）'!A:D,4,FALSE)</f>
        <v>李文成</v>
      </c>
      <c r="E2270" s="14" t="s">
        <v>1830</v>
      </c>
      <c r="F2270" s="14">
        <v>57</v>
      </c>
      <c r="G2270" s="14" t="s">
        <v>1273</v>
      </c>
      <c r="H2270" s="19" t="s">
        <v>1281</v>
      </c>
      <c r="I2270" s="14">
        <v>27</v>
      </c>
      <c r="J2270" s="18">
        <v>19</v>
      </c>
      <c r="K2270" s="18">
        <v>513</v>
      </c>
    </row>
    <row r="2271" s="3" customFormat="1" ht="14.25" customHeight="1" spans="1:11">
      <c r="A2271" s="13">
        <f t="shared" si="35"/>
        <v>2268</v>
      </c>
      <c r="B2271" s="14" t="str">
        <f>VLOOKUP(A:A,'[2]月在岗人员（原表）'!A:B,2,FALSE)</f>
        <v>池上镇</v>
      </c>
      <c r="C2271" s="14" t="str">
        <f>VLOOKUP(A:A,'[2]月在岗人员（原表）'!A:C,3,FALSE)</f>
        <v>陡沟村</v>
      </c>
      <c r="D2271" s="14" t="str">
        <f>VLOOKUP(A:A,'[2]月在岗人员（原表）'!A:D,4,FALSE)</f>
        <v>李文进</v>
      </c>
      <c r="E2271" s="14" t="s">
        <v>1674</v>
      </c>
      <c r="F2271" s="14">
        <v>52</v>
      </c>
      <c r="G2271" s="14" t="s">
        <v>1273</v>
      </c>
      <c r="H2271" s="19" t="s">
        <v>1737</v>
      </c>
      <c r="I2271" s="14">
        <v>27</v>
      </c>
      <c r="J2271" s="18">
        <v>19</v>
      </c>
      <c r="K2271" s="18">
        <v>513</v>
      </c>
    </row>
    <row r="2272" s="3" customFormat="1" ht="14.25" customHeight="1" spans="1:11">
      <c r="A2272" s="13">
        <f t="shared" si="35"/>
        <v>2269</v>
      </c>
      <c r="B2272" s="14" t="str">
        <f>VLOOKUP(A:A,'[2]月在岗人员（原表）'!A:B,2,FALSE)</f>
        <v>池上镇</v>
      </c>
      <c r="C2272" s="14" t="str">
        <f>VLOOKUP(A:A,'[2]月在岗人员（原表）'!A:C,3,FALSE)</f>
        <v>陡沟村</v>
      </c>
      <c r="D2272" s="14" t="str">
        <f>VLOOKUP(A:A,'[2]月在岗人员（原表）'!A:D,4,FALSE)</f>
        <v>刘海英</v>
      </c>
      <c r="E2272" s="14" t="s">
        <v>153</v>
      </c>
      <c r="F2272" s="14">
        <v>46</v>
      </c>
      <c r="G2272" s="14" t="s">
        <v>1279</v>
      </c>
      <c r="H2272" s="19" t="s">
        <v>1739</v>
      </c>
      <c r="I2272" s="14">
        <v>27</v>
      </c>
      <c r="J2272" s="18">
        <v>19</v>
      </c>
      <c r="K2272" s="18">
        <v>513</v>
      </c>
    </row>
    <row r="2273" s="3" customFormat="1" ht="14.25" customHeight="1" spans="1:11">
      <c r="A2273" s="13">
        <f t="shared" si="35"/>
        <v>2270</v>
      </c>
      <c r="B2273" s="14" t="str">
        <f>VLOOKUP(A:A,'[2]月在岗人员（原表）'!A:B,2,FALSE)</f>
        <v>池上镇</v>
      </c>
      <c r="C2273" s="14" t="str">
        <f>VLOOKUP(A:A,'[2]月在岗人员（原表）'!A:C,3,FALSE)</f>
        <v>陡沟村</v>
      </c>
      <c r="D2273" s="14" t="str">
        <f>VLOOKUP(A:A,'[2]月在岗人员（原表）'!A:D,4,FALSE)</f>
        <v>唐世翠</v>
      </c>
      <c r="E2273" s="14" t="s">
        <v>158</v>
      </c>
      <c r="F2273" s="14">
        <v>60</v>
      </c>
      <c r="G2273" s="14" t="s">
        <v>1279</v>
      </c>
      <c r="H2273" s="19" t="s">
        <v>1281</v>
      </c>
      <c r="I2273" s="14">
        <v>27</v>
      </c>
      <c r="J2273" s="18">
        <v>19</v>
      </c>
      <c r="K2273" s="18">
        <v>513</v>
      </c>
    </row>
    <row r="2274" s="3" customFormat="1" ht="14.25" customHeight="1" spans="1:11">
      <c r="A2274" s="13">
        <f t="shared" si="35"/>
        <v>2271</v>
      </c>
      <c r="B2274" s="14" t="str">
        <f>VLOOKUP(A:A,'[2]月在岗人员（原表）'!A:B,2,FALSE)</f>
        <v>池上镇</v>
      </c>
      <c r="C2274" s="14" t="str">
        <f>VLOOKUP(A:A,'[2]月在岗人员（原表）'!A:C,3,FALSE)</f>
        <v>陡沟村</v>
      </c>
      <c r="D2274" s="14" t="str">
        <f>VLOOKUP(A:A,'[2]月在岗人员（原表）'!A:D,4,FALSE)</f>
        <v>张爱圣</v>
      </c>
      <c r="E2274" s="14" t="s">
        <v>145</v>
      </c>
      <c r="F2274" s="14">
        <v>60</v>
      </c>
      <c r="G2274" s="14" t="s">
        <v>1279</v>
      </c>
      <c r="H2274" s="19" t="s">
        <v>1281</v>
      </c>
      <c r="I2274" s="14">
        <v>27</v>
      </c>
      <c r="J2274" s="18">
        <v>19</v>
      </c>
      <c r="K2274" s="18">
        <v>513</v>
      </c>
    </row>
    <row r="2275" s="3" customFormat="1" ht="14.25" customHeight="1" spans="1:11">
      <c r="A2275" s="13">
        <f t="shared" si="35"/>
        <v>2272</v>
      </c>
      <c r="B2275" s="14" t="str">
        <f>VLOOKUP(A:A,'[2]月在岗人员（原表）'!A:B,2,FALSE)</f>
        <v>池上镇</v>
      </c>
      <c r="C2275" s="14" t="str">
        <f>VLOOKUP(A:A,'[2]月在岗人员（原表）'!A:C,3,FALSE)</f>
        <v>冯家村</v>
      </c>
      <c r="D2275" s="14" t="str">
        <f>VLOOKUP(A:A,'[2]月在岗人员（原表）'!A:D,4,FALSE)</f>
        <v>曹永娟</v>
      </c>
      <c r="E2275" s="14" t="s">
        <v>1340</v>
      </c>
      <c r="F2275" s="14">
        <v>50</v>
      </c>
      <c r="G2275" s="14" t="s">
        <v>1279</v>
      </c>
      <c r="H2275" s="19" t="s">
        <v>1736</v>
      </c>
      <c r="I2275" s="14">
        <v>36</v>
      </c>
      <c r="J2275" s="18">
        <v>19</v>
      </c>
      <c r="K2275" s="18">
        <v>684</v>
      </c>
    </row>
    <row r="2276" s="3" customFormat="1" ht="14.25" customHeight="1" spans="1:11">
      <c r="A2276" s="13">
        <f t="shared" si="35"/>
        <v>2273</v>
      </c>
      <c r="B2276" s="14" t="str">
        <f>VLOOKUP(A:A,'[2]月在岗人员（原表）'!A:B,2,FALSE)</f>
        <v>池上镇</v>
      </c>
      <c r="C2276" s="14" t="str">
        <f>VLOOKUP(A:A,'[2]月在岗人员（原表）'!A:C,3,FALSE)</f>
        <v>冯家村</v>
      </c>
      <c r="D2276" s="14" t="str">
        <f>VLOOKUP(A:A,'[2]月在岗人员（原表）'!A:D,4,FALSE)</f>
        <v>李昌荣</v>
      </c>
      <c r="E2276" s="14" t="s">
        <v>1340</v>
      </c>
      <c r="F2276" s="14">
        <v>48</v>
      </c>
      <c r="G2276" s="14" t="s">
        <v>1279</v>
      </c>
      <c r="H2276" s="19" t="s">
        <v>1281</v>
      </c>
      <c r="I2276" s="14">
        <v>36</v>
      </c>
      <c r="J2276" s="18">
        <v>19</v>
      </c>
      <c r="K2276" s="18">
        <v>684</v>
      </c>
    </row>
    <row r="2277" s="3" customFormat="1" ht="14.25" customHeight="1" spans="1:11">
      <c r="A2277" s="13">
        <f t="shared" si="35"/>
        <v>2274</v>
      </c>
      <c r="B2277" s="14" t="str">
        <f>VLOOKUP(A:A,'[2]月在岗人员（原表）'!A:B,2,FALSE)</f>
        <v>池上镇</v>
      </c>
      <c r="C2277" s="14" t="str">
        <f>VLOOKUP(A:A,'[2]月在岗人员（原表）'!A:C,3,FALSE)</f>
        <v>冯家村</v>
      </c>
      <c r="D2277" s="14" t="str">
        <f>VLOOKUP(A:A,'[2]月在岗人员（原表）'!A:D,4,FALSE)</f>
        <v>李光美</v>
      </c>
      <c r="E2277" s="14" t="s">
        <v>1663</v>
      </c>
      <c r="F2277" s="14">
        <v>61</v>
      </c>
      <c r="G2277" s="14" t="s">
        <v>1279</v>
      </c>
      <c r="H2277" s="19" t="s">
        <v>1739</v>
      </c>
      <c r="I2277" s="14">
        <v>36</v>
      </c>
      <c r="J2277" s="18">
        <v>19</v>
      </c>
      <c r="K2277" s="18">
        <v>684</v>
      </c>
    </row>
    <row r="2278" s="3" customFormat="1" ht="14.25" customHeight="1" spans="1:11">
      <c r="A2278" s="13">
        <f t="shared" si="35"/>
        <v>2275</v>
      </c>
      <c r="B2278" s="14" t="str">
        <f>VLOOKUP(A:A,'[2]月在岗人员（原表）'!A:B,2,FALSE)</f>
        <v>池上镇</v>
      </c>
      <c r="C2278" s="14" t="str">
        <f>VLOOKUP(A:A,'[2]月在岗人员（原表）'!A:C,3,FALSE)</f>
        <v>冯家村</v>
      </c>
      <c r="D2278" s="14" t="str">
        <f>VLOOKUP(A:A,'[2]月在岗人员（原表）'!A:D,4,FALSE)</f>
        <v>谭延芸</v>
      </c>
      <c r="E2278" s="14" t="s">
        <v>1334</v>
      </c>
      <c r="F2278" s="14">
        <v>52</v>
      </c>
      <c r="G2278" s="14" t="s">
        <v>1279</v>
      </c>
      <c r="H2278" s="19" t="s">
        <v>1281</v>
      </c>
      <c r="I2278" s="14">
        <v>36</v>
      </c>
      <c r="J2278" s="18">
        <v>19</v>
      </c>
      <c r="K2278" s="18">
        <v>684</v>
      </c>
    </row>
    <row r="2279" s="3" customFormat="1" ht="14.25" customHeight="1" spans="1:11">
      <c r="A2279" s="13">
        <f t="shared" si="35"/>
        <v>2276</v>
      </c>
      <c r="B2279" s="14" t="str">
        <f>VLOOKUP(A:A,'[2]月在岗人员（原表）'!A:B,2,FALSE)</f>
        <v>池上镇</v>
      </c>
      <c r="C2279" s="14" t="str">
        <f>VLOOKUP(A:A,'[2]月在岗人员（原表）'!A:C,3,FALSE)</f>
        <v>冯家村</v>
      </c>
      <c r="D2279" s="14" t="str">
        <f>VLOOKUP(A:A,'[2]月在岗人员（原表）'!A:D,4,FALSE)</f>
        <v>赵传艳</v>
      </c>
      <c r="E2279" s="14" t="s">
        <v>1334</v>
      </c>
      <c r="F2279" s="14">
        <v>57</v>
      </c>
      <c r="G2279" s="14" t="s">
        <v>1279</v>
      </c>
      <c r="H2279" s="19" t="s">
        <v>1281</v>
      </c>
      <c r="I2279" s="14">
        <v>36</v>
      </c>
      <c r="J2279" s="18">
        <v>19</v>
      </c>
      <c r="K2279" s="18">
        <v>684</v>
      </c>
    </row>
    <row r="2280" s="3" customFormat="1" ht="14.25" customHeight="1" spans="1:11">
      <c r="A2280" s="13">
        <f t="shared" si="35"/>
        <v>2277</v>
      </c>
      <c r="B2280" s="14" t="str">
        <f>VLOOKUP(A:A,'[2]月在岗人员（原表）'!A:B,2,FALSE)</f>
        <v>池上镇</v>
      </c>
      <c r="C2280" s="14" t="str">
        <f>VLOOKUP(A:A,'[2]月在岗人员（原表）'!A:C,3,FALSE)</f>
        <v>冯家村</v>
      </c>
      <c r="D2280" s="14" t="str">
        <f>VLOOKUP(A:A,'[2]月在岗人员（原表）'!A:D,4,FALSE)</f>
        <v>赵新娟</v>
      </c>
      <c r="E2280" s="14" t="s">
        <v>1329</v>
      </c>
      <c r="F2280" s="14">
        <v>45</v>
      </c>
      <c r="G2280" s="14" t="s">
        <v>1279</v>
      </c>
      <c r="H2280" s="19" t="s">
        <v>1281</v>
      </c>
      <c r="I2280" s="14">
        <v>36</v>
      </c>
      <c r="J2280" s="18">
        <v>19</v>
      </c>
      <c r="K2280" s="18">
        <v>684</v>
      </c>
    </row>
    <row r="2281" s="3" customFormat="1" ht="14.25" customHeight="1" spans="1:11">
      <c r="A2281" s="13">
        <f t="shared" si="35"/>
        <v>2278</v>
      </c>
      <c r="B2281" s="14" t="str">
        <f>VLOOKUP(A:A,'[2]月在岗人员（原表）'!A:B,2,FALSE)</f>
        <v>池上镇</v>
      </c>
      <c r="C2281" s="14" t="str">
        <f>VLOOKUP(A:A,'[2]月在岗人员（原表）'!A:C,3,FALSE)</f>
        <v>冯家村</v>
      </c>
      <c r="D2281" s="14" t="str">
        <f>VLOOKUP(A:A,'[2]月在岗人员（原表）'!A:D,4,FALSE)</f>
        <v>赵增红</v>
      </c>
      <c r="E2281" s="14" t="s">
        <v>1336</v>
      </c>
      <c r="F2281" s="14">
        <v>57</v>
      </c>
      <c r="G2281" s="14" t="s">
        <v>1279</v>
      </c>
      <c r="H2281" s="19" t="s">
        <v>1281</v>
      </c>
      <c r="I2281" s="14">
        <v>36</v>
      </c>
      <c r="J2281" s="18">
        <v>19</v>
      </c>
      <c r="K2281" s="18">
        <v>684</v>
      </c>
    </row>
    <row r="2282" s="3" customFormat="1" ht="14.25" customHeight="1" spans="1:11">
      <c r="A2282" s="13">
        <f t="shared" si="35"/>
        <v>2279</v>
      </c>
      <c r="B2282" s="14" t="str">
        <f>VLOOKUP(A:A,'[2]月在岗人员（原表）'!A:B,2,FALSE)</f>
        <v>池上镇</v>
      </c>
      <c r="C2282" s="14" t="str">
        <f>VLOOKUP(A:A,'[2]月在岗人员（原表）'!A:C,3,FALSE)</f>
        <v>甘泉村</v>
      </c>
      <c r="D2282" s="14" t="str">
        <f>VLOOKUP(A:A,'[2]月在岗人员（原表）'!A:D,4,FALSE)</f>
        <v>崔贵莲</v>
      </c>
      <c r="E2282" s="14" t="s">
        <v>153</v>
      </c>
      <c r="F2282" s="14">
        <v>55</v>
      </c>
      <c r="G2282" s="14" t="s">
        <v>1279</v>
      </c>
      <c r="H2282" s="19" t="s">
        <v>1737</v>
      </c>
      <c r="I2282" s="14">
        <v>24</v>
      </c>
      <c r="J2282" s="18">
        <v>19</v>
      </c>
      <c r="K2282" s="18">
        <v>456</v>
      </c>
    </row>
    <row r="2283" s="3" customFormat="1" ht="14.25" customHeight="1" spans="1:11">
      <c r="A2283" s="13">
        <f t="shared" si="35"/>
        <v>2280</v>
      </c>
      <c r="B2283" s="14" t="str">
        <f>VLOOKUP(A:A,'[2]月在岗人员（原表）'!A:B,2,FALSE)</f>
        <v>池上镇</v>
      </c>
      <c r="C2283" s="14" t="str">
        <f>VLOOKUP(A:A,'[2]月在岗人员（原表）'!A:C,3,FALSE)</f>
        <v>甘泉村</v>
      </c>
      <c r="D2283" s="14" t="str">
        <f>VLOOKUP(A:A,'[2]月在岗人员（原表）'!A:D,4,FALSE)</f>
        <v>郭本霞</v>
      </c>
      <c r="E2283" s="14" t="s">
        <v>165</v>
      </c>
      <c r="F2283" s="14">
        <v>56</v>
      </c>
      <c r="G2283" s="14" t="s">
        <v>1279</v>
      </c>
      <c r="H2283" s="19" t="s">
        <v>1281</v>
      </c>
      <c r="I2283" s="14">
        <v>24</v>
      </c>
      <c r="J2283" s="18">
        <v>19</v>
      </c>
      <c r="K2283" s="18">
        <v>456</v>
      </c>
    </row>
    <row r="2284" s="3" customFormat="1" ht="14.25" customHeight="1" spans="1:11">
      <c r="A2284" s="13">
        <f t="shared" si="35"/>
        <v>2281</v>
      </c>
      <c r="B2284" s="14" t="str">
        <f>VLOOKUP(A:A,'[2]月在岗人员（原表）'!A:B,2,FALSE)</f>
        <v>池上镇</v>
      </c>
      <c r="C2284" s="14" t="str">
        <f>VLOOKUP(A:A,'[2]月在岗人员（原表）'!A:C,3,FALSE)</f>
        <v>甘泉村</v>
      </c>
      <c r="D2284" s="14" t="str">
        <f>VLOOKUP(A:A,'[2]月在岗人员（原表）'!A:D,4,FALSE)</f>
        <v>郭仕翠</v>
      </c>
      <c r="E2284" s="14" t="s">
        <v>1166</v>
      </c>
      <c r="F2284" s="14">
        <v>60</v>
      </c>
      <c r="G2284" s="14" t="s">
        <v>1279</v>
      </c>
      <c r="H2284" s="19" t="s">
        <v>1281</v>
      </c>
      <c r="I2284" s="14">
        <v>24</v>
      </c>
      <c r="J2284" s="18">
        <v>19</v>
      </c>
      <c r="K2284" s="18">
        <v>456</v>
      </c>
    </row>
    <row r="2285" s="3" customFormat="1" ht="14.25" customHeight="1" spans="1:11">
      <c r="A2285" s="13">
        <f t="shared" si="35"/>
        <v>2282</v>
      </c>
      <c r="B2285" s="14" t="str">
        <f>VLOOKUP(A:A,'[2]月在岗人员（原表）'!A:B,2,FALSE)</f>
        <v>池上镇</v>
      </c>
      <c r="C2285" s="14" t="str">
        <f>VLOOKUP(A:A,'[2]月在岗人员（原表）'!A:C,3,FALSE)</f>
        <v>甘泉村</v>
      </c>
      <c r="D2285" s="14" t="str">
        <f>VLOOKUP(A:A,'[2]月在岗人员（原表）'!A:D,4,FALSE)</f>
        <v>鹿传兰</v>
      </c>
      <c r="E2285" s="14" t="s">
        <v>1219</v>
      </c>
      <c r="F2285" s="14">
        <v>63</v>
      </c>
      <c r="G2285" s="14" t="s">
        <v>1279</v>
      </c>
      <c r="H2285" s="19" t="s">
        <v>1281</v>
      </c>
      <c r="I2285" s="14">
        <v>24</v>
      </c>
      <c r="J2285" s="18">
        <v>19</v>
      </c>
      <c r="K2285" s="18">
        <v>456</v>
      </c>
    </row>
    <row r="2286" s="3" customFormat="1" ht="14.25" customHeight="1" spans="1:11">
      <c r="A2286" s="13">
        <f t="shared" si="35"/>
        <v>2283</v>
      </c>
      <c r="B2286" s="14" t="str">
        <f>VLOOKUP(A:A,'[2]月在岗人员（原表）'!A:B,2,FALSE)</f>
        <v>池上镇</v>
      </c>
      <c r="C2286" s="14" t="str">
        <f>VLOOKUP(A:A,'[2]月在岗人员（原表）'!A:C,3,FALSE)</f>
        <v>甘泉村</v>
      </c>
      <c r="D2286" s="14" t="str">
        <f>VLOOKUP(A:A,'[2]月在岗人员（原表）'!A:D,4,FALSE)</f>
        <v>聂启苗</v>
      </c>
      <c r="E2286" s="14" t="s">
        <v>1327</v>
      </c>
      <c r="F2286" s="14">
        <v>53</v>
      </c>
      <c r="G2286" s="14" t="s">
        <v>1279</v>
      </c>
      <c r="H2286" s="19" t="s">
        <v>1739</v>
      </c>
      <c r="I2286" s="14">
        <v>24</v>
      </c>
      <c r="J2286" s="18">
        <v>19</v>
      </c>
      <c r="K2286" s="18">
        <v>456</v>
      </c>
    </row>
    <row r="2287" s="3" customFormat="1" ht="14.25" customHeight="1" spans="1:11">
      <c r="A2287" s="13">
        <f t="shared" si="35"/>
        <v>2284</v>
      </c>
      <c r="B2287" s="14" t="str">
        <f>VLOOKUP(A:A,'[2]月在岗人员（原表）'!A:B,2,FALSE)</f>
        <v>池上镇</v>
      </c>
      <c r="C2287" s="14" t="str">
        <f>VLOOKUP(A:A,'[2]月在岗人员（原表）'!A:C,3,FALSE)</f>
        <v>甘泉村</v>
      </c>
      <c r="D2287" s="14" t="str">
        <f>VLOOKUP(A:A,'[2]月在岗人员（原表）'!A:D,4,FALSE)</f>
        <v>王玉美</v>
      </c>
      <c r="E2287" s="14" t="s">
        <v>1219</v>
      </c>
      <c r="F2287" s="14">
        <v>57</v>
      </c>
      <c r="G2287" s="14" t="s">
        <v>1279</v>
      </c>
      <c r="H2287" s="19" t="s">
        <v>1281</v>
      </c>
      <c r="I2287" s="14">
        <v>24</v>
      </c>
      <c r="J2287" s="18">
        <v>19</v>
      </c>
      <c r="K2287" s="18">
        <v>456</v>
      </c>
    </row>
    <row r="2288" s="3" customFormat="1" ht="14.25" customHeight="1" spans="1:11">
      <c r="A2288" s="13">
        <f t="shared" si="35"/>
        <v>2285</v>
      </c>
      <c r="B2288" s="14" t="str">
        <f>VLOOKUP(A:A,'[2]月在岗人员（原表）'!A:B,2,FALSE)</f>
        <v>池上镇</v>
      </c>
      <c r="C2288" s="14" t="str">
        <f>VLOOKUP(A:A,'[2]月在岗人员（原表）'!A:C,3,FALSE)</f>
        <v>甘泉村</v>
      </c>
      <c r="D2288" s="14" t="str">
        <f>VLOOKUP(A:A,'[2]月在岗人员（原表）'!A:D,4,FALSE)</f>
        <v>徐光霞</v>
      </c>
      <c r="E2288" s="14" t="s">
        <v>1327</v>
      </c>
      <c r="F2288" s="14">
        <v>51</v>
      </c>
      <c r="G2288" s="14" t="s">
        <v>1279</v>
      </c>
      <c r="H2288" s="19" t="s">
        <v>1736</v>
      </c>
      <c r="I2288" s="14">
        <v>24</v>
      </c>
      <c r="J2288" s="18">
        <v>19</v>
      </c>
      <c r="K2288" s="18">
        <v>456</v>
      </c>
    </row>
    <row r="2289" s="3" customFormat="1" ht="14.25" customHeight="1" spans="1:11">
      <c r="A2289" s="13">
        <f t="shared" si="35"/>
        <v>2286</v>
      </c>
      <c r="B2289" s="14" t="str">
        <f>VLOOKUP(A:A,'[2]月在岗人员（原表）'!A:B,2,FALSE)</f>
        <v>池上镇</v>
      </c>
      <c r="C2289" s="14" t="str">
        <f>VLOOKUP(A:A,'[2]月在岗人员（原表）'!A:C,3,FALSE)</f>
        <v>甘泉村</v>
      </c>
      <c r="D2289" s="14" t="str">
        <f>VLOOKUP(A:A,'[2]月在岗人员（原表）'!A:D,4,FALSE)</f>
        <v>张德香</v>
      </c>
      <c r="E2289" s="14" t="s">
        <v>153</v>
      </c>
      <c r="F2289" s="14">
        <v>58</v>
      </c>
      <c r="G2289" s="14" t="s">
        <v>1279</v>
      </c>
      <c r="H2289" s="19" t="s">
        <v>1281</v>
      </c>
      <c r="I2289" s="14">
        <v>24</v>
      </c>
      <c r="J2289" s="18">
        <v>19</v>
      </c>
      <c r="K2289" s="18">
        <v>456</v>
      </c>
    </row>
    <row r="2290" s="3" customFormat="1" ht="14.25" customHeight="1" spans="1:11">
      <c r="A2290" s="13">
        <f t="shared" si="35"/>
        <v>2287</v>
      </c>
      <c r="B2290" s="14" t="str">
        <f>VLOOKUP(A:A,'[2]月在岗人员（原表）'!A:B,2,FALSE)</f>
        <v>池上镇</v>
      </c>
      <c r="C2290" s="14" t="str">
        <f>VLOOKUP(A:A,'[2]月在岗人员（原表）'!A:C,3,FALSE)</f>
        <v>韩庄村</v>
      </c>
      <c r="D2290" s="14" t="str">
        <f>VLOOKUP(A:A,'[2]月在岗人员（原表）'!A:D,4,FALSE)</f>
        <v>杜元杰</v>
      </c>
      <c r="E2290" s="14" t="s">
        <v>1337</v>
      </c>
      <c r="F2290" s="14">
        <v>63</v>
      </c>
      <c r="G2290" s="14" t="s">
        <v>1273</v>
      </c>
      <c r="H2290" s="19" t="s">
        <v>1281</v>
      </c>
      <c r="I2290" s="14">
        <v>36</v>
      </c>
      <c r="J2290" s="18">
        <v>19</v>
      </c>
      <c r="K2290" s="18">
        <v>684</v>
      </c>
    </row>
    <row r="2291" s="3" customFormat="1" ht="14.25" customHeight="1" spans="1:11">
      <c r="A2291" s="13">
        <f t="shared" si="35"/>
        <v>2288</v>
      </c>
      <c r="B2291" s="14" t="str">
        <f>VLOOKUP(A:A,'[2]月在岗人员（原表）'!A:B,2,FALSE)</f>
        <v>池上镇</v>
      </c>
      <c r="C2291" s="14" t="str">
        <f>VLOOKUP(A:A,'[2]月在岗人员（原表）'!A:C,3,FALSE)</f>
        <v>韩庄村</v>
      </c>
      <c r="D2291" s="14" t="str">
        <f>VLOOKUP(A:A,'[2]月在岗人员（原表）'!A:D,4,FALSE)</f>
        <v>范世兰</v>
      </c>
      <c r="E2291" s="14" t="s">
        <v>1335</v>
      </c>
      <c r="F2291" s="14">
        <v>62</v>
      </c>
      <c r="G2291" s="14" t="s">
        <v>1279</v>
      </c>
      <c r="H2291" s="19" t="s">
        <v>1737</v>
      </c>
      <c r="I2291" s="14">
        <v>36</v>
      </c>
      <c r="J2291" s="18">
        <v>19</v>
      </c>
      <c r="K2291" s="18">
        <v>684</v>
      </c>
    </row>
    <row r="2292" s="3" customFormat="1" ht="14.25" customHeight="1" spans="1:11">
      <c r="A2292" s="13">
        <f t="shared" si="35"/>
        <v>2289</v>
      </c>
      <c r="B2292" s="14" t="str">
        <f>VLOOKUP(A:A,'[2]月在岗人员（原表）'!A:B,2,FALSE)</f>
        <v>池上镇</v>
      </c>
      <c r="C2292" s="14" t="str">
        <f>VLOOKUP(A:A,'[2]月在岗人员（原表）'!A:C,3,FALSE)</f>
        <v>韩庄村</v>
      </c>
      <c r="D2292" s="14" t="str">
        <f>VLOOKUP(A:A,'[2]月在岗人员（原表）'!A:D,4,FALSE)</f>
        <v>李绪红</v>
      </c>
      <c r="E2292" s="14" t="s">
        <v>803</v>
      </c>
      <c r="F2292" s="14">
        <v>54</v>
      </c>
      <c r="G2292" s="14" t="s">
        <v>1279</v>
      </c>
      <c r="H2292" s="19" t="s">
        <v>1736</v>
      </c>
      <c r="I2292" s="14">
        <v>36</v>
      </c>
      <c r="J2292" s="18">
        <v>19</v>
      </c>
      <c r="K2292" s="18">
        <v>684</v>
      </c>
    </row>
    <row r="2293" s="3" customFormat="1" ht="14.25" customHeight="1" spans="1:11">
      <c r="A2293" s="13">
        <f t="shared" si="35"/>
        <v>2290</v>
      </c>
      <c r="B2293" s="14" t="str">
        <f>VLOOKUP(A:A,'[2]月在岗人员（原表）'!A:B,2,FALSE)</f>
        <v>池上镇</v>
      </c>
      <c r="C2293" s="14" t="str">
        <f>VLOOKUP(A:A,'[2]月在岗人员（原表）'!A:C,3,FALSE)</f>
        <v>韩庄村</v>
      </c>
      <c r="D2293" s="14" t="str">
        <f>VLOOKUP(A:A,'[2]月在岗人员（原表）'!A:D,4,FALSE)</f>
        <v>李英</v>
      </c>
      <c r="E2293" s="14" t="s">
        <v>1831</v>
      </c>
      <c r="F2293" s="14">
        <v>47</v>
      </c>
      <c r="G2293" s="14" t="s">
        <v>1279</v>
      </c>
      <c r="H2293" s="19" t="s">
        <v>1737</v>
      </c>
      <c r="I2293" s="14">
        <v>36</v>
      </c>
      <c r="J2293" s="18">
        <v>19</v>
      </c>
      <c r="K2293" s="18">
        <v>684</v>
      </c>
    </row>
    <row r="2294" s="3" customFormat="1" ht="14.25" customHeight="1" spans="1:11">
      <c r="A2294" s="13">
        <f t="shared" si="35"/>
        <v>2291</v>
      </c>
      <c r="B2294" s="14" t="str">
        <f>VLOOKUP(A:A,'[2]月在岗人员（原表）'!A:B,2,FALSE)</f>
        <v>池上镇</v>
      </c>
      <c r="C2294" s="14" t="str">
        <f>VLOOKUP(A:A,'[2]月在岗人员（原表）'!A:C,3,FALSE)</f>
        <v>韩庄村</v>
      </c>
      <c r="D2294" s="14" t="str">
        <f>VLOOKUP(A:A,'[2]月在岗人员（原表）'!A:D,4,FALSE)</f>
        <v>吴秀珍</v>
      </c>
      <c r="E2294" s="14" t="s">
        <v>1668</v>
      </c>
      <c r="F2294" s="14">
        <v>59</v>
      </c>
      <c r="G2294" s="14" t="s">
        <v>1279</v>
      </c>
      <c r="H2294" s="19" t="s">
        <v>1739</v>
      </c>
      <c r="I2294" s="14">
        <v>36</v>
      </c>
      <c r="J2294" s="18">
        <v>19</v>
      </c>
      <c r="K2294" s="18">
        <v>684</v>
      </c>
    </row>
    <row r="2295" s="3" customFormat="1" ht="14.25" customHeight="1" spans="1:11">
      <c r="A2295" s="13">
        <f t="shared" si="35"/>
        <v>2292</v>
      </c>
      <c r="B2295" s="14" t="str">
        <f>VLOOKUP(A:A,'[2]月在岗人员（原表）'!A:B,2,FALSE)</f>
        <v>池上镇</v>
      </c>
      <c r="C2295" s="14" t="str">
        <f>VLOOKUP(A:A,'[2]月在岗人员（原表）'!A:C,3,FALSE)</f>
        <v>虎林村</v>
      </c>
      <c r="D2295" s="14" t="str">
        <f>VLOOKUP(A:A,'[2]月在岗人员（原表）'!A:D,4,FALSE)</f>
        <v>范永华</v>
      </c>
      <c r="E2295" s="14" t="s">
        <v>156</v>
      </c>
      <c r="F2295" s="14">
        <v>61</v>
      </c>
      <c r="G2295" s="14" t="s">
        <v>1279</v>
      </c>
      <c r="H2295" s="19" t="s">
        <v>1281</v>
      </c>
      <c r="I2295" s="14">
        <v>36</v>
      </c>
      <c r="J2295" s="18">
        <v>19</v>
      </c>
      <c r="K2295" s="18">
        <v>684</v>
      </c>
    </row>
    <row r="2296" s="3" customFormat="1" ht="14.25" customHeight="1" spans="1:11">
      <c r="A2296" s="13">
        <f t="shared" si="35"/>
        <v>2293</v>
      </c>
      <c r="B2296" s="14" t="str">
        <f>VLOOKUP(A:A,'[2]月在岗人员（原表）'!A:B,2,FALSE)</f>
        <v>池上镇</v>
      </c>
      <c r="C2296" s="14" t="str">
        <f>VLOOKUP(A:A,'[2]月在岗人员（原表）'!A:C,3,FALSE)</f>
        <v>虎林村</v>
      </c>
      <c r="D2296" s="14" t="str">
        <f>VLOOKUP(A:A,'[2]月在岗人员（原表）'!A:D,4,FALSE)</f>
        <v>李翠美</v>
      </c>
      <c r="E2296" s="14" t="s">
        <v>1346</v>
      </c>
      <c r="F2296" s="14">
        <v>61</v>
      </c>
      <c r="G2296" s="14" t="s">
        <v>1279</v>
      </c>
      <c r="H2296" s="19" t="s">
        <v>1737</v>
      </c>
      <c r="I2296" s="14">
        <v>36</v>
      </c>
      <c r="J2296" s="18">
        <v>19</v>
      </c>
      <c r="K2296" s="18">
        <v>684</v>
      </c>
    </row>
    <row r="2297" s="3" customFormat="1" ht="14.25" customHeight="1" spans="1:11">
      <c r="A2297" s="13">
        <f t="shared" si="35"/>
        <v>2294</v>
      </c>
      <c r="B2297" s="14" t="str">
        <f>VLOOKUP(A:A,'[2]月在岗人员（原表）'!A:B,2,FALSE)</f>
        <v>池上镇</v>
      </c>
      <c r="C2297" s="14" t="str">
        <f>VLOOKUP(A:A,'[2]月在岗人员（原表）'!A:C,3,FALSE)</f>
        <v>虎林村</v>
      </c>
      <c r="D2297" s="14" t="str">
        <f>VLOOKUP(A:A,'[2]月在岗人员（原表）'!A:D,4,FALSE)</f>
        <v>李洪兰</v>
      </c>
      <c r="E2297" s="14" t="s">
        <v>1342</v>
      </c>
      <c r="F2297" s="14">
        <v>64</v>
      </c>
      <c r="G2297" s="14" t="s">
        <v>1279</v>
      </c>
      <c r="H2297" s="19" t="s">
        <v>1736</v>
      </c>
      <c r="I2297" s="14">
        <v>36</v>
      </c>
      <c r="J2297" s="18">
        <v>19</v>
      </c>
      <c r="K2297" s="18">
        <v>684</v>
      </c>
    </row>
    <row r="2298" s="3" customFormat="1" ht="14.25" customHeight="1" spans="1:11">
      <c r="A2298" s="13">
        <f t="shared" si="35"/>
        <v>2295</v>
      </c>
      <c r="B2298" s="14" t="str">
        <f>VLOOKUP(A:A,'[2]月在岗人员（原表）'!A:B,2,FALSE)</f>
        <v>池上镇</v>
      </c>
      <c r="C2298" s="14" t="str">
        <f>VLOOKUP(A:A,'[2]月在岗人员（原表）'!A:C,3,FALSE)</f>
        <v>花林村</v>
      </c>
      <c r="D2298" s="14" t="str">
        <f>VLOOKUP(A:A,'[2]月在岗人员（原表）'!A:D,4,FALSE)</f>
        <v>花澄国</v>
      </c>
      <c r="E2298" s="14" t="s">
        <v>1839</v>
      </c>
      <c r="F2298" s="14">
        <v>61</v>
      </c>
      <c r="G2298" s="14" t="s">
        <v>1273</v>
      </c>
      <c r="H2298" s="19" t="s">
        <v>1281</v>
      </c>
      <c r="I2298" s="14">
        <v>36</v>
      </c>
      <c r="J2298" s="18">
        <v>19</v>
      </c>
      <c r="K2298" s="18">
        <v>684</v>
      </c>
    </row>
    <row r="2299" s="3" customFormat="1" ht="14.25" customHeight="1" spans="1:11">
      <c r="A2299" s="13">
        <f t="shared" si="35"/>
        <v>2296</v>
      </c>
      <c r="B2299" s="14" t="str">
        <f>VLOOKUP(A:A,'[2]月在岗人员（原表）'!A:B,2,FALSE)</f>
        <v>池上镇</v>
      </c>
      <c r="C2299" s="14" t="str">
        <f>VLOOKUP(A:A,'[2]月在岗人员（原表）'!A:C,3,FALSE)</f>
        <v>花林村</v>
      </c>
      <c r="D2299" s="14" t="str">
        <f>VLOOKUP(A:A,'[2]月在岗人员（原表）'!A:D,4,FALSE)</f>
        <v>花光秀</v>
      </c>
      <c r="E2299" s="14" t="s">
        <v>1675</v>
      </c>
      <c r="F2299" s="14">
        <v>60</v>
      </c>
      <c r="G2299" s="14" t="s">
        <v>1279</v>
      </c>
      <c r="H2299" s="19" t="s">
        <v>1281</v>
      </c>
      <c r="I2299" s="14">
        <v>36</v>
      </c>
      <c r="J2299" s="18">
        <v>19</v>
      </c>
      <c r="K2299" s="18">
        <v>684</v>
      </c>
    </row>
    <row r="2300" s="3" customFormat="1" ht="14.25" customHeight="1" spans="1:11">
      <c r="A2300" s="13">
        <f t="shared" si="35"/>
        <v>2297</v>
      </c>
      <c r="B2300" s="14" t="str">
        <f>VLOOKUP(A:A,'[2]月在岗人员（原表）'!A:B,2,FALSE)</f>
        <v>池上镇</v>
      </c>
      <c r="C2300" s="14" t="str">
        <f>VLOOKUP(A:A,'[2]月在岗人员（原表）'!A:C,3,FALSE)</f>
        <v>花林村</v>
      </c>
      <c r="D2300" s="14" t="str">
        <f>VLOOKUP(A:A,'[2]月在岗人员（原表）'!A:D,4,FALSE)</f>
        <v>花昭玲</v>
      </c>
      <c r="E2300" s="14" t="s">
        <v>1329</v>
      </c>
      <c r="F2300" s="14">
        <v>52</v>
      </c>
      <c r="G2300" s="14" t="s">
        <v>1279</v>
      </c>
      <c r="H2300" s="19" t="s">
        <v>1281</v>
      </c>
      <c r="I2300" s="14">
        <v>36</v>
      </c>
      <c r="J2300" s="18">
        <v>19</v>
      </c>
      <c r="K2300" s="18">
        <v>684</v>
      </c>
    </row>
    <row r="2301" s="3" customFormat="1" ht="14.25" customHeight="1" spans="1:11">
      <c r="A2301" s="13">
        <f t="shared" si="35"/>
        <v>2298</v>
      </c>
      <c r="B2301" s="14" t="str">
        <f>VLOOKUP(A:A,'[2]月在岗人员（原表）'!A:B,2,FALSE)</f>
        <v>池上镇</v>
      </c>
      <c r="C2301" s="14" t="str">
        <f>VLOOKUP(A:A,'[2]月在岗人员（原表）'!A:C,3,FALSE)</f>
        <v>花林村</v>
      </c>
      <c r="D2301" s="14" t="str">
        <f>VLOOKUP(A:A,'[2]月在岗人员（原表）'!A:D,4,FALSE)</f>
        <v>栾兆锋</v>
      </c>
      <c r="E2301" s="14" t="s">
        <v>143</v>
      </c>
      <c r="F2301" s="14">
        <v>64</v>
      </c>
      <c r="G2301" s="14" t="s">
        <v>1273</v>
      </c>
      <c r="H2301" s="19" t="s">
        <v>1736</v>
      </c>
      <c r="I2301" s="14">
        <v>36</v>
      </c>
      <c r="J2301" s="18">
        <v>19</v>
      </c>
      <c r="K2301" s="18">
        <v>684</v>
      </c>
    </row>
    <row r="2302" s="3" customFormat="1" ht="14.25" customHeight="1" spans="1:11">
      <c r="A2302" s="13">
        <f t="shared" si="35"/>
        <v>2299</v>
      </c>
      <c r="B2302" s="14" t="str">
        <f>VLOOKUP(A:A,'[2]月在岗人员（原表）'!A:B,2,FALSE)</f>
        <v>池上镇</v>
      </c>
      <c r="C2302" s="14" t="str">
        <f>VLOOKUP(A:A,'[2]月在岗人员（原表）'!A:C,3,FALSE)</f>
        <v>花林村</v>
      </c>
      <c r="D2302" s="14" t="str">
        <f>VLOOKUP(A:A,'[2]月在岗人员（原表）'!A:D,4,FALSE)</f>
        <v>王吉玲</v>
      </c>
      <c r="E2302" s="14" t="s">
        <v>1332</v>
      </c>
      <c r="F2302" s="14">
        <v>54</v>
      </c>
      <c r="G2302" s="14" t="s">
        <v>1279</v>
      </c>
      <c r="H2302" s="19" t="s">
        <v>1281</v>
      </c>
      <c r="I2302" s="14">
        <v>36</v>
      </c>
      <c r="J2302" s="18">
        <v>19</v>
      </c>
      <c r="K2302" s="18">
        <v>684</v>
      </c>
    </row>
    <row r="2303" s="3" customFormat="1" ht="14.25" customHeight="1" spans="1:11">
      <c r="A2303" s="13">
        <f t="shared" si="35"/>
        <v>2300</v>
      </c>
      <c r="B2303" s="14" t="str">
        <f>VLOOKUP(A:A,'[2]月在岗人员（原表）'!A:B,2,FALSE)</f>
        <v>池上镇</v>
      </c>
      <c r="C2303" s="14" t="str">
        <f>VLOOKUP(A:A,'[2]月在岗人员（原表）'!A:C,3,FALSE)</f>
        <v>花林村</v>
      </c>
      <c r="D2303" s="14" t="str">
        <f>VLOOKUP(A:A,'[2]月在岗人员（原表）'!A:D,4,FALSE)</f>
        <v>王新军</v>
      </c>
      <c r="E2303" s="14" t="s">
        <v>143</v>
      </c>
      <c r="F2303" s="14">
        <v>47</v>
      </c>
      <c r="G2303" s="14" t="s">
        <v>1273</v>
      </c>
      <c r="H2303" s="19" t="s">
        <v>1737</v>
      </c>
      <c r="I2303" s="14">
        <v>36</v>
      </c>
      <c r="J2303" s="18">
        <v>19</v>
      </c>
      <c r="K2303" s="18">
        <v>684</v>
      </c>
    </row>
    <row r="2304" s="3" customFormat="1" ht="14.25" customHeight="1" spans="1:11">
      <c r="A2304" s="13">
        <f t="shared" si="35"/>
        <v>2301</v>
      </c>
      <c r="B2304" s="14" t="str">
        <f>VLOOKUP(A:A,'[2]月在岗人员（原表）'!A:B,2,FALSE)</f>
        <v>池上镇</v>
      </c>
      <c r="C2304" s="14" t="str">
        <f>VLOOKUP(A:A,'[2]月在岗人员（原表）'!A:C,3,FALSE)</f>
        <v>花林村</v>
      </c>
      <c r="D2304" s="14" t="str">
        <f>VLOOKUP(A:A,'[2]月在岗人员（原表）'!A:D,4,FALSE)</f>
        <v>张传平</v>
      </c>
      <c r="E2304" s="14" t="s">
        <v>1263</v>
      </c>
      <c r="F2304" s="14">
        <v>64</v>
      </c>
      <c r="G2304" s="14" t="s">
        <v>1273</v>
      </c>
      <c r="H2304" s="19" t="s">
        <v>1737</v>
      </c>
      <c r="I2304" s="14">
        <v>36</v>
      </c>
      <c r="J2304" s="18">
        <v>19</v>
      </c>
      <c r="K2304" s="18">
        <v>684</v>
      </c>
    </row>
    <row r="2305" s="3" customFormat="1" ht="14.25" customHeight="1" spans="1:11">
      <c r="A2305" s="13">
        <f t="shared" si="35"/>
        <v>2302</v>
      </c>
      <c r="B2305" s="14" t="str">
        <f>VLOOKUP(A:A,'[2]月在岗人员（原表）'!A:B,2,FALSE)</f>
        <v>池上镇</v>
      </c>
      <c r="C2305" s="14" t="str">
        <f>VLOOKUP(A:A,'[2]月在岗人员（原表）'!A:C,3,FALSE)</f>
        <v>花林村</v>
      </c>
      <c r="D2305" s="14" t="str">
        <f>VLOOKUP(A:A,'[2]月在岗人员（原表）'!A:D,4,FALSE)</f>
        <v>张学美</v>
      </c>
      <c r="E2305" s="14" t="s">
        <v>1364</v>
      </c>
      <c r="F2305" s="14">
        <v>58</v>
      </c>
      <c r="G2305" s="14" t="s">
        <v>1279</v>
      </c>
      <c r="H2305" s="19" t="s">
        <v>1739</v>
      </c>
      <c r="I2305" s="14">
        <v>36</v>
      </c>
      <c r="J2305" s="18">
        <v>19</v>
      </c>
      <c r="K2305" s="18">
        <v>684</v>
      </c>
    </row>
    <row r="2306" s="3" customFormat="1" ht="14.25" customHeight="1" spans="1:11">
      <c r="A2306" s="13">
        <f t="shared" si="35"/>
        <v>2303</v>
      </c>
      <c r="B2306" s="14" t="str">
        <f>VLOOKUP(A:A,'[2]月在岗人员（原表）'!A:B,2,FALSE)</f>
        <v>池上镇</v>
      </c>
      <c r="C2306" s="14" t="str">
        <f>VLOOKUP(A:A,'[2]月在岗人员（原表）'!A:C,3,FALSE)</f>
        <v>花林村</v>
      </c>
      <c r="D2306" s="14" t="str">
        <f>VLOOKUP(A:A,'[2]月在岗人员（原表）'!A:D,4,FALSE)</f>
        <v>郑加会</v>
      </c>
      <c r="E2306" s="14" t="s">
        <v>148</v>
      </c>
      <c r="F2306" s="14">
        <v>59</v>
      </c>
      <c r="G2306" s="14" t="s">
        <v>1273</v>
      </c>
      <c r="H2306" s="19" t="s">
        <v>1737</v>
      </c>
      <c r="I2306" s="14">
        <v>36</v>
      </c>
      <c r="J2306" s="18">
        <v>19</v>
      </c>
      <c r="K2306" s="18">
        <v>684</v>
      </c>
    </row>
    <row r="2307" s="3" customFormat="1" ht="14.25" customHeight="1" spans="1:11">
      <c r="A2307" s="13">
        <f t="shared" si="35"/>
        <v>2304</v>
      </c>
      <c r="B2307" s="14" t="str">
        <f>VLOOKUP(A:A,'[2]月在岗人员（原表）'!A:B,2,FALSE)</f>
        <v>池上镇</v>
      </c>
      <c r="C2307" s="14" t="str">
        <f>VLOOKUP(A:A,'[2]月在岗人员（原表）'!A:C,3,FALSE)</f>
        <v>李家村</v>
      </c>
      <c r="D2307" s="14" t="str">
        <f>VLOOKUP(A:A,'[2]月在岗人员（原表）'!A:D,4,FALSE)</f>
        <v>陈民</v>
      </c>
      <c r="E2307" s="14" t="s">
        <v>455</v>
      </c>
      <c r="F2307" s="14">
        <v>53</v>
      </c>
      <c r="G2307" s="14" t="s">
        <v>1273</v>
      </c>
      <c r="H2307" s="19" t="s">
        <v>1281</v>
      </c>
      <c r="I2307" s="14">
        <v>36</v>
      </c>
      <c r="J2307" s="18">
        <v>19</v>
      </c>
      <c r="K2307" s="18">
        <v>684</v>
      </c>
    </row>
    <row r="2308" s="3" customFormat="1" ht="14.25" customHeight="1" spans="1:11">
      <c r="A2308" s="13">
        <f t="shared" ref="A2308:A2371" si="36">ROW()-3</f>
        <v>2305</v>
      </c>
      <c r="B2308" s="14" t="str">
        <f>VLOOKUP(A:A,'[2]月在岗人员（原表）'!A:B,2,FALSE)</f>
        <v>池上镇</v>
      </c>
      <c r="C2308" s="14" t="str">
        <f>VLOOKUP(A:A,'[2]月在岗人员（原表）'!A:C,3,FALSE)</f>
        <v>李家村</v>
      </c>
      <c r="D2308" s="14" t="str">
        <f>VLOOKUP(A:A,'[2]月在岗人员（原表）'!A:D,4,FALSE)</f>
        <v>范田霞</v>
      </c>
      <c r="E2308" s="14" t="s">
        <v>1663</v>
      </c>
      <c r="F2308" s="14">
        <v>52</v>
      </c>
      <c r="G2308" s="14" t="s">
        <v>1279</v>
      </c>
      <c r="H2308" s="19" t="s">
        <v>1281</v>
      </c>
      <c r="I2308" s="14">
        <v>36</v>
      </c>
      <c r="J2308" s="18">
        <v>19</v>
      </c>
      <c r="K2308" s="18">
        <v>684</v>
      </c>
    </row>
    <row r="2309" s="3" customFormat="1" ht="14.25" customHeight="1" spans="1:11">
      <c r="A2309" s="13">
        <f t="shared" si="36"/>
        <v>2306</v>
      </c>
      <c r="B2309" s="14" t="str">
        <f>VLOOKUP(A:A,'[2]月在岗人员（原表）'!A:B,2,FALSE)</f>
        <v>池上镇</v>
      </c>
      <c r="C2309" s="14" t="str">
        <f>VLOOKUP(A:A,'[2]月在岗人员（原表）'!A:C,3,FALSE)</f>
        <v>李家村</v>
      </c>
      <c r="D2309" s="14" t="str">
        <f>VLOOKUP(A:A,'[2]月在岗人员（原表）'!A:D,4,FALSE)</f>
        <v>李传玲</v>
      </c>
      <c r="E2309" s="14" t="s">
        <v>1342</v>
      </c>
      <c r="F2309" s="14">
        <v>52</v>
      </c>
      <c r="G2309" s="14" t="s">
        <v>1279</v>
      </c>
      <c r="H2309" s="19" t="s">
        <v>1281</v>
      </c>
      <c r="I2309" s="14">
        <v>30</v>
      </c>
      <c r="J2309" s="18">
        <v>19</v>
      </c>
      <c r="K2309" s="18">
        <v>570</v>
      </c>
    </row>
    <row r="2310" s="3" customFormat="1" ht="14.25" customHeight="1" spans="1:11">
      <c r="A2310" s="13">
        <f t="shared" si="36"/>
        <v>2307</v>
      </c>
      <c r="B2310" s="14" t="str">
        <f>VLOOKUP(A:A,'[2]月在岗人员（原表）'!A:B,2,FALSE)</f>
        <v>池上镇</v>
      </c>
      <c r="C2310" s="14" t="str">
        <f>VLOOKUP(A:A,'[2]月在岗人员（原表）'!A:C,3,FALSE)</f>
        <v>李家村</v>
      </c>
      <c r="D2310" s="14" t="str">
        <f>VLOOKUP(A:A,'[2]月在岗人员（原表）'!A:D,4,FALSE)</f>
        <v>李文翠</v>
      </c>
      <c r="E2310" s="14" t="s">
        <v>1342</v>
      </c>
      <c r="F2310" s="14">
        <v>61</v>
      </c>
      <c r="G2310" s="14" t="s">
        <v>1279</v>
      </c>
      <c r="H2310" s="19" t="s">
        <v>1281</v>
      </c>
      <c r="I2310" s="14">
        <v>30</v>
      </c>
      <c r="J2310" s="18">
        <v>19</v>
      </c>
      <c r="K2310" s="18">
        <v>570</v>
      </c>
    </row>
    <row r="2311" s="3" customFormat="1" ht="14.25" customHeight="1" spans="1:11">
      <c r="A2311" s="13">
        <f t="shared" si="36"/>
        <v>2308</v>
      </c>
      <c r="B2311" s="14" t="str">
        <f>VLOOKUP(A:A,'[2]月在岗人员（原表）'!A:B,2,FALSE)</f>
        <v>池上镇</v>
      </c>
      <c r="C2311" s="14" t="str">
        <f>VLOOKUP(A:A,'[2]月在岗人员（原表）'!A:C,3,FALSE)</f>
        <v>李家村</v>
      </c>
      <c r="D2311" s="14" t="str">
        <f>VLOOKUP(A:A,'[2]月在岗人员（原表）'!A:D,4,FALSE)</f>
        <v>鹿传芝</v>
      </c>
      <c r="E2311" s="14" t="s">
        <v>1340</v>
      </c>
      <c r="F2311" s="14">
        <v>47</v>
      </c>
      <c r="G2311" s="14" t="s">
        <v>1279</v>
      </c>
      <c r="H2311" s="19" t="s">
        <v>1739</v>
      </c>
      <c r="I2311" s="14">
        <v>36</v>
      </c>
      <c r="J2311" s="18">
        <v>19</v>
      </c>
      <c r="K2311" s="18">
        <v>684</v>
      </c>
    </row>
    <row r="2312" s="3" customFormat="1" ht="14.25" customHeight="1" spans="1:11">
      <c r="A2312" s="13">
        <f t="shared" si="36"/>
        <v>2309</v>
      </c>
      <c r="B2312" s="14" t="str">
        <f>VLOOKUP(A:A,'[2]月在岗人员（原表）'!A:B,2,FALSE)</f>
        <v>池上镇</v>
      </c>
      <c r="C2312" s="14" t="str">
        <f>VLOOKUP(A:A,'[2]月在岗人员（原表）'!A:C,3,FALSE)</f>
        <v>李家村</v>
      </c>
      <c r="D2312" s="14" t="str">
        <f>VLOOKUP(A:A,'[2]月在岗人员（原表）'!A:D,4,FALSE)</f>
        <v>赵传富</v>
      </c>
      <c r="E2312" s="14" t="s">
        <v>1663</v>
      </c>
      <c r="F2312" s="14">
        <v>55</v>
      </c>
      <c r="G2312" s="14" t="s">
        <v>1279</v>
      </c>
      <c r="H2312" s="19" t="s">
        <v>1281</v>
      </c>
      <c r="I2312" s="14">
        <v>36</v>
      </c>
      <c r="J2312" s="18">
        <v>19</v>
      </c>
      <c r="K2312" s="18">
        <v>684</v>
      </c>
    </row>
    <row r="2313" s="3" customFormat="1" ht="14.25" customHeight="1" spans="1:11">
      <c r="A2313" s="13">
        <f t="shared" si="36"/>
        <v>2310</v>
      </c>
      <c r="B2313" s="14" t="str">
        <f>VLOOKUP(A:A,'[2]月在岗人员（原表）'!A:B,2,FALSE)</f>
        <v>池上镇</v>
      </c>
      <c r="C2313" s="14" t="str">
        <f>VLOOKUP(A:A,'[2]月在岗人员（原表）'!A:C,3,FALSE)</f>
        <v>李家村</v>
      </c>
      <c r="D2313" s="14" t="str">
        <f>VLOOKUP(A:A,'[2]月在岗人员（原表）'!A:D,4,FALSE)</f>
        <v>赵增禄</v>
      </c>
      <c r="E2313" s="14" t="s">
        <v>1350</v>
      </c>
      <c r="F2313" s="14">
        <v>56</v>
      </c>
      <c r="G2313" s="14" t="s">
        <v>1273</v>
      </c>
      <c r="H2313" s="19" t="s">
        <v>1736</v>
      </c>
      <c r="I2313" s="14">
        <v>36</v>
      </c>
      <c r="J2313" s="18">
        <v>19</v>
      </c>
      <c r="K2313" s="18">
        <v>684</v>
      </c>
    </row>
    <row r="2314" s="3" customFormat="1" ht="14.25" customHeight="1" spans="1:11">
      <c r="A2314" s="13">
        <f t="shared" si="36"/>
        <v>2311</v>
      </c>
      <c r="B2314" s="14" t="str">
        <f>VLOOKUP(A:A,'[2]月在岗人员（原表）'!A:B,2,FALSE)</f>
        <v>池上镇</v>
      </c>
      <c r="C2314" s="14" t="str">
        <f>VLOOKUP(A:A,'[2]月在岗人员（原表）'!A:C,3,FALSE)</f>
        <v>李家块村</v>
      </c>
      <c r="D2314" s="14" t="str">
        <f>VLOOKUP(A:A,'[2]月在岗人员（原表）'!A:D,4,FALSE)</f>
        <v>狄建妹</v>
      </c>
      <c r="E2314" s="14" t="s">
        <v>1327</v>
      </c>
      <c r="F2314" s="14">
        <v>60</v>
      </c>
      <c r="G2314" s="14" t="s">
        <v>1279</v>
      </c>
      <c r="H2314" s="19" t="s">
        <v>1281</v>
      </c>
      <c r="I2314" s="14">
        <v>32.5</v>
      </c>
      <c r="J2314" s="18">
        <v>19</v>
      </c>
      <c r="K2314" s="18">
        <v>617.5</v>
      </c>
    </row>
    <row r="2315" s="3" customFormat="1" ht="14.25" customHeight="1" spans="1:11">
      <c r="A2315" s="13">
        <f t="shared" si="36"/>
        <v>2312</v>
      </c>
      <c r="B2315" s="14" t="str">
        <f>VLOOKUP(A:A,'[2]月在岗人员（原表）'!A:B,2,FALSE)</f>
        <v>池上镇</v>
      </c>
      <c r="C2315" s="14" t="str">
        <f>VLOOKUP(A:A,'[2]月在岗人员（原表）'!A:C,3,FALSE)</f>
        <v>李家块村</v>
      </c>
      <c r="D2315" s="14" t="str">
        <f>VLOOKUP(A:A,'[2]月在岗人员（原表）'!A:D,4,FALSE)</f>
        <v>贺志学</v>
      </c>
      <c r="E2315" s="14" t="s">
        <v>143</v>
      </c>
      <c r="F2315" s="14">
        <v>63</v>
      </c>
      <c r="G2315" s="14" t="s">
        <v>1273</v>
      </c>
      <c r="H2315" s="19" t="s">
        <v>1281</v>
      </c>
      <c r="I2315" s="14">
        <v>25</v>
      </c>
      <c r="J2315" s="18">
        <v>19</v>
      </c>
      <c r="K2315" s="18">
        <v>475</v>
      </c>
    </row>
    <row r="2316" s="3" customFormat="1" ht="14.25" customHeight="1" spans="1:11">
      <c r="A2316" s="13">
        <f t="shared" si="36"/>
        <v>2313</v>
      </c>
      <c r="B2316" s="14" t="str">
        <f>VLOOKUP(A:A,'[2]月在岗人员（原表）'!A:B,2,FALSE)</f>
        <v>池上镇</v>
      </c>
      <c r="C2316" s="14" t="str">
        <f>VLOOKUP(A:A,'[2]月在岗人员（原表）'!A:C,3,FALSE)</f>
        <v>李家块村</v>
      </c>
      <c r="D2316" s="14" t="str">
        <f>VLOOKUP(A:A,'[2]月在岗人员（原表）'!A:D,4,FALSE)</f>
        <v>李安香</v>
      </c>
      <c r="E2316" s="14" t="s">
        <v>1326</v>
      </c>
      <c r="F2316" s="14">
        <v>47</v>
      </c>
      <c r="G2316" s="14" t="s">
        <v>1279</v>
      </c>
      <c r="H2316" s="19" t="s">
        <v>1281</v>
      </c>
      <c r="I2316" s="14">
        <v>18</v>
      </c>
      <c r="J2316" s="18">
        <v>19</v>
      </c>
      <c r="K2316" s="18">
        <v>342</v>
      </c>
    </row>
    <row r="2317" s="3" customFormat="1" ht="14.25" customHeight="1" spans="1:11">
      <c r="A2317" s="13">
        <f t="shared" si="36"/>
        <v>2314</v>
      </c>
      <c r="B2317" s="14" t="str">
        <f>VLOOKUP(A:A,'[2]月在岗人员（原表）'!A:B,2,FALSE)</f>
        <v>池上镇</v>
      </c>
      <c r="C2317" s="14" t="str">
        <f>VLOOKUP(A:A,'[2]月在岗人员（原表）'!A:C,3,FALSE)</f>
        <v>李家块村</v>
      </c>
      <c r="D2317" s="14" t="str">
        <f>VLOOKUP(A:A,'[2]月在岗人员（原表）'!A:D,4,FALSE)</f>
        <v>李秀红</v>
      </c>
      <c r="E2317" s="14" t="s">
        <v>1838</v>
      </c>
      <c r="F2317" s="14">
        <v>60</v>
      </c>
      <c r="G2317" s="14" t="s">
        <v>1279</v>
      </c>
      <c r="H2317" s="19" t="s">
        <v>1281</v>
      </c>
      <c r="I2317" s="14">
        <v>20</v>
      </c>
      <c r="J2317" s="18">
        <v>19</v>
      </c>
      <c r="K2317" s="18">
        <v>380</v>
      </c>
    </row>
    <row r="2318" s="3" customFormat="1" ht="14.25" customHeight="1" spans="1:11">
      <c r="A2318" s="13">
        <f t="shared" si="36"/>
        <v>2315</v>
      </c>
      <c r="B2318" s="14" t="str">
        <f>VLOOKUP(A:A,'[2]月在岗人员（原表）'!A:B,2,FALSE)</f>
        <v>池上镇</v>
      </c>
      <c r="C2318" s="14" t="str">
        <f>VLOOKUP(A:A,'[2]月在岗人员（原表）'!A:C,3,FALSE)</f>
        <v>李家块村</v>
      </c>
      <c r="D2318" s="14" t="str">
        <f>VLOOKUP(A:A,'[2]月在岗人员（原表）'!A:D,4,FALSE)</f>
        <v>贺光明</v>
      </c>
      <c r="E2318" s="14" t="s">
        <v>1263</v>
      </c>
      <c r="F2318" s="14">
        <v>60</v>
      </c>
      <c r="G2318" s="14" t="s">
        <v>1273</v>
      </c>
      <c r="H2318" s="19" t="s">
        <v>1737</v>
      </c>
      <c r="I2318" s="14">
        <v>25</v>
      </c>
      <c r="J2318" s="18">
        <v>19</v>
      </c>
      <c r="K2318" s="18">
        <v>475</v>
      </c>
    </row>
    <row r="2319" s="3" customFormat="1" ht="14.25" customHeight="1" spans="1:11">
      <c r="A2319" s="13">
        <f t="shared" si="36"/>
        <v>2316</v>
      </c>
      <c r="B2319" s="14" t="str">
        <f>VLOOKUP(A:A,'[2]月在岗人员（原表）'!A:B,2,FALSE)</f>
        <v>池上镇</v>
      </c>
      <c r="C2319" s="14" t="str">
        <f>VLOOKUP(A:A,'[2]月在岗人员（原表）'!A:C,3,FALSE)</f>
        <v>李家块村</v>
      </c>
      <c r="D2319" s="14" t="str">
        <f>VLOOKUP(A:A,'[2]月在岗人员（原表）'!A:D,4,FALSE)</f>
        <v>王汉华</v>
      </c>
      <c r="E2319" s="14" t="s">
        <v>145</v>
      </c>
      <c r="F2319" s="14">
        <v>59</v>
      </c>
      <c r="G2319" s="14" t="s">
        <v>1279</v>
      </c>
      <c r="H2319" s="19" t="s">
        <v>1739</v>
      </c>
      <c r="I2319" s="14">
        <v>18</v>
      </c>
      <c r="J2319" s="18">
        <v>19</v>
      </c>
      <c r="K2319" s="18">
        <v>342</v>
      </c>
    </row>
    <row r="2320" s="3" customFormat="1" ht="14.25" customHeight="1" spans="1:11">
      <c r="A2320" s="13">
        <f t="shared" si="36"/>
        <v>2317</v>
      </c>
      <c r="B2320" s="14" t="str">
        <f>VLOOKUP(A:A,'[2]月在岗人员（原表）'!A:B,2,FALSE)</f>
        <v>池上镇</v>
      </c>
      <c r="C2320" s="14" t="str">
        <f>VLOOKUP(A:A,'[2]月在岗人员（原表）'!A:C,3,FALSE)</f>
        <v>李家块村</v>
      </c>
      <c r="D2320" s="14" t="str">
        <f>VLOOKUP(A:A,'[2]月在岗人员（原表）'!A:D,4,FALSE)</f>
        <v>肖传琴</v>
      </c>
      <c r="E2320" s="14" t="s">
        <v>1726</v>
      </c>
      <c r="F2320" s="14">
        <v>62</v>
      </c>
      <c r="G2320" s="14" t="s">
        <v>1279</v>
      </c>
      <c r="H2320" s="19" t="s">
        <v>1736</v>
      </c>
      <c r="I2320" s="14">
        <v>20</v>
      </c>
      <c r="J2320" s="18">
        <v>19</v>
      </c>
      <c r="K2320" s="18">
        <v>380</v>
      </c>
    </row>
    <row r="2321" s="3" customFormat="1" ht="14.25" customHeight="1" spans="1:11">
      <c r="A2321" s="13">
        <f t="shared" si="36"/>
        <v>2318</v>
      </c>
      <c r="B2321" s="14" t="str">
        <f>VLOOKUP(A:A,'[2]月在岗人员（原表）'!A:B,2,FALSE)</f>
        <v>池上镇</v>
      </c>
      <c r="C2321" s="14" t="str">
        <f>VLOOKUP(A:A,'[2]月在岗人员（原表）'!A:C,3,FALSE)</f>
        <v>李家块村</v>
      </c>
      <c r="D2321" s="14" t="str">
        <f>VLOOKUP(A:A,'[2]月在岗人员（原表）'!A:D,4,FALSE)</f>
        <v>赵红</v>
      </c>
      <c r="E2321" s="14" t="s">
        <v>1672</v>
      </c>
      <c r="F2321" s="14">
        <v>53</v>
      </c>
      <c r="G2321" s="14" t="s">
        <v>1279</v>
      </c>
      <c r="H2321" s="19" t="s">
        <v>1281</v>
      </c>
      <c r="I2321" s="14">
        <v>18</v>
      </c>
      <c r="J2321" s="18">
        <v>19</v>
      </c>
      <c r="K2321" s="18">
        <v>342</v>
      </c>
    </row>
    <row r="2322" s="3" customFormat="1" ht="14.25" customHeight="1" spans="1:11">
      <c r="A2322" s="13">
        <f t="shared" si="36"/>
        <v>2319</v>
      </c>
      <c r="B2322" s="14" t="str">
        <f>VLOOKUP(A:A,'[2]月在岗人员（原表）'!A:B,2,FALSE)</f>
        <v>池上镇</v>
      </c>
      <c r="C2322" s="14" t="str">
        <f>VLOOKUP(A:A,'[2]月在岗人员（原表）'!A:C,3,FALSE)</f>
        <v>聂家峪村</v>
      </c>
      <c r="D2322" s="14" t="str">
        <f>VLOOKUP(A:A,'[2]月在岗人员（原表）'!A:D,4,FALSE)</f>
        <v>黄长玉</v>
      </c>
      <c r="E2322" s="14" t="s">
        <v>791</v>
      </c>
      <c r="F2322" s="14">
        <v>55</v>
      </c>
      <c r="G2322" s="14" t="s">
        <v>1279</v>
      </c>
      <c r="H2322" s="19" t="s">
        <v>1281</v>
      </c>
      <c r="I2322" s="14">
        <v>20</v>
      </c>
      <c r="J2322" s="18">
        <v>19</v>
      </c>
      <c r="K2322" s="18">
        <v>380</v>
      </c>
    </row>
    <row r="2323" s="3" customFormat="1" ht="14.25" customHeight="1" spans="1:11">
      <c r="A2323" s="13">
        <f t="shared" si="36"/>
        <v>2320</v>
      </c>
      <c r="B2323" s="14" t="str">
        <f>VLOOKUP(A:A,'[2]月在岗人员（原表）'!A:B,2,FALSE)</f>
        <v>池上镇</v>
      </c>
      <c r="C2323" s="14" t="str">
        <f>VLOOKUP(A:A,'[2]月在岗人员（原表）'!A:C,3,FALSE)</f>
        <v>聂家峪村</v>
      </c>
      <c r="D2323" s="14" t="str">
        <f>VLOOKUP(A:A,'[2]月在岗人员（原表）'!A:D,4,FALSE)</f>
        <v>康淑云</v>
      </c>
      <c r="E2323" s="14" t="s">
        <v>1332</v>
      </c>
      <c r="F2323" s="14">
        <v>60</v>
      </c>
      <c r="G2323" s="14" t="s">
        <v>1279</v>
      </c>
      <c r="H2323" s="19" t="s">
        <v>1281</v>
      </c>
      <c r="I2323" s="14">
        <v>20</v>
      </c>
      <c r="J2323" s="18">
        <v>19</v>
      </c>
      <c r="K2323" s="18">
        <v>380</v>
      </c>
    </row>
    <row r="2324" s="3" customFormat="1" ht="14.25" customHeight="1" spans="1:11">
      <c r="A2324" s="13">
        <f t="shared" si="36"/>
        <v>2321</v>
      </c>
      <c r="B2324" s="14" t="str">
        <f>VLOOKUP(A:A,'[2]月在岗人员（原表）'!A:B,2,FALSE)</f>
        <v>池上镇</v>
      </c>
      <c r="C2324" s="14" t="str">
        <f>VLOOKUP(A:A,'[2]月在岗人员（原表）'!A:C,3,FALSE)</f>
        <v>聂家峪村</v>
      </c>
      <c r="D2324" s="14" t="str">
        <f>VLOOKUP(A:A,'[2]月在岗人员（原表）'!A:D,4,FALSE)</f>
        <v>梁衍凤</v>
      </c>
      <c r="E2324" s="14" t="s">
        <v>791</v>
      </c>
      <c r="F2324" s="14">
        <v>58</v>
      </c>
      <c r="G2324" s="14" t="s">
        <v>1279</v>
      </c>
      <c r="H2324" s="19" t="s">
        <v>1736</v>
      </c>
      <c r="I2324" s="14">
        <v>20</v>
      </c>
      <c r="J2324" s="18">
        <v>19</v>
      </c>
      <c r="K2324" s="18">
        <v>380</v>
      </c>
    </row>
    <row r="2325" s="3" customFormat="1" ht="14.25" customHeight="1" spans="1:11">
      <c r="A2325" s="13">
        <f t="shared" si="36"/>
        <v>2322</v>
      </c>
      <c r="B2325" s="14" t="str">
        <f>VLOOKUP(A:A,'[2]月在岗人员（原表）'!A:B,2,FALSE)</f>
        <v>池上镇</v>
      </c>
      <c r="C2325" s="14" t="str">
        <f>VLOOKUP(A:A,'[2]月在岗人员（原表）'!A:C,3,FALSE)</f>
        <v>聂家峪村</v>
      </c>
      <c r="D2325" s="14" t="str">
        <f>VLOOKUP(A:A,'[2]月在岗人员（原表）'!A:D,4,FALSE)</f>
        <v>聂振生</v>
      </c>
      <c r="E2325" s="14" t="s">
        <v>143</v>
      </c>
      <c r="F2325" s="14">
        <v>60</v>
      </c>
      <c r="G2325" s="14" t="s">
        <v>1273</v>
      </c>
      <c r="H2325" s="19" t="s">
        <v>1281</v>
      </c>
      <c r="I2325" s="14">
        <v>20</v>
      </c>
      <c r="J2325" s="18">
        <v>19</v>
      </c>
      <c r="K2325" s="18">
        <v>380</v>
      </c>
    </row>
    <row r="2326" s="3" customFormat="1" ht="14.25" customHeight="1" spans="1:11">
      <c r="A2326" s="13">
        <f t="shared" si="36"/>
        <v>2323</v>
      </c>
      <c r="B2326" s="14" t="str">
        <f>VLOOKUP(A:A,'[2]月在岗人员（原表）'!A:B,2,FALSE)</f>
        <v>池上镇</v>
      </c>
      <c r="C2326" s="14" t="str">
        <f>VLOOKUP(A:A,'[2]月在岗人员（原表）'!A:C,3,FALSE)</f>
        <v>聂家峪村</v>
      </c>
      <c r="D2326" s="14" t="str">
        <f>VLOOKUP(A:A,'[2]月在岗人员（原表）'!A:D,4,FALSE)</f>
        <v>徐记兰</v>
      </c>
      <c r="E2326" s="14" t="s">
        <v>1618</v>
      </c>
      <c r="F2326" s="14">
        <v>60</v>
      </c>
      <c r="G2326" s="14" t="s">
        <v>1279</v>
      </c>
      <c r="H2326" s="19" t="s">
        <v>1737</v>
      </c>
      <c r="I2326" s="14">
        <v>20</v>
      </c>
      <c r="J2326" s="18">
        <v>19</v>
      </c>
      <c r="K2326" s="18">
        <v>380</v>
      </c>
    </row>
    <row r="2327" s="3" customFormat="1" ht="14.25" customHeight="1" spans="1:11">
      <c r="A2327" s="13">
        <f t="shared" si="36"/>
        <v>2324</v>
      </c>
      <c r="B2327" s="14" t="str">
        <f>VLOOKUP(A:A,'[2]月在岗人员（原表）'!A:B,2,FALSE)</f>
        <v>池上镇</v>
      </c>
      <c r="C2327" s="14" t="str">
        <f>VLOOKUP(A:A,'[2]月在岗人员（原表）'!A:C,3,FALSE)</f>
        <v>聂家峪村</v>
      </c>
      <c r="D2327" s="14" t="str">
        <f>VLOOKUP(A:A,'[2]月在岗人员（原表）'!A:D,4,FALSE)</f>
        <v>袁秀红</v>
      </c>
      <c r="E2327" s="14" t="s">
        <v>153</v>
      </c>
      <c r="F2327" s="14">
        <v>55</v>
      </c>
      <c r="G2327" s="14" t="s">
        <v>1279</v>
      </c>
      <c r="H2327" s="19" t="s">
        <v>1737</v>
      </c>
      <c r="I2327" s="14">
        <v>20</v>
      </c>
      <c r="J2327" s="18">
        <v>19</v>
      </c>
      <c r="K2327" s="18">
        <v>380</v>
      </c>
    </row>
    <row r="2328" s="3" customFormat="1" ht="14.25" customHeight="1" spans="1:11">
      <c r="A2328" s="13">
        <f t="shared" si="36"/>
        <v>2325</v>
      </c>
      <c r="B2328" s="14" t="str">
        <f>VLOOKUP(A:A,'[2]月在岗人员（原表）'!A:B,2,FALSE)</f>
        <v>池上镇</v>
      </c>
      <c r="C2328" s="14" t="str">
        <f>VLOOKUP(A:A,'[2]月在岗人员（原表）'!A:C,3,FALSE)</f>
        <v>聂家峪村</v>
      </c>
      <c r="D2328" s="14" t="str">
        <f>VLOOKUP(A:A,'[2]月在岗人员（原表）'!A:D,4,FALSE)</f>
        <v>赵华</v>
      </c>
      <c r="E2328" s="14" t="s">
        <v>791</v>
      </c>
      <c r="F2328" s="14">
        <v>49</v>
      </c>
      <c r="G2328" s="14" t="s">
        <v>1279</v>
      </c>
      <c r="H2328" s="19" t="s">
        <v>1739</v>
      </c>
      <c r="I2328" s="14">
        <v>20</v>
      </c>
      <c r="J2328" s="18">
        <v>19</v>
      </c>
      <c r="K2328" s="18">
        <v>380</v>
      </c>
    </row>
    <row r="2329" s="3" customFormat="1" ht="14.25" customHeight="1" spans="1:11">
      <c r="A2329" s="13">
        <f t="shared" si="36"/>
        <v>2326</v>
      </c>
      <c r="B2329" s="14" t="str">
        <f>VLOOKUP(A:A,'[2]月在岗人员（原表）'!A:B,2,FALSE)</f>
        <v>池上镇</v>
      </c>
      <c r="C2329" s="14" t="str">
        <f>VLOOKUP(A:A,'[2]月在岗人员（原表）'!A:C,3,FALSE)</f>
        <v>七峪村</v>
      </c>
      <c r="D2329" s="14" t="str">
        <f>VLOOKUP(A:A,'[2]月在岗人员（原表）'!A:D,4,FALSE)</f>
        <v>崔宪花</v>
      </c>
      <c r="E2329" s="14" t="s">
        <v>1840</v>
      </c>
      <c r="F2329" s="14">
        <v>47</v>
      </c>
      <c r="G2329" s="14" t="s">
        <v>1279</v>
      </c>
      <c r="H2329" s="19" t="s">
        <v>1281</v>
      </c>
      <c r="I2329" s="14">
        <v>20</v>
      </c>
      <c r="J2329" s="18">
        <v>19</v>
      </c>
      <c r="K2329" s="18">
        <v>380</v>
      </c>
    </row>
    <row r="2330" s="3" customFormat="1" ht="14.25" customHeight="1" spans="1:11">
      <c r="A2330" s="13">
        <f t="shared" si="36"/>
        <v>2327</v>
      </c>
      <c r="B2330" s="14" t="str">
        <f>VLOOKUP(A:A,'[2]月在岗人员（原表）'!A:B,2,FALSE)</f>
        <v>池上镇</v>
      </c>
      <c r="C2330" s="14" t="str">
        <f>VLOOKUP(A:A,'[2]月在岗人员（原表）'!A:C,3,FALSE)</f>
        <v>七峪村</v>
      </c>
      <c r="D2330" s="14" t="str">
        <f>VLOOKUP(A:A,'[2]月在岗人员（原表）'!A:D,4,FALSE)</f>
        <v>黄长开</v>
      </c>
      <c r="E2330" s="14" t="s">
        <v>1726</v>
      </c>
      <c r="F2330" s="14">
        <v>54</v>
      </c>
      <c r="G2330" s="14" t="s">
        <v>1279</v>
      </c>
      <c r="H2330" s="19" t="s">
        <v>1281</v>
      </c>
      <c r="I2330" s="14">
        <v>20</v>
      </c>
      <c r="J2330" s="18">
        <v>19</v>
      </c>
      <c r="K2330" s="18">
        <v>380</v>
      </c>
    </row>
    <row r="2331" s="3" customFormat="1" ht="14.25" customHeight="1" spans="1:11">
      <c r="A2331" s="13">
        <f t="shared" si="36"/>
        <v>2328</v>
      </c>
      <c r="B2331" s="14" t="str">
        <f>VLOOKUP(A:A,'[2]月在岗人员（原表）'!A:B,2,FALSE)</f>
        <v>池上镇</v>
      </c>
      <c r="C2331" s="14" t="str">
        <f>VLOOKUP(A:A,'[2]月在岗人员（原表）'!A:C,3,FALSE)</f>
        <v>七峪村</v>
      </c>
      <c r="D2331" s="14" t="str">
        <f>VLOOKUP(A:A,'[2]月在岗人员（原表）'!A:D,4,FALSE)</f>
        <v>马加军</v>
      </c>
      <c r="E2331" s="14" t="s">
        <v>1841</v>
      </c>
      <c r="F2331" s="14">
        <v>60</v>
      </c>
      <c r="G2331" s="14" t="s">
        <v>1273</v>
      </c>
      <c r="H2331" s="19" t="s">
        <v>1739</v>
      </c>
      <c r="I2331" s="14">
        <v>20</v>
      </c>
      <c r="J2331" s="18">
        <v>19</v>
      </c>
      <c r="K2331" s="18">
        <v>380</v>
      </c>
    </row>
    <row r="2332" s="3" customFormat="1" ht="14.25" customHeight="1" spans="1:11">
      <c r="A2332" s="13">
        <f t="shared" si="36"/>
        <v>2329</v>
      </c>
      <c r="B2332" s="14" t="str">
        <f>VLOOKUP(A:A,'[2]月在岗人员（原表）'!A:B,2,FALSE)</f>
        <v>池上镇</v>
      </c>
      <c r="C2332" s="14" t="str">
        <f>VLOOKUP(A:A,'[2]月在岗人员（原表）'!A:C,3,FALSE)</f>
        <v>七峪村</v>
      </c>
      <c r="D2332" s="14" t="str">
        <f>VLOOKUP(A:A,'[2]月在岗人员（原表）'!A:D,4,FALSE)</f>
        <v>宋娟</v>
      </c>
      <c r="E2332" s="14" t="s">
        <v>1364</v>
      </c>
      <c r="F2332" s="14">
        <v>50</v>
      </c>
      <c r="G2332" s="14" t="s">
        <v>1279</v>
      </c>
      <c r="H2332" s="19" t="s">
        <v>1281</v>
      </c>
      <c r="I2332" s="14">
        <v>20</v>
      </c>
      <c r="J2332" s="18">
        <v>19</v>
      </c>
      <c r="K2332" s="18">
        <v>380</v>
      </c>
    </row>
    <row r="2333" s="3" customFormat="1" ht="14.25" customHeight="1" spans="1:11">
      <c r="A2333" s="13">
        <f t="shared" si="36"/>
        <v>2330</v>
      </c>
      <c r="B2333" s="14" t="str">
        <f>VLOOKUP(A:A,'[2]月在岗人员（原表）'!A:B,2,FALSE)</f>
        <v>池上镇</v>
      </c>
      <c r="C2333" s="14" t="str">
        <f>VLOOKUP(A:A,'[2]月在岗人员（原表）'!A:C,3,FALSE)</f>
        <v>七峪村</v>
      </c>
      <c r="D2333" s="14" t="str">
        <f>VLOOKUP(A:A,'[2]月在岗人员（原表）'!A:D,4,FALSE)</f>
        <v>王先红</v>
      </c>
      <c r="E2333" s="14" t="s">
        <v>1327</v>
      </c>
      <c r="F2333" s="14">
        <v>55</v>
      </c>
      <c r="G2333" s="14" t="s">
        <v>1279</v>
      </c>
      <c r="H2333" s="19" t="s">
        <v>1736</v>
      </c>
      <c r="I2333" s="14">
        <v>20</v>
      </c>
      <c r="J2333" s="18">
        <v>19</v>
      </c>
      <c r="K2333" s="18">
        <v>380</v>
      </c>
    </row>
    <row r="2334" s="3" customFormat="1" ht="14.25" customHeight="1" spans="1:11">
      <c r="A2334" s="13">
        <f t="shared" si="36"/>
        <v>2331</v>
      </c>
      <c r="B2334" s="14" t="str">
        <f>VLOOKUP(A:A,'[2]月在岗人员（原表）'!A:B,2,FALSE)</f>
        <v>池上镇</v>
      </c>
      <c r="C2334" s="14" t="str">
        <f>VLOOKUP(A:A,'[2]月在岗人员（原表）'!A:C,3,FALSE)</f>
        <v>七峪村</v>
      </c>
      <c r="D2334" s="14" t="str">
        <f>VLOOKUP(A:A,'[2]月在岗人员（原表）'!A:D,4,FALSE)</f>
        <v>于荣</v>
      </c>
      <c r="E2334" s="14" t="s">
        <v>1359</v>
      </c>
      <c r="F2334" s="14">
        <v>53</v>
      </c>
      <c r="G2334" s="14" t="s">
        <v>1279</v>
      </c>
      <c r="H2334" s="19" t="s">
        <v>1737</v>
      </c>
      <c r="I2334" s="14">
        <v>20</v>
      </c>
      <c r="J2334" s="18">
        <v>19</v>
      </c>
      <c r="K2334" s="18">
        <v>380</v>
      </c>
    </row>
    <row r="2335" s="3" customFormat="1" ht="14.25" customHeight="1" spans="1:11">
      <c r="A2335" s="13">
        <f t="shared" si="36"/>
        <v>2332</v>
      </c>
      <c r="B2335" s="14" t="str">
        <f>VLOOKUP(A:A,'[2]月在岗人员（原表）'!A:B,2,FALSE)</f>
        <v>池上镇</v>
      </c>
      <c r="C2335" s="14" t="str">
        <f>VLOOKUP(A:A,'[2]月在岗人员（原表）'!A:C,3,FALSE)</f>
        <v>七峪村</v>
      </c>
      <c r="D2335" s="14" t="str">
        <f>VLOOKUP(A:A,'[2]月在岗人员（原表）'!A:D,4,FALSE)</f>
        <v>袁兆芳</v>
      </c>
      <c r="E2335" s="14" t="s">
        <v>1342</v>
      </c>
      <c r="F2335" s="14">
        <v>56</v>
      </c>
      <c r="G2335" s="14" t="s">
        <v>1279</v>
      </c>
      <c r="H2335" s="19" t="s">
        <v>1281</v>
      </c>
      <c r="I2335" s="14">
        <v>20</v>
      </c>
      <c r="J2335" s="18">
        <v>19</v>
      </c>
      <c r="K2335" s="18">
        <v>380</v>
      </c>
    </row>
    <row r="2336" s="3" customFormat="1" ht="14.25" customHeight="1" spans="1:11">
      <c r="A2336" s="13">
        <f t="shared" si="36"/>
        <v>2333</v>
      </c>
      <c r="B2336" s="14" t="str">
        <f>VLOOKUP(A:A,'[2]月在岗人员（原表）'!A:B,2,FALSE)</f>
        <v>池上镇</v>
      </c>
      <c r="C2336" s="14" t="str">
        <f>VLOOKUP(A:A,'[2]月在岗人员（原表）'!A:C,3,FALSE)</f>
        <v>泉子村</v>
      </c>
      <c r="D2336" s="14" t="str">
        <f>VLOOKUP(A:A,'[2]月在岗人员（原表）'!A:D,4,FALSE)</f>
        <v>李传芸</v>
      </c>
      <c r="E2336" s="14" t="s">
        <v>1335</v>
      </c>
      <c r="F2336" s="14">
        <v>52</v>
      </c>
      <c r="G2336" s="14" t="s">
        <v>1279</v>
      </c>
      <c r="H2336" s="19" t="s">
        <v>1737</v>
      </c>
      <c r="I2336" s="14">
        <v>36</v>
      </c>
      <c r="J2336" s="18">
        <v>19</v>
      </c>
      <c r="K2336" s="18">
        <v>684</v>
      </c>
    </row>
    <row r="2337" s="3" customFormat="1" ht="14.25" customHeight="1" spans="1:11">
      <c r="A2337" s="13">
        <f t="shared" si="36"/>
        <v>2334</v>
      </c>
      <c r="B2337" s="14" t="str">
        <f>VLOOKUP(A:A,'[2]月在岗人员（原表）'!A:B,2,FALSE)</f>
        <v>池上镇</v>
      </c>
      <c r="C2337" s="14" t="str">
        <f>VLOOKUP(A:A,'[2]月在岗人员（原表）'!A:C,3,FALSE)</f>
        <v>泉子村</v>
      </c>
      <c r="D2337" s="14" t="str">
        <f>VLOOKUP(A:A,'[2]月在岗人员（原表）'!A:D,4,FALSE)</f>
        <v>孟凡芳</v>
      </c>
      <c r="E2337" s="14" t="s">
        <v>1346</v>
      </c>
      <c r="F2337" s="14">
        <v>63</v>
      </c>
      <c r="G2337" s="14" t="s">
        <v>1279</v>
      </c>
      <c r="H2337" s="19" t="s">
        <v>1737</v>
      </c>
      <c r="I2337" s="14">
        <v>36</v>
      </c>
      <c r="J2337" s="18">
        <v>19</v>
      </c>
      <c r="K2337" s="18">
        <v>684</v>
      </c>
    </row>
    <row r="2338" s="3" customFormat="1" ht="14.25" customHeight="1" spans="1:11">
      <c r="A2338" s="13">
        <f t="shared" si="36"/>
        <v>2335</v>
      </c>
      <c r="B2338" s="14" t="str">
        <f>VLOOKUP(A:A,'[2]月在岗人员（原表）'!A:B,2,FALSE)</f>
        <v>池上镇</v>
      </c>
      <c r="C2338" s="14" t="str">
        <f>VLOOKUP(A:A,'[2]月在岗人员（原表）'!A:C,3,FALSE)</f>
        <v>泉子村</v>
      </c>
      <c r="D2338" s="14" t="str">
        <f>VLOOKUP(A:A,'[2]月在岗人员（原表）'!A:D,4,FALSE)</f>
        <v>张维霞</v>
      </c>
      <c r="E2338" s="14" t="s">
        <v>1335</v>
      </c>
      <c r="F2338" s="14">
        <v>54</v>
      </c>
      <c r="G2338" s="14" t="s">
        <v>1279</v>
      </c>
      <c r="H2338" s="19" t="s">
        <v>1736</v>
      </c>
      <c r="I2338" s="14">
        <v>36</v>
      </c>
      <c r="J2338" s="18">
        <v>19</v>
      </c>
      <c r="K2338" s="18">
        <v>684</v>
      </c>
    </row>
    <row r="2339" s="3" customFormat="1" ht="14.25" customHeight="1" spans="1:11">
      <c r="A2339" s="13">
        <f t="shared" si="36"/>
        <v>2336</v>
      </c>
      <c r="B2339" s="14" t="str">
        <f>VLOOKUP(A:A,'[2]月在岗人员（原表）'!A:B,2,FALSE)</f>
        <v>池上镇</v>
      </c>
      <c r="C2339" s="14" t="str">
        <f>VLOOKUP(A:A,'[2]月在岗人员（原表）'!A:C,3,FALSE)</f>
        <v>泉子村</v>
      </c>
      <c r="D2339" s="14" t="str">
        <f>VLOOKUP(A:A,'[2]月在岗人员（原表）'!A:D,4,FALSE)</f>
        <v>郑家花</v>
      </c>
      <c r="E2339" s="14" t="s">
        <v>1346</v>
      </c>
      <c r="F2339" s="14">
        <v>62</v>
      </c>
      <c r="G2339" s="14" t="s">
        <v>1279</v>
      </c>
      <c r="H2339" s="19" t="s">
        <v>1737</v>
      </c>
      <c r="I2339" s="14">
        <v>36</v>
      </c>
      <c r="J2339" s="18">
        <v>19</v>
      </c>
      <c r="K2339" s="18">
        <v>684</v>
      </c>
    </row>
    <row r="2340" s="3" customFormat="1" ht="14.25" customHeight="1" spans="1:11">
      <c r="A2340" s="13">
        <f t="shared" si="36"/>
        <v>2337</v>
      </c>
      <c r="B2340" s="14" t="str">
        <f>VLOOKUP(A:A,'[2]月在岗人员（原表）'!A:B,2,FALSE)</f>
        <v>池上镇</v>
      </c>
      <c r="C2340" s="14" t="str">
        <f>VLOOKUP(A:A,'[2]月在岗人员（原表）'!A:C,3,FALSE)</f>
        <v>上郝峪村</v>
      </c>
      <c r="D2340" s="14" t="str">
        <f>VLOOKUP(A:A,'[2]月在岗人员（原表）'!A:D,4,FALSE)</f>
        <v>刘同珍</v>
      </c>
      <c r="E2340" s="14" t="s">
        <v>1332</v>
      </c>
      <c r="F2340" s="14">
        <v>62</v>
      </c>
      <c r="G2340" s="14" t="s">
        <v>1279</v>
      </c>
      <c r="H2340" s="19" t="s">
        <v>1736</v>
      </c>
      <c r="I2340" s="14">
        <v>27</v>
      </c>
      <c r="J2340" s="18">
        <v>19</v>
      </c>
      <c r="K2340" s="18">
        <v>513</v>
      </c>
    </row>
    <row r="2341" s="3" customFormat="1" ht="14.25" customHeight="1" spans="1:11">
      <c r="A2341" s="13">
        <f t="shared" si="36"/>
        <v>2338</v>
      </c>
      <c r="B2341" s="14" t="str">
        <f>VLOOKUP(A:A,'[2]月在岗人员（原表）'!A:B,2,FALSE)</f>
        <v>池上镇</v>
      </c>
      <c r="C2341" s="14" t="str">
        <f>VLOOKUP(A:A,'[2]月在岗人员（原表）'!A:C,3,FALSE)</f>
        <v>上郝峪村</v>
      </c>
      <c r="D2341" s="14" t="str">
        <f>VLOOKUP(A:A,'[2]月在岗人员（原表）'!A:D,4,FALSE)</f>
        <v>孔庆荣</v>
      </c>
      <c r="E2341" s="14" t="s">
        <v>163</v>
      </c>
      <c r="F2341" s="14">
        <v>55</v>
      </c>
      <c r="G2341" s="14" t="s">
        <v>1273</v>
      </c>
      <c r="H2341" s="19" t="s">
        <v>1737</v>
      </c>
      <c r="I2341" s="14">
        <v>28</v>
      </c>
      <c r="J2341" s="18">
        <v>19</v>
      </c>
      <c r="K2341" s="18">
        <v>532</v>
      </c>
    </row>
    <row r="2342" s="3" customFormat="1" ht="14.25" customHeight="1" spans="1:11">
      <c r="A2342" s="13">
        <f t="shared" si="36"/>
        <v>2339</v>
      </c>
      <c r="B2342" s="14" t="str">
        <f>VLOOKUP(A:A,'[2]月在岗人员（原表）'!A:B,2,FALSE)</f>
        <v>池上镇</v>
      </c>
      <c r="C2342" s="14" t="str">
        <f>VLOOKUP(A:A,'[2]月在岗人员（原表）'!A:C,3,FALSE)</f>
        <v>上郝峪村</v>
      </c>
      <c r="D2342" s="14" t="str">
        <f>VLOOKUP(A:A,'[2]月在岗人员（原表）'!A:D,4,FALSE)</f>
        <v>张翠芬</v>
      </c>
      <c r="E2342" s="14" t="s">
        <v>1331</v>
      </c>
      <c r="F2342" s="14">
        <v>54</v>
      </c>
      <c r="G2342" s="14" t="s">
        <v>1279</v>
      </c>
      <c r="H2342" s="19" t="s">
        <v>1737</v>
      </c>
      <c r="I2342" s="14">
        <v>29</v>
      </c>
      <c r="J2342" s="18">
        <v>19</v>
      </c>
      <c r="K2342" s="18">
        <v>551</v>
      </c>
    </row>
    <row r="2343" s="3" customFormat="1" ht="14.25" customHeight="1" spans="1:11">
      <c r="A2343" s="13">
        <f t="shared" si="36"/>
        <v>2340</v>
      </c>
      <c r="B2343" s="14" t="str">
        <f>VLOOKUP(A:A,'[2]月在岗人员（原表）'!A:B,2,FALSE)</f>
        <v>池上镇</v>
      </c>
      <c r="C2343" s="14" t="str">
        <f>VLOOKUP(A:A,'[2]月在岗人员（原表）'!A:C,3,FALSE)</f>
        <v>上郝峪村</v>
      </c>
      <c r="D2343" s="14" t="str">
        <f>VLOOKUP(A:A,'[2]月在岗人员（原表）'!A:D,4,FALSE)</f>
        <v>燕洪玲</v>
      </c>
      <c r="E2343" s="14" t="s">
        <v>1329</v>
      </c>
      <c r="F2343" s="14">
        <v>58</v>
      </c>
      <c r="G2343" s="14" t="s">
        <v>1279</v>
      </c>
      <c r="H2343" s="19" t="s">
        <v>1737</v>
      </c>
      <c r="I2343" s="14">
        <v>30</v>
      </c>
      <c r="J2343" s="18">
        <v>19</v>
      </c>
      <c r="K2343" s="18">
        <v>570</v>
      </c>
    </row>
    <row r="2344" s="3" customFormat="1" ht="14.25" customHeight="1" spans="1:11">
      <c r="A2344" s="13">
        <f t="shared" si="36"/>
        <v>2341</v>
      </c>
      <c r="B2344" s="14" t="str">
        <f>VLOOKUP(A:A,'[2]月在岗人员（原表）'!A:B,2,FALSE)</f>
        <v>池上镇</v>
      </c>
      <c r="C2344" s="14" t="str">
        <f>VLOOKUP(A:A,'[2]月在岗人员（原表）'!A:C,3,FALSE)</f>
        <v>上郝峪村</v>
      </c>
      <c r="D2344" s="14" t="str">
        <f>VLOOKUP(A:A,'[2]月在岗人员（原表）'!A:D,4,FALSE)</f>
        <v>谢宜爱</v>
      </c>
      <c r="E2344" s="14" t="s">
        <v>1357</v>
      </c>
      <c r="F2344" s="14">
        <v>56</v>
      </c>
      <c r="G2344" s="14" t="s">
        <v>1279</v>
      </c>
      <c r="H2344" s="19" t="s">
        <v>1739</v>
      </c>
      <c r="I2344" s="14">
        <v>32</v>
      </c>
      <c r="J2344" s="18">
        <v>19</v>
      </c>
      <c r="K2344" s="18">
        <v>608</v>
      </c>
    </row>
    <row r="2345" s="3" customFormat="1" ht="14.25" customHeight="1" spans="1:11">
      <c r="A2345" s="13">
        <f t="shared" si="36"/>
        <v>2342</v>
      </c>
      <c r="B2345" s="14" t="str">
        <f>VLOOKUP(A:A,'[2]月在岗人员（原表）'!A:B,2,FALSE)</f>
        <v>池上镇</v>
      </c>
      <c r="C2345" s="14" t="str">
        <f>VLOOKUP(A:A,'[2]月在岗人员（原表）'!A:C,3,FALSE)</f>
        <v>上小峰村</v>
      </c>
      <c r="D2345" s="14" t="str">
        <f>VLOOKUP(A:A,'[2]月在岗人员（原表）'!A:D,4,FALSE)</f>
        <v>宋木民</v>
      </c>
      <c r="E2345" s="14" t="s">
        <v>1842</v>
      </c>
      <c r="F2345" s="14">
        <v>61</v>
      </c>
      <c r="G2345" s="14" t="s">
        <v>1273</v>
      </c>
      <c r="H2345" s="19" t="s">
        <v>1739</v>
      </c>
      <c r="I2345" s="14">
        <v>36</v>
      </c>
      <c r="J2345" s="18">
        <v>19</v>
      </c>
      <c r="K2345" s="18">
        <v>684</v>
      </c>
    </row>
    <row r="2346" s="3" customFormat="1" ht="14.25" customHeight="1" spans="1:11">
      <c r="A2346" s="13">
        <f t="shared" si="36"/>
        <v>2343</v>
      </c>
      <c r="B2346" s="14" t="str">
        <f>VLOOKUP(A:A,'[2]月在岗人员（原表）'!A:B,2,FALSE)</f>
        <v>池上镇</v>
      </c>
      <c r="C2346" s="14" t="str">
        <f>VLOOKUP(A:A,'[2]月在岗人员（原表）'!A:C,3,FALSE)</f>
        <v>上小峰村</v>
      </c>
      <c r="D2346" s="14" t="str">
        <f>VLOOKUP(A:A,'[2]月在岗人员（原表）'!A:D,4,FALSE)</f>
        <v>宋秀美</v>
      </c>
      <c r="E2346" s="14" t="s">
        <v>1332</v>
      </c>
      <c r="F2346" s="14">
        <v>53</v>
      </c>
      <c r="G2346" s="14" t="s">
        <v>1279</v>
      </c>
      <c r="H2346" s="19" t="s">
        <v>1736</v>
      </c>
      <c r="I2346" s="14">
        <v>36</v>
      </c>
      <c r="J2346" s="18">
        <v>19</v>
      </c>
      <c r="K2346" s="18">
        <v>684</v>
      </c>
    </row>
    <row r="2347" s="3" customFormat="1" ht="14.25" customHeight="1" spans="1:11">
      <c r="A2347" s="13">
        <f t="shared" si="36"/>
        <v>2344</v>
      </c>
      <c r="B2347" s="14" t="str">
        <f>VLOOKUP(A:A,'[2]月在岗人员（原表）'!A:B,2,FALSE)</f>
        <v>池上镇</v>
      </c>
      <c r="C2347" s="14" t="str">
        <f>VLOOKUP(A:A,'[2]月在岗人员（原表）'!A:C,3,FALSE)</f>
        <v>上小峰村</v>
      </c>
      <c r="D2347" s="14" t="str">
        <f>VLOOKUP(A:A,'[2]月在岗人员（原表）'!A:D,4,FALSE)</f>
        <v>王建锋</v>
      </c>
      <c r="E2347" s="14" t="s">
        <v>143</v>
      </c>
      <c r="F2347" s="14">
        <v>58</v>
      </c>
      <c r="G2347" s="14" t="s">
        <v>1273</v>
      </c>
      <c r="H2347" s="19" t="s">
        <v>1737</v>
      </c>
      <c r="I2347" s="14">
        <v>36</v>
      </c>
      <c r="J2347" s="18">
        <v>19</v>
      </c>
      <c r="K2347" s="18">
        <v>684</v>
      </c>
    </row>
    <row r="2348" s="3" customFormat="1" ht="14.25" customHeight="1" spans="1:11">
      <c r="A2348" s="13">
        <f t="shared" si="36"/>
        <v>2345</v>
      </c>
      <c r="B2348" s="14" t="str">
        <f>VLOOKUP(A:A,'[2]月在岗人员（原表）'!A:B,2,FALSE)</f>
        <v>池上镇</v>
      </c>
      <c r="C2348" s="14" t="str">
        <f>VLOOKUP(A:A,'[2]月在岗人员（原表）'!A:C,3,FALSE)</f>
        <v>上小峰村</v>
      </c>
      <c r="D2348" s="14" t="str">
        <f>VLOOKUP(A:A,'[2]月在岗人员（原表）'!A:D,4,FALSE)</f>
        <v>王勇</v>
      </c>
      <c r="E2348" s="14" t="s">
        <v>1018</v>
      </c>
      <c r="F2348" s="14">
        <v>53</v>
      </c>
      <c r="G2348" s="14" t="s">
        <v>1273</v>
      </c>
      <c r="H2348" s="19" t="s">
        <v>1737</v>
      </c>
      <c r="I2348" s="14">
        <v>36</v>
      </c>
      <c r="J2348" s="18">
        <v>19</v>
      </c>
      <c r="K2348" s="18">
        <v>684</v>
      </c>
    </row>
    <row r="2349" s="3" customFormat="1" ht="14.25" customHeight="1" spans="1:11">
      <c r="A2349" s="13">
        <f t="shared" si="36"/>
        <v>2346</v>
      </c>
      <c r="B2349" s="14" t="str">
        <f>VLOOKUP(A:A,'[2]月在岗人员（原表）'!A:B,2,FALSE)</f>
        <v>池上镇</v>
      </c>
      <c r="C2349" s="14" t="str">
        <f>VLOOKUP(A:A,'[2]月在岗人员（原表）'!A:C,3,FALSE)</f>
        <v>上小峰村</v>
      </c>
      <c r="D2349" s="14" t="str">
        <f>VLOOKUP(A:A,'[2]月在岗人员（原表）'!A:D,4,FALSE)</f>
        <v>夏明芹</v>
      </c>
      <c r="E2349" s="14" t="s">
        <v>165</v>
      </c>
      <c r="F2349" s="14">
        <v>60</v>
      </c>
      <c r="G2349" s="14" t="s">
        <v>1279</v>
      </c>
      <c r="H2349" s="19" t="s">
        <v>1281</v>
      </c>
      <c r="I2349" s="14">
        <v>36</v>
      </c>
      <c r="J2349" s="18">
        <v>19</v>
      </c>
      <c r="K2349" s="18">
        <v>684</v>
      </c>
    </row>
    <row r="2350" s="3" customFormat="1" ht="14.25" customHeight="1" spans="1:11">
      <c r="A2350" s="13">
        <f t="shared" si="36"/>
        <v>2347</v>
      </c>
      <c r="B2350" s="14" t="str">
        <f>VLOOKUP(A:A,'[2]月在岗人员（原表）'!A:B,2,FALSE)</f>
        <v>池上镇</v>
      </c>
      <c r="C2350" s="14" t="str">
        <f>VLOOKUP(A:A,'[2]月在岗人员（原表）'!A:C,3,FALSE)</f>
        <v>石臼村</v>
      </c>
      <c r="D2350" s="14" t="str">
        <f>VLOOKUP(A:A,'[2]月在岗人员（原表）'!A:D,4,FALSE)</f>
        <v>孟凡香</v>
      </c>
      <c r="E2350" s="14" t="s">
        <v>1341</v>
      </c>
      <c r="F2350" s="14">
        <v>52</v>
      </c>
      <c r="G2350" s="14" t="s">
        <v>1279</v>
      </c>
      <c r="H2350" s="19" t="s">
        <v>1281</v>
      </c>
      <c r="I2350" s="14">
        <v>32</v>
      </c>
      <c r="J2350" s="18">
        <v>19</v>
      </c>
      <c r="K2350" s="18">
        <v>608</v>
      </c>
    </row>
    <row r="2351" s="3" customFormat="1" ht="14.25" customHeight="1" spans="1:11">
      <c r="A2351" s="13">
        <f t="shared" si="36"/>
        <v>2348</v>
      </c>
      <c r="B2351" s="14" t="str">
        <f>VLOOKUP(A:A,'[2]月在岗人员（原表）'!A:B,2,FALSE)</f>
        <v>池上镇</v>
      </c>
      <c r="C2351" s="14" t="str">
        <f>VLOOKUP(A:A,'[2]月在岗人员（原表）'!A:C,3,FALSE)</f>
        <v>石臼村</v>
      </c>
      <c r="D2351" s="14" t="str">
        <f>VLOOKUP(A:A,'[2]月在岗人员（原表）'!A:D,4,FALSE)</f>
        <v>徐守芹</v>
      </c>
      <c r="E2351" s="14" t="s">
        <v>1843</v>
      </c>
      <c r="F2351" s="14">
        <v>50</v>
      </c>
      <c r="G2351" s="14" t="s">
        <v>1279</v>
      </c>
      <c r="H2351" s="19" t="s">
        <v>1737</v>
      </c>
      <c r="I2351" s="14">
        <v>32</v>
      </c>
      <c r="J2351" s="18">
        <v>19</v>
      </c>
      <c r="K2351" s="18">
        <v>608</v>
      </c>
    </row>
    <row r="2352" s="3" customFormat="1" ht="14.25" customHeight="1" spans="1:11">
      <c r="A2352" s="13">
        <f t="shared" si="36"/>
        <v>2349</v>
      </c>
      <c r="B2352" s="14" t="str">
        <f>VLOOKUP(A:A,'[2]月在岗人员（原表）'!A:B,2,FALSE)</f>
        <v>池上镇</v>
      </c>
      <c r="C2352" s="14" t="str">
        <f>VLOOKUP(A:A,'[2]月在岗人员（原表）'!A:C,3,FALSE)</f>
        <v>吴家台村</v>
      </c>
      <c r="D2352" s="14" t="str">
        <f>VLOOKUP(A:A,'[2]月在岗人员（原表）'!A:D,4,FALSE)</f>
        <v>卞世英</v>
      </c>
      <c r="E2352" s="14" t="s">
        <v>791</v>
      </c>
      <c r="F2352" s="14">
        <v>60</v>
      </c>
      <c r="G2352" s="14" t="s">
        <v>1279</v>
      </c>
      <c r="H2352" s="19" t="s">
        <v>1300</v>
      </c>
      <c r="I2352" s="14">
        <v>36</v>
      </c>
      <c r="J2352" s="18">
        <v>19</v>
      </c>
      <c r="K2352" s="18">
        <v>684</v>
      </c>
    </row>
    <row r="2353" s="3" customFormat="1" ht="14.25" customHeight="1" spans="1:11">
      <c r="A2353" s="13">
        <f t="shared" si="36"/>
        <v>2350</v>
      </c>
      <c r="B2353" s="14" t="str">
        <f>VLOOKUP(A:A,'[2]月在岗人员（原表）'!A:B,2,FALSE)</f>
        <v>池上镇</v>
      </c>
      <c r="C2353" s="14" t="str">
        <f>VLOOKUP(A:A,'[2]月在岗人员（原表）'!A:C,3,FALSE)</f>
        <v>吴家台村</v>
      </c>
      <c r="D2353" s="14" t="str">
        <f>VLOOKUP(A:A,'[2]月在岗人员（原表）'!A:D,4,FALSE)</f>
        <v>李百花</v>
      </c>
      <c r="E2353" s="14" t="s">
        <v>1327</v>
      </c>
      <c r="F2353" s="14">
        <v>63</v>
      </c>
      <c r="G2353" s="14" t="s">
        <v>1279</v>
      </c>
      <c r="H2353" s="19" t="s">
        <v>1736</v>
      </c>
      <c r="I2353" s="14">
        <v>36</v>
      </c>
      <c r="J2353" s="18">
        <v>19</v>
      </c>
      <c r="K2353" s="18">
        <v>684</v>
      </c>
    </row>
    <row r="2354" s="3" customFormat="1" ht="14.25" customHeight="1" spans="1:11">
      <c r="A2354" s="13">
        <f t="shared" si="36"/>
        <v>2351</v>
      </c>
      <c r="B2354" s="14" t="str">
        <f>VLOOKUP(A:A,'[2]月在岗人员（原表）'!A:B,2,FALSE)</f>
        <v>池上镇</v>
      </c>
      <c r="C2354" s="14" t="str">
        <f>VLOOKUP(A:A,'[2]月在岗人员（原表）'!A:C,3,FALSE)</f>
        <v>吴家台村</v>
      </c>
      <c r="D2354" s="14" t="str">
        <f>VLOOKUP(A:A,'[2]月在岗人员（原表）'!A:D,4,FALSE)</f>
        <v>鹿记玲</v>
      </c>
      <c r="E2354" s="14" t="s">
        <v>1838</v>
      </c>
      <c r="F2354" s="14">
        <v>57</v>
      </c>
      <c r="G2354" s="14" t="s">
        <v>1279</v>
      </c>
      <c r="H2354" s="19" t="s">
        <v>1281</v>
      </c>
      <c r="I2354" s="14">
        <v>36</v>
      </c>
      <c r="J2354" s="18">
        <v>19</v>
      </c>
      <c r="K2354" s="18">
        <v>684</v>
      </c>
    </row>
    <row r="2355" s="3" customFormat="1" ht="14.25" customHeight="1" spans="1:11">
      <c r="A2355" s="13">
        <f t="shared" si="36"/>
        <v>2352</v>
      </c>
      <c r="B2355" s="14" t="str">
        <f>VLOOKUP(A:A,'[2]月在岗人员（原表）'!A:B,2,FALSE)</f>
        <v>池上镇</v>
      </c>
      <c r="C2355" s="14" t="str">
        <f>VLOOKUP(A:A,'[2]月在岗人员（原表）'!A:C,3,FALSE)</f>
        <v>吴家台村</v>
      </c>
      <c r="D2355" s="14" t="str">
        <f>VLOOKUP(A:A,'[2]月在岗人员（原表）'!A:D,4,FALSE)</f>
        <v>王在红</v>
      </c>
      <c r="E2355" s="14" t="s">
        <v>1359</v>
      </c>
      <c r="F2355" s="14">
        <v>61</v>
      </c>
      <c r="G2355" s="14" t="s">
        <v>1279</v>
      </c>
      <c r="H2355" s="19" t="s">
        <v>1737</v>
      </c>
      <c r="I2355" s="14">
        <v>36</v>
      </c>
      <c r="J2355" s="18">
        <v>19</v>
      </c>
      <c r="K2355" s="18">
        <v>684</v>
      </c>
    </row>
    <row r="2356" s="3" customFormat="1" ht="14.25" customHeight="1" spans="1:11">
      <c r="A2356" s="13">
        <f t="shared" si="36"/>
        <v>2353</v>
      </c>
      <c r="B2356" s="14" t="str">
        <f>VLOOKUP(A:A,'[2]月在岗人员（原表）'!A:B,2,FALSE)</f>
        <v>池上镇</v>
      </c>
      <c r="C2356" s="14" t="str">
        <f>VLOOKUP(A:A,'[2]月在岗人员（原表）'!A:C,3,FALSE)</f>
        <v>吴家台村</v>
      </c>
      <c r="D2356" s="14" t="str">
        <f>VLOOKUP(A:A,'[2]月在岗人员（原表）'!A:D,4,FALSE)</f>
        <v>王在鸿</v>
      </c>
      <c r="E2356" s="14" t="s">
        <v>143</v>
      </c>
      <c r="F2356" s="14">
        <v>57</v>
      </c>
      <c r="G2356" s="14" t="s">
        <v>1273</v>
      </c>
      <c r="H2356" s="19" t="s">
        <v>1281</v>
      </c>
      <c r="I2356" s="14">
        <v>36</v>
      </c>
      <c r="J2356" s="18">
        <v>19</v>
      </c>
      <c r="K2356" s="18">
        <v>684</v>
      </c>
    </row>
    <row r="2357" s="3" customFormat="1" ht="14.25" customHeight="1" spans="1:11">
      <c r="A2357" s="13">
        <f t="shared" si="36"/>
        <v>2354</v>
      </c>
      <c r="B2357" s="14" t="str">
        <f>VLOOKUP(A:A,'[2]月在岗人员（原表）'!A:B,2,FALSE)</f>
        <v>池上镇</v>
      </c>
      <c r="C2357" s="14" t="str">
        <f>VLOOKUP(A:A,'[2]月在岗人员（原表）'!A:C,3,FALSE)</f>
        <v>吴家台村</v>
      </c>
      <c r="D2357" s="14" t="str">
        <f>VLOOKUP(A:A,'[2]月在岗人员（原表）'!A:D,4,FALSE)</f>
        <v>赵增兰</v>
      </c>
      <c r="E2357" s="14" t="s">
        <v>1329</v>
      </c>
      <c r="F2357" s="14">
        <v>59</v>
      </c>
      <c r="G2357" s="14" t="s">
        <v>1279</v>
      </c>
      <c r="H2357" s="19" t="s">
        <v>1739</v>
      </c>
      <c r="I2357" s="14">
        <v>36</v>
      </c>
      <c r="J2357" s="18">
        <v>19</v>
      </c>
      <c r="K2357" s="18">
        <v>684</v>
      </c>
    </row>
    <row r="2358" s="3" customFormat="1" ht="14.25" customHeight="1" spans="1:11">
      <c r="A2358" s="13">
        <f t="shared" si="36"/>
        <v>2355</v>
      </c>
      <c r="B2358" s="14" t="str">
        <f>VLOOKUP(A:A,'[2]月在岗人员（原表）'!A:B,2,FALSE)</f>
        <v>池上镇</v>
      </c>
      <c r="C2358" s="14" t="str">
        <f>VLOOKUP(A:A,'[2]月在岗人员（原表）'!A:C,3,FALSE)</f>
        <v>西坡村</v>
      </c>
      <c r="D2358" s="14" t="str">
        <f>VLOOKUP(A:A,'[2]月在岗人员（原表）'!A:D,4,FALSE)</f>
        <v>陈廷英</v>
      </c>
      <c r="E2358" s="14" t="s">
        <v>1346</v>
      </c>
      <c r="F2358" s="14">
        <v>63</v>
      </c>
      <c r="G2358" s="14" t="s">
        <v>1279</v>
      </c>
      <c r="H2358" s="19" t="s">
        <v>1281</v>
      </c>
      <c r="I2358" s="14">
        <v>36</v>
      </c>
      <c r="J2358" s="18">
        <v>19</v>
      </c>
      <c r="K2358" s="18">
        <v>684</v>
      </c>
    </row>
    <row r="2359" s="3" customFormat="1" ht="14.25" customHeight="1" spans="1:11">
      <c r="A2359" s="13">
        <f t="shared" si="36"/>
        <v>2356</v>
      </c>
      <c r="B2359" s="14" t="str">
        <f>VLOOKUP(A:A,'[2]月在岗人员（原表）'!A:B,2,FALSE)</f>
        <v>池上镇</v>
      </c>
      <c r="C2359" s="14" t="str">
        <f>VLOOKUP(A:A,'[2]月在岗人员（原表）'!A:C,3,FALSE)</f>
        <v>西坡村</v>
      </c>
      <c r="D2359" s="14" t="str">
        <f>VLOOKUP(A:A,'[2]月在岗人员（原表）'!A:D,4,FALSE)</f>
        <v>陈卫花</v>
      </c>
      <c r="E2359" s="14" t="s">
        <v>1663</v>
      </c>
      <c r="F2359" s="14">
        <v>62</v>
      </c>
      <c r="G2359" s="14" t="s">
        <v>1279</v>
      </c>
      <c r="H2359" s="19" t="s">
        <v>1281</v>
      </c>
      <c r="I2359" s="14">
        <v>36</v>
      </c>
      <c r="J2359" s="18">
        <v>19</v>
      </c>
      <c r="K2359" s="18">
        <v>684</v>
      </c>
    </row>
    <row r="2360" s="3" customFormat="1" ht="14.25" customHeight="1" spans="1:11">
      <c r="A2360" s="13">
        <f t="shared" si="36"/>
        <v>2357</v>
      </c>
      <c r="B2360" s="14" t="str">
        <f>VLOOKUP(A:A,'[2]月在岗人员（原表）'!A:B,2,FALSE)</f>
        <v>池上镇</v>
      </c>
      <c r="C2360" s="14" t="str">
        <f>VLOOKUP(A:A,'[2]月在岗人员（原表）'!A:C,3,FALSE)</f>
        <v>西坡村</v>
      </c>
      <c r="D2360" s="14" t="str">
        <f>VLOOKUP(A:A,'[2]月在岗人员（原表）'!A:D,4,FALSE)</f>
        <v>韩祥芝</v>
      </c>
      <c r="E2360" s="14" t="s">
        <v>1838</v>
      </c>
      <c r="F2360" s="14">
        <v>59</v>
      </c>
      <c r="G2360" s="14" t="s">
        <v>1279</v>
      </c>
      <c r="H2360" s="19" t="s">
        <v>1737</v>
      </c>
      <c r="I2360" s="14">
        <v>36</v>
      </c>
      <c r="J2360" s="18">
        <v>19</v>
      </c>
      <c r="K2360" s="18">
        <v>684</v>
      </c>
    </row>
    <row r="2361" s="3" customFormat="1" ht="14.25" customHeight="1" spans="1:11">
      <c r="A2361" s="13">
        <f t="shared" si="36"/>
        <v>2358</v>
      </c>
      <c r="B2361" s="14" t="str">
        <f>VLOOKUP(A:A,'[2]月在岗人员（原表）'!A:B,2,FALSE)</f>
        <v>池上镇</v>
      </c>
      <c r="C2361" s="14" t="str">
        <f>VLOOKUP(A:A,'[2]月在岗人员（原表）'!A:C,3,FALSE)</f>
        <v>西坡村</v>
      </c>
      <c r="D2361" s="14" t="str">
        <f>VLOOKUP(A:A,'[2]月在岗人员（原表）'!A:D,4,FALSE)</f>
        <v>姬道德</v>
      </c>
      <c r="E2361" s="14" t="s">
        <v>406</v>
      </c>
      <c r="F2361" s="14">
        <v>57</v>
      </c>
      <c r="G2361" s="14" t="s">
        <v>1273</v>
      </c>
      <c r="H2361" s="19" t="s">
        <v>1281</v>
      </c>
      <c r="I2361" s="14">
        <v>27</v>
      </c>
      <c r="J2361" s="18">
        <v>19</v>
      </c>
      <c r="K2361" s="18">
        <v>513</v>
      </c>
    </row>
    <row r="2362" s="3" customFormat="1" ht="14.25" customHeight="1" spans="1:11">
      <c r="A2362" s="13">
        <f t="shared" si="36"/>
        <v>2359</v>
      </c>
      <c r="B2362" s="14" t="str">
        <f>VLOOKUP(A:A,'[2]月在岗人员（原表）'!A:B,2,FALSE)</f>
        <v>池上镇</v>
      </c>
      <c r="C2362" s="14" t="str">
        <f>VLOOKUP(A:A,'[2]月在岗人员（原表）'!A:C,3,FALSE)</f>
        <v>西坡村</v>
      </c>
      <c r="D2362" s="14" t="str">
        <f>VLOOKUP(A:A,'[2]月在岗人员（原表）'!A:D,4,FALSE)</f>
        <v>姬全清</v>
      </c>
      <c r="E2362" s="14" t="s">
        <v>1344</v>
      </c>
      <c r="F2362" s="14">
        <v>62</v>
      </c>
      <c r="G2362" s="14" t="s">
        <v>1273</v>
      </c>
      <c r="H2362" s="19" t="s">
        <v>1281</v>
      </c>
      <c r="I2362" s="14">
        <v>36</v>
      </c>
      <c r="J2362" s="18">
        <v>19</v>
      </c>
      <c r="K2362" s="18">
        <v>684</v>
      </c>
    </row>
    <row r="2363" s="3" customFormat="1" ht="14.25" customHeight="1" spans="1:11">
      <c r="A2363" s="13">
        <f t="shared" si="36"/>
        <v>2360</v>
      </c>
      <c r="B2363" s="14" t="str">
        <f>VLOOKUP(A:A,'[2]月在岗人员（原表）'!A:B,2,FALSE)</f>
        <v>池上镇</v>
      </c>
      <c r="C2363" s="14" t="str">
        <f>VLOOKUP(A:A,'[2]月在岗人员（原表）'!A:C,3,FALSE)</f>
        <v>西坡村</v>
      </c>
      <c r="D2363" s="14" t="str">
        <f>VLOOKUP(A:A,'[2]月在岗人员（原表）'!A:D,4,FALSE)</f>
        <v>赵东富</v>
      </c>
      <c r="E2363" s="14" t="s">
        <v>1337</v>
      </c>
      <c r="F2363" s="14">
        <v>54</v>
      </c>
      <c r="G2363" s="14" t="s">
        <v>1273</v>
      </c>
      <c r="H2363" s="19" t="s">
        <v>1736</v>
      </c>
      <c r="I2363" s="14">
        <v>28</v>
      </c>
      <c r="J2363" s="18">
        <v>19</v>
      </c>
      <c r="K2363" s="18">
        <v>532</v>
      </c>
    </row>
    <row r="2364" s="3" customFormat="1" ht="14.25" customHeight="1" spans="1:11">
      <c r="A2364" s="13">
        <f t="shared" si="36"/>
        <v>2361</v>
      </c>
      <c r="B2364" s="14" t="str">
        <f>VLOOKUP(A:A,'[2]月在岗人员（原表）'!A:B,2,FALSE)</f>
        <v>池上镇</v>
      </c>
      <c r="C2364" s="14" t="str">
        <f>VLOOKUP(A:A,'[2]月在岗人员（原表）'!A:C,3,FALSE)</f>
        <v>下郝峪村</v>
      </c>
      <c r="D2364" s="14" t="str">
        <f>VLOOKUP(A:A,'[2]月在岗人员（原表）'!A:D,4,FALSE)</f>
        <v>陈强</v>
      </c>
      <c r="E2364" s="14" t="s">
        <v>148</v>
      </c>
      <c r="F2364" s="14">
        <v>44</v>
      </c>
      <c r="G2364" s="14" t="s">
        <v>1273</v>
      </c>
      <c r="H2364" s="19" t="s">
        <v>1737</v>
      </c>
      <c r="I2364" s="14">
        <v>36</v>
      </c>
      <c r="J2364" s="18">
        <v>19</v>
      </c>
      <c r="K2364" s="18">
        <v>684</v>
      </c>
    </row>
    <row r="2365" s="3" customFormat="1" ht="14.25" customHeight="1" spans="1:11">
      <c r="A2365" s="13">
        <f t="shared" si="36"/>
        <v>2362</v>
      </c>
      <c r="B2365" s="14" t="str">
        <f>VLOOKUP(A:A,'[2]月在岗人员（原表）'!A:B,2,FALSE)</f>
        <v>池上镇</v>
      </c>
      <c r="C2365" s="14" t="str">
        <f>VLOOKUP(A:A,'[2]月在岗人员（原表）'!A:C,3,FALSE)</f>
        <v>下郝峪村</v>
      </c>
      <c r="D2365" s="14" t="str">
        <f>VLOOKUP(A:A,'[2]月在岗人员（原表）'!A:D,4,FALSE)</f>
        <v>张长爱</v>
      </c>
      <c r="E2365" s="14" t="s">
        <v>145</v>
      </c>
      <c r="F2365" s="14">
        <v>50</v>
      </c>
      <c r="G2365" s="14" t="s">
        <v>1279</v>
      </c>
      <c r="H2365" s="19" t="s">
        <v>1739</v>
      </c>
      <c r="I2365" s="14">
        <v>36</v>
      </c>
      <c r="J2365" s="18">
        <v>19</v>
      </c>
      <c r="K2365" s="18">
        <v>684</v>
      </c>
    </row>
    <row r="2366" s="3" customFormat="1" ht="14.25" customHeight="1" spans="1:11">
      <c r="A2366" s="13">
        <f t="shared" si="36"/>
        <v>2363</v>
      </c>
      <c r="B2366" s="14" t="str">
        <f>VLOOKUP(A:A,'[2]月在岗人员（原表）'!A:B,2,FALSE)</f>
        <v>池上镇</v>
      </c>
      <c r="C2366" s="14" t="str">
        <f>VLOOKUP(A:A,'[2]月在岗人员（原表）'!A:C,3,FALSE)</f>
        <v>下郝峪村</v>
      </c>
      <c r="D2366" s="14" t="str">
        <f>VLOOKUP(A:A,'[2]月在岗人员（原表）'!A:D,4,FALSE)</f>
        <v>鹿传翠</v>
      </c>
      <c r="E2366" s="14" t="s">
        <v>165</v>
      </c>
      <c r="F2366" s="14">
        <v>60</v>
      </c>
      <c r="G2366" s="14" t="s">
        <v>1279</v>
      </c>
      <c r="H2366" s="19" t="s">
        <v>1737</v>
      </c>
      <c r="I2366" s="14">
        <v>36</v>
      </c>
      <c r="J2366" s="18">
        <v>19</v>
      </c>
      <c r="K2366" s="18">
        <v>684</v>
      </c>
    </row>
    <row r="2367" s="3" customFormat="1" ht="14.25" customHeight="1" spans="1:11">
      <c r="A2367" s="13">
        <f t="shared" si="36"/>
        <v>2364</v>
      </c>
      <c r="B2367" s="14" t="str">
        <f>VLOOKUP(A:A,'[2]月在岗人员（原表）'!A:B,2,FALSE)</f>
        <v>池上镇</v>
      </c>
      <c r="C2367" s="14" t="str">
        <f>VLOOKUP(A:A,'[2]月在岗人员（原表）'!A:C,3,FALSE)</f>
        <v>下郝峪村</v>
      </c>
      <c r="D2367" s="14" t="str">
        <f>VLOOKUP(A:A,'[2]月在岗人员（原表）'!A:D,4,FALSE)</f>
        <v>孟凡贵</v>
      </c>
      <c r="E2367" s="14" t="s">
        <v>169</v>
      </c>
      <c r="F2367" s="14">
        <v>62</v>
      </c>
      <c r="G2367" s="14" t="s">
        <v>1273</v>
      </c>
      <c r="H2367" s="19" t="s">
        <v>1753</v>
      </c>
      <c r="I2367" s="14">
        <v>36</v>
      </c>
      <c r="J2367" s="18">
        <v>19</v>
      </c>
      <c r="K2367" s="18">
        <v>684</v>
      </c>
    </row>
    <row r="2368" s="3" customFormat="1" ht="14.25" customHeight="1" spans="1:11">
      <c r="A2368" s="13">
        <f t="shared" si="36"/>
        <v>2365</v>
      </c>
      <c r="B2368" s="14" t="str">
        <f>VLOOKUP(A:A,'[2]月在岗人员（原表）'!A:B,2,FALSE)</f>
        <v>池上镇</v>
      </c>
      <c r="C2368" s="14" t="str">
        <f>VLOOKUP(A:A,'[2]月在岗人员（原表）'!A:C,3,FALSE)</f>
        <v>下郝峪村</v>
      </c>
      <c r="D2368" s="14" t="str">
        <f>VLOOKUP(A:A,'[2]月在岗人员（原表）'!A:D,4,FALSE)</f>
        <v>翟耐红</v>
      </c>
      <c r="E2368" s="14" t="s">
        <v>1166</v>
      </c>
      <c r="F2368" s="14">
        <v>51</v>
      </c>
      <c r="G2368" s="14" t="s">
        <v>1279</v>
      </c>
      <c r="H2368" s="19" t="s">
        <v>1736</v>
      </c>
      <c r="I2368" s="14">
        <v>36</v>
      </c>
      <c r="J2368" s="18">
        <v>19</v>
      </c>
      <c r="K2368" s="18">
        <v>684</v>
      </c>
    </row>
    <row r="2369" s="3" customFormat="1" ht="14.25" customHeight="1" spans="1:11">
      <c r="A2369" s="13">
        <f t="shared" si="36"/>
        <v>2366</v>
      </c>
      <c r="B2369" s="14" t="str">
        <f>VLOOKUP(A:A,'[2]月在岗人员（原表）'!A:B,2,FALSE)</f>
        <v>池上镇</v>
      </c>
      <c r="C2369" s="14" t="str">
        <f>VLOOKUP(A:A,'[2]月在岗人员（原表）'!A:C,3,FALSE)</f>
        <v>下小峰村</v>
      </c>
      <c r="D2369" s="14" t="str">
        <f>VLOOKUP(A:A,'[2]月在岗人员（原表）'!A:D,4,FALSE)</f>
        <v>狄云</v>
      </c>
      <c r="E2369" s="14" t="s">
        <v>1329</v>
      </c>
      <c r="F2369" s="14">
        <v>54</v>
      </c>
      <c r="G2369" s="14" t="s">
        <v>1279</v>
      </c>
      <c r="H2369" s="19" t="s">
        <v>1281</v>
      </c>
      <c r="I2369" s="14">
        <v>36</v>
      </c>
      <c r="J2369" s="18">
        <v>19</v>
      </c>
      <c r="K2369" s="18">
        <v>684</v>
      </c>
    </row>
    <row r="2370" s="3" customFormat="1" ht="14.25" customHeight="1" spans="1:11">
      <c r="A2370" s="13">
        <f t="shared" si="36"/>
        <v>2367</v>
      </c>
      <c r="B2370" s="14" t="str">
        <f>VLOOKUP(A:A,'[2]月在岗人员（原表）'!A:B,2,FALSE)</f>
        <v>池上镇</v>
      </c>
      <c r="C2370" s="14" t="str">
        <f>VLOOKUP(A:A,'[2]月在岗人员（原表）'!A:C,3,FALSE)</f>
        <v>下小峰村</v>
      </c>
      <c r="D2370" s="14" t="str">
        <f>VLOOKUP(A:A,'[2]月在岗人员（原表）'!A:D,4,FALSE)</f>
        <v>郭莲</v>
      </c>
      <c r="E2370" s="14" t="s">
        <v>1844</v>
      </c>
      <c r="F2370" s="14">
        <v>51</v>
      </c>
      <c r="G2370" s="14" t="s">
        <v>1279</v>
      </c>
      <c r="H2370" s="19" t="s">
        <v>1739</v>
      </c>
      <c r="I2370" s="14">
        <v>36</v>
      </c>
      <c r="J2370" s="18">
        <v>19</v>
      </c>
      <c r="K2370" s="18">
        <v>684</v>
      </c>
    </row>
    <row r="2371" s="3" customFormat="1" ht="14.25" customHeight="1" spans="1:11">
      <c r="A2371" s="13">
        <f t="shared" si="36"/>
        <v>2368</v>
      </c>
      <c r="B2371" s="14" t="str">
        <f>VLOOKUP(A:A,'[2]月在岗人员（原表）'!A:B,2,FALSE)</f>
        <v>池上镇</v>
      </c>
      <c r="C2371" s="14" t="str">
        <f>VLOOKUP(A:A,'[2]月在岗人员（原表）'!A:C,3,FALSE)</f>
        <v>下小峰村</v>
      </c>
      <c r="D2371" s="14" t="str">
        <f>VLOOKUP(A:A,'[2]月在岗人员（原表）'!A:D,4,FALSE)</f>
        <v>李安翠</v>
      </c>
      <c r="E2371" s="14" t="s">
        <v>1327</v>
      </c>
      <c r="F2371" s="14">
        <v>63</v>
      </c>
      <c r="G2371" s="14" t="s">
        <v>1279</v>
      </c>
      <c r="H2371" s="19" t="s">
        <v>1281</v>
      </c>
      <c r="I2371" s="14">
        <v>36</v>
      </c>
      <c r="J2371" s="18">
        <v>19</v>
      </c>
      <c r="K2371" s="18">
        <v>684</v>
      </c>
    </row>
    <row r="2372" s="3" customFormat="1" ht="14.25" customHeight="1" spans="1:11">
      <c r="A2372" s="13">
        <f t="shared" ref="A2372:A2435" si="37">ROW()-3</f>
        <v>2369</v>
      </c>
      <c r="B2372" s="14" t="str">
        <f>VLOOKUP(A:A,'[2]月在岗人员（原表）'!A:B,2,FALSE)</f>
        <v>池上镇</v>
      </c>
      <c r="C2372" s="14" t="str">
        <f>VLOOKUP(A:A,'[2]月在岗人员（原表）'!A:C,3,FALSE)</f>
        <v>下小峰村</v>
      </c>
      <c r="D2372" s="14" t="str">
        <f>VLOOKUP(A:A,'[2]月在岗人员（原表）'!A:D,4,FALSE)</f>
        <v>李安胜</v>
      </c>
      <c r="E2372" s="14" t="s">
        <v>1674</v>
      </c>
      <c r="F2372" s="14">
        <v>58</v>
      </c>
      <c r="G2372" s="14" t="s">
        <v>1273</v>
      </c>
      <c r="H2372" s="19" t="s">
        <v>1736</v>
      </c>
      <c r="I2372" s="14">
        <v>36</v>
      </c>
      <c r="J2372" s="18">
        <v>19</v>
      </c>
      <c r="K2372" s="18">
        <v>684</v>
      </c>
    </row>
    <row r="2373" s="3" customFormat="1" ht="14.25" customHeight="1" spans="1:11">
      <c r="A2373" s="13">
        <f t="shared" si="37"/>
        <v>2370</v>
      </c>
      <c r="B2373" s="14" t="str">
        <f>VLOOKUP(A:A,'[2]月在岗人员（原表）'!A:B,2,FALSE)</f>
        <v>池上镇</v>
      </c>
      <c r="C2373" s="14" t="str">
        <f>VLOOKUP(A:A,'[2]月在岗人员（原表）'!A:C,3,FALSE)</f>
        <v>下小峰村</v>
      </c>
      <c r="D2373" s="14" t="str">
        <f>VLOOKUP(A:A,'[2]月在岗人员（原表）'!A:D,4,FALSE)</f>
        <v>刘翠红</v>
      </c>
      <c r="E2373" s="14" t="s">
        <v>158</v>
      </c>
      <c r="F2373" s="14">
        <v>61</v>
      </c>
      <c r="G2373" s="14" t="s">
        <v>1279</v>
      </c>
      <c r="H2373" s="19" t="s">
        <v>1281</v>
      </c>
      <c r="I2373" s="14">
        <v>36</v>
      </c>
      <c r="J2373" s="18">
        <v>19</v>
      </c>
      <c r="K2373" s="18">
        <v>684</v>
      </c>
    </row>
    <row r="2374" s="3" customFormat="1" ht="14.25" customHeight="1" spans="1:11">
      <c r="A2374" s="13">
        <f t="shared" si="37"/>
        <v>2371</v>
      </c>
      <c r="B2374" s="14" t="str">
        <f>VLOOKUP(A:A,'[2]月在岗人员（原表）'!A:B,2,FALSE)</f>
        <v>池上镇</v>
      </c>
      <c r="C2374" s="14" t="str">
        <f>VLOOKUP(A:A,'[2]月在岗人员（原表）'!A:C,3,FALSE)</f>
        <v>下小峰村</v>
      </c>
      <c r="D2374" s="14" t="str">
        <f>VLOOKUP(A:A,'[2]月在岗人员（原表）'!A:D,4,FALSE)</f>
        <v>刘同海</v>
      </c>
      <c r="E2374" s="14" t="s">
        <v>1330</v>
      </c>
      <c r="F2374" s="14">
        <v>61</v>
      </c>
      <c r="G2374" s="14" t="s">
        <v>1273</v>
      </c>
      <c r="H2374" s="19" t="s">
        <v>1281</v>
      </c>
      <c r="I2374" s="14">
        <v>36</v>
      </c>
      <c r="J2374" s="18">
        <v>19</v>
      </c>
      <c r="K2374" s="18">
        <v>684</v>
      </c>
    </row>
    <row r="2375" s="3" customFormat="1" ht="14.25" customHeight="1" spans="1:11">
      <c r="A2375" s="13">
        <f t="shared" si="37"/>
        <v>2372</v>
      </c>
      <c r="B2375" s="14" t="str">
        <f>VLOOKUP(A:A,'[2]月在岗人员（原表）'!A:B,2,FALSE)</f>
        <v>池上镇</v>
      </c>
      <c r="C2375" s="14" t="str">
        <f>VLOOKUP(A:A,'[2]月在岗人员（原表）'!A:C,3,FALSE)</f>
        <v>下小峰村</v>
      </c>
      <c r="D2375" s="14" t="str">
        <f>VLOOKUP(A:A,'[2]月在岗人员（原表）'!A:D,4,FALSE)</f>
        <v>刘心奎</v>
      </c>
      <c r="E2375" s="14" t="s">
        <v>165</v>
      </c>
      <c r="F2375" s="14">
        <v>60</v>
      </c>
      <c r="G2375" s="14" t="s">
        <v>1279</v>
      </c>
      <c r="H2375" s="19" t="s">
        <v>1281</v>
      </c>
      <c r="I2375" s="14">
        <v>36</v>
      </c>
      <c r="J2375" s="18">
        <v>19</v>
      </c>
      <c r="K2375" s="18">
        <v>684</v>
      </c>
    </row>
    <row r="2376" s="3" customFormat="1" ht="14.25" customHeight="1" spans="1:11">
      <c r="A2376" s="13">
        <f t="shared" si="37"/>
        <v>2373</v>
      </c>
      <c r="B2376" s="14" t="str">
        <f>VLOOKUP(A:A,'[2]月在岗人员（原表）'!A:B,2,FALSE)</f>
        <v>池上镇</v>
      </c>
      <c r="C2376" s="14" t="str">
        <f>VLOOKUP(A:A,'[2]月在岗人员（原表）'!A:C,3,FALSE)</f>
        <v>下小峰村</v>
      </c>
      <c r="D2376" s="14" t="str">
        <f>VLOOKUP(A:A,'[2]月在岗人员（原表）'!A:D,4,FALSE)</f>
        <v>刘心兰</v>
      </c>
      <c r="E2376" s="14" t="s">
        <v>1166</v>
      </c>
      <c r="F2376" s="14">
        <v>57</v>
      </c>
      <c r="G2376" s="14" t="s">
        <v>1279</v>
      </c>
      <c r="H2376" s="19" t="s">
        <v>1281</v>
      </c>
      <c r="I2376" s="14">
        <v>36</v>
      </c>
      <c r="J2376" s="18">
        <v>19</v>
      </c>
      <c r="K2376" s="18">
        <v>684</v>
      </c>
    </row>
    <row r="2377" s="3" customFormat="1" ht="14.25" customHeight="1" spans="1:11">
      <c r="A2377" s="13">
        <f t="shared" si="37"/>
        <v>2374</v>
      </c>
      <c r="B2377" s="14" t="str">
        <f>VLOOKUP(A:A,'[2]月在岗人员（原表）'!A:B,2,FALSE)</f>
        <v>池上镇</v>
      </c>
      <c r="C2377" s="14" t="str">
        <f>VLOOKUP(A:A,'[2]月在岗人员（原表）'!A:C,3,FALSE)</f>
        <v>下小峰村</v>
      </c>
      <c r="D2377" s="14" t="str">
        <f>VLOOKUP(A:A,'[2]月在岗人员（原表）'!A:D,4,FALSE)</f>
        <v>鹿子玲</v>
      </c>
      <c r="E2377" s="14" t="s">
        <v>1166</v>
      </c>
      <c r="F2377" s="14">
        <v>59</v>
      </c>
      <c r="G2377" s="14" t="s">
        <v>1279</v>
      </c>
      <c r="H2377" s="19" t="s">
        <v>1737</v>
      </c>
      <c r="I2377" s="14">
        <v>36</v>
      </c>
      <c r="J2377" s="18">
        <v>19</v>
      </c>
      <c r="K2377" s="18">
        <v>684</v>
      </c>
    </row>
    <row r="2378" s="3" customFormat="1" ht="14.25" customHeight="1" spans="1:11">
      <c r="A2378" s="13">
        <f t="shared" si="37"/>
        <v>2375</v>
      </c>
      <c r="B2378" s="14" t="str">
        <f>VLOOKUP(A:A,'[2]月在岗人员（原表）'!A:B,2,FALSE)</f>
        <v>池上镇</v>
      </c>
      <c r="C2378" s="14" t="str">
        <f>VLOOKUP(A:A,'[2]月在岗人员（原表）'!A:C,3,FALSE)</f>
        <v>下小峰村</v>
      </c>
      <c r="D2378" s="14" t="str">
        <f>VLOOKUP(A:A,'[2]月在岗人员（原表）'!A:D,4,FALSE)</f>
        <v>聂启红</v>
      </c>
      <c r="E2378" s="14" t="s">
        <v>1844</v>
      </c>
      <c r="F2378" s="14">
        <v>55</v>
      </c>
      <c r="G2378" s="14" t="s">
        <v>1279</v>
      </c>
      <c r="H2378" s="19" t="s">
        <v>1737</v>
      </c>
      <c r="I2378" s="14">
        <v>36</v>
      </c>
      <c r="J2378" s="18">
        <v>19</v>
      </c>
      <c r="K2378" s="18">
        <v>684</v>
      </c>
    </row>
    <row r="2379" s="3" customFormat="1" ht="14.25" customHeight="1" spans="1:11">
      <c r="A2379" s="13">
        <f t="shared" si="37"/>
        <v>2376</v>
      </c>
      <c r="B2379" s="14" t="str">
        <f>VLOOKUP(A:A,'[2]月在岗人员（原表）'!A:B,2,FALSE)</f>
        <v>池上镇</v>
      </c>
      <c r="C2379" s="14" t="str">
        <f>VLOOKUP(A:A,'[2]月在岗人员（原表）'!A:C,3,FALSE)</f>
        <v>雁门村</v>
      </c>
      <c r="D2379" s="14" t="str">
        <f>VLOOKUP(A:A,'[2]月在岗人员（原表）'!A:D,4,FALSE)</f>
        <v>李兴爱</v>
      </c>
      <c r="E2379" s="14" t="s">
        <v>803</v>
      </c>
      <c r="F2379" s="14">
        <v>62</v>
      </c>
      <c r="G2379" s="14" t="s">
        <v>1279</v>
      </c>
      <c r="H2379" s="19" t="s">
        <v>1736</v>
      </c>
      <c r="I2379" s="14">
        <v>24</v>
      </c>
      <c r="J2379" s="18">
        <v>19</v>
      </c>
      <c r="K2379" s="18">
        <v>456</v>
      </c>
    </row>
    <row r="2380" s="3" customFormat="1" ht="14.25" customHeight="1" spans="1:11">
      <c r="A2380" s="13">
        <f t="shared" si="37"/>
        <v>2377</v>
      </c>
      <c r="B2380" s="14" t="str">
        <f>VLOOKUP(A:A,'[2]月在岗人员（原表）'!A:B,2,FALSE)</f>
        <v>池上镇</v>
      </c>
      <c r="C2380" s="14" t="str">
        <f>VLOOKUP(A:A,'[2]月在岗人员（原表）'!A:C,3,FALSE)</f>
        <v>雁门村</v>
      </c>
      <c r="D2380" s="14" t="str">
        <f>VLOOKUP(A:A,'[2]月在岗人员（原表）'!A:D,4,FALSE)</f>
        <v>孟庆良</v>
      </c>
      <c r="E2380" s="14" t="s">
        <v>667</v>
      </c>
      <c r="F2380" s="14">
        <v>52</v>
      </c>
      <c r="G2380" s="14" t="s">
        <v>1273</v>
      </c>
      <c r="H2380" s="19" t="s">
        <v>1737</v>
      </c>
      <c r="I2380" s="14">
        <v>24</v>
      </c>
      <c r="J2380" s="18">
        <v>19</v>
      </c>
      <c r="K2380" s="18">
        <v>456</v>
      </c>
    </row>
    <row r="2381" s="3" customFormat="1" ht="14.25" customHeight="1" spans="1:11">
      <c r="A2381" s="13">
        <f t="shared" si="37"/>
        <v>2378</v>
      </c>
      <c r="B2381" s="14" t="str">
        <f>VLOOKUP(A:A,'[2]月在岗人员（原表）'!A:B,2,FALSE)</f>
        <v>池上镇</v>
      </c>
      <c r="C2381" s="14" t="str">
        <f>VLOOKUP(A:A,'[2]月在岗人员（原表）'!A:C,3,FALSE)</f>
        <v>杨家村</v>
      </c>
      <c r="D2381" s="14" t="str">
        <f>VLOOKUP(A:A,'[2]月在岗人员（原表）'!A:D,4,FALSE)</f>
        <v>崔彩虹</v>
      </c>
      <c r="E2381" s="14" t="s">
        <v>1342</v>
      </c>
      <c r="F2381" s="14">
        <v>51</v>
      </c>
      <c r="G2381" s="14" t="s">
        <v>1279</v>
      </c>
      <c r="H2381" s="19" t="s">
        <v>1739</v>
      </c>
      <c r="I2381" s="14">
        <v>36</v>
      </c>
      <c r="J2381" s="18">
        <v>19</v>
      </c>
      <c r="K2381" s="18">
        <v>684</v>
      </c>
    </row>
    <row r="2382" s="3" customFormat="1" ht="14.25" customHeight="1" spans="1:11">
      <c r="A2382" s="13">
        <f t="shared" si="37"/>
        <v>2379</v>
      </c>
      <c r="B2382" s="14" t="str">
        <f>VLOOKUP(A:A,'[2]月在岗人员（原表）'!A:B,2,FALSE)</f>
        <v>池上镇</v>
      </c>
      <c r="C2382" s="14" t="str">
        <f>VLOOKUP(A:A,'[2]月在岗人员（原表）'!A:C,3,FALSE)</f>
        <v>杨家村</v>
      </c>
      <c r="D2382" s="14" t="str">
        <f>VLOOKUP(A:A,'[2]月在岗人员（原表）'!A:D,4,FALSE)</f>
        <v>李善松</v>
      </c>
      <c r="E2382" s="14" t="s">
        <v>1845</v>
      </c>
      <c r="F2382" s="14">
        <v>57</v>
      </c>
      <c r="G2382" s="14" t="s">
        <v>1273</v>
      </c>
      <c r="H2382" s="19" t="s">
        <v>1737</v>
      </c>
      <c r="I2382" s="14">
        <v>36</v>
      </c>
      <c r="J2382" s="18">
        <v>19</v>
      </c>
      <c r="K2382" s="18">
        <v>684</v>
      </c>
    </row>
    <row r="2383" s="3" customFormat="1" ht="14.25" customHeight="1" spans="1:11">
      <c r="A2383" s="13">
        <f t="shared" si="37"/>
        <v>2380</v>
      </c>
      <c r="B2383" s="14" t="str">
        <f>VLOOKUP(A:A,'[2]月在岗人员（原表）'!A:B,2,FALSE)</f>
        <v>池上镇</v>
      </c>
      <c r="C2383" s="14" t="str">
        <f>VLOOKUP(A:A,'[2]月在岗人员（原表）'!A:C,3,FALSE)</f>
        <v>杨家村</v>
      </c>
      <c r="D2383" s="14" t="str">
        <f>VLOOKUP(A:A,'[2]月在岗人员（原表）'!A:D,4,FALSE)</f>
        <v>刘光菊</v>
      </c>
      <c r="E2383" s="14" t="s">
        <v>156</v>
      </c>
      <c r="F2383" s="14">
        <v>59</v>
      </c>
      <c r="G2383" s="14" t="s">
        <v>1279</v>
      </c>
      <c r="H2383" s="19" t="s">
        <v>1753</v>
      </c>
      <c r="I2383" s="14">
        <v>36</v>
      </c>
      <c r="J2383" s="18">
        <v>19</v>
      </c>
      <c r="K2383" s="18">
        <v>684</v>
      </c>
    </row>
    <row r="2384" s="3" customFormat="1" ht="14.25" customHeight="1" spans="1:11">
      <c r="A2384" s="13">
        <f t="shared" si="37"/>
        <v>2381</v>
      </c>
      <c r="B2384" s="14" t="str">
        <f>VLOOKUP(A:A,'[2]月在岗人员（原表）'!A:B,2,FALSE)</f>
        <v>池上镇</v>
      </c>
      <c r="C2384" s="14" t="str">
        <f>VLOOKUP(A:A,'[2]月在岗人员（原表）'!A:C,3,FALSE)</f>
        <v>杨家村</v>
      </c>
      <c r="D2384" s="14" t="str">
        <f>VLOOKUP(A:A,'[2]月在岗人员（原表）'!A:D,4,FALSE)</f>
        <v>吴秀云</v>
      </c>
      <c r="E2384" s="14" t="s">
        <v>803</v>
      </c>
      <c r="F2384" s="14">
        <v>59</v>
      </c>
      <c r="G2384" s="14" t="s">
        <v>1279</v>
      </c>
      <c r="H2384" s="19" t="s">
        <v>1737</v>
      </c>
      <c r="I2384" s="14">
        <v>36</v>
      </c>
      <c r="J2384" s="18">
        <v>19</v>
      </c>
      <c r="K2384" s="18">
        <v>684</v>
      </c>
    </row>
    <row r="2385" s="3" customFormat="1" ht="14.25" customHeight="1" spans="1:11">
      <c r="A2385" s="13">
        <f t="shared" si="37"/>
        <v>2382</v>
      </c>
      <c r="B2385" s="14" t="str">
        <f>VLOOKUP(A:A,'[2]月在岗人员（原表）'!A:B,2,FALSE)</f>
        <v>池上镇</v>
      </c>
      <c r="C2385" s="14" t="str">
        <f>VLOOKUP(A:A,'[2]月在岗人员（原表）'!A:C,3,FALSE)</f>
        <v>杨家村</v>
      </c>
      <c r="D2385" s="14" t="str">
        <f>VLOOKUP(A:A,'[2]月在岗人员（原表）'!A:D,4,FALSE)</f>
        <v>赵红云</v>
      </c>
      <c r="E2385" s="14" t="s">
        <v>156</v>
      </c>
      <c r="F2385" s="14">
        <v>47</v>
      </c>
      <c r="G2385" s="14" t="s">
        <v>1279</v>
      </c>
      <c r="H2385" s="19" t="s">
        <v>1736</v>
      </c>
      <c r="I2385" s="14">
        <v>36</v>
      </c>
      <c r="J2385" s="18">
        <v>19</v>
      </c>
      <c r="K2385" s="18">
        <v>684</v>
      </c>
    </row>
    <row r="2386" s="3" customFormat="1" ht="14.25" customHeight="1" spans="1:11">
      <c r="A2386" s="13">
        <f t="shared" si="37"/>
        <v>2383</v>
      </c>
      <c r="B2386" s="14" t="str">
        <f>VLOOKUP(A:A,'[2]月在岗人员（原表）'!A:B,2,FALSE)</f>
        <v>池上镇</v>
      </c>
      <c r="C2386" s="14" t="str">
        <f>VLOOKUP(A:A,'[2]月在岗人员（原表）'!A:C,3,FALSE)</f>
        <v>营子村</v>
      </c>
      <c r="D2386" s="14" t="str">
        <f>VLOOKUP(A:A,'[2]月在岗人员（原表）'!A:D,4,FALSE)</f>
        <v>陈心凤</v>
      </c>
      <c r="E2386" s="14" t="s">
        <v>156</v>
      </c>
      <c r="F2386" s="14">
        <v>52</v>
      </c>
      <c r="G2386" s="14" t="s">
        <v>1279</v>
      </c>
      <c r="H2386" s="19" t="s">
        <v>1281</v>
      </c>
      <c r="I2386" s="14">
        <v>36</v>
      </c>
      <c r="J2386" s="18">
        <v>19</v>
      </c>
      <c r="K2386" s="18">
        <v>684</v>
      </c>
    </row>
    <row r="2387" s="3" customFormat="1" ht="14.25" customHeight="1" spans="1:11">
      <c r="A2387" s="13">
        <f t="shared" si="37"/>
        <v>2384</v>
      </c>
      <c r="B2387" s="14" t="str">
        <f>VLOOKUP(A:A,'[2]月在岗人员（原表）'!A:B,2,FALSE)</f>
        <v>池上镇</v>
      </c>
      <c r="C2387" s="14" t="str">
        <f>VLOOKUP(A:A,'[2]月在岗人员（原表）'!A:C,3,FALSE)</f>
        <v>营子村</v>
      </c>
      <c r="D2387" s="14" t="str">
        <f>VLOOKUP(A:A,'[2]月在岗人员（原表）'!A:D,4,FALSE)</f>
        <v>阚美</v>
      </c>
      <c r="E2387" s="14" t="s">
        <v>1335</v>
      </c>
      <c r="F2387" s="14">
        <v>47</v>
      </c>
      <c r="G2387" s="14" t="s">
        <v>1279</v>
      </c>
      <c r="H2387" s="19" t="s">
        <v>1736</v>
      </c>
      <c r="I2387" s="14">
        <v>36</v>
      </c>
      <c r="J2387" s="18">
        <v>19</v>
      </c>
      <c r="K2387" s="18">
        <v>684</v>
      </c>
    </row>
    <row r="2388" s="3" customFormat="1" ht="14.25" customHeight="1" spans="1:11">
      <c r="A2388" s="13">
        <f t="shared" si="37"/>
        <v>2385</v>
      </c>
      <c r="B2388" s="14" t="str">
        <f>VLOOKUP(A:A,'[2]月在岗人员（原表）'!A:B,2,FALSE)</f>
        <v>池上镇</v>
      </c>
      <c r="C2388" s="14" t="str">
        <f>VLOOKUP(A:A,'[2]月在岗人员（原表）'!A:C,3,FALSE)</f>
        <v>营子村</v>
      </c>
      <c r="D2388" s="14" t="str">
        <f>VLOOKUP(A:A,'[2]月在岗人员（原表）'!A:D,4,FALSE)</f>
        <v>李庆华</v>
      </c>
      <c r="E2388" s="14" t="s">
        <v>1846</v>
      </c>
      <c r="F2388" s="14">
        <v>53</v>
      </c>
      <c r="G2388" s="14" t="s">
        <v>1279</v>
      </c>
      <c r="H2388" s="19" t="s">
        <v>1739</v>
      </c>
      <c r="I2388" s="14">
        <v>36</v>
      </c>
      <c r="J2388" s="18">
        <v>19</v>
      </c>
      <c r="K2388" s="18">
        <v>684</v>
      </c>
    </row>
    <row r="2389" s="3" customFormat="1" ht="14.25" customHeight="1" spans="1:11">
      <c r="A2389" s="13">
        <f t="shared" si="37"/>
        <v>2386</v>
      </c>
      <c r="B2389" s="14" t="str">
        <f>VLOOKUP(A:A,'[2]月在岗人员（原表）'!A:B,2,FALSE)</f>
        <v>池上镇</v>
      </c>
      <c r="C2389" s="14" t="str">
        <f>VLOOKUP(A:A,'[2]月在岗人员（原表）'!A:C,3,FALSE)</f>
        <v>营子村</v>
      </c>
      <c r="D2389" s="14" t="str">
        <f>VLOOKUP(A:A,'[2]月在岗人员（原表）'!A:D,4,FALSE)</f>
        <v>吴美英</v>
      </c>
      <c r="E2389" s="14" t="s">
        <v>156</v>
      </c>
      <c r="F2389" s="14">
        <v>52</v>
      </c>
      <c r="G2389" s="14" t="s">
        <v>1279</v>
      </c>
      <c r="H2389" s="19" t="s">
        <v>1281</v>
      </c>
      <c r="I2389" s="14">
        <v>36</v>
      </c>
      <c r="J2389" s="18">
        <v>19</v>
      </c>
      <c r="K2389" s="18">
        <v>684</v>
      </c>
    </row>
    <row r="2390" s="3" customFormat="1" ht="14.25" customHeight="1" spans="1:11">
      <c r="A2390" s="13">
        <f t="shared" si="37"/>
        <v>2387</v>
      </c>
      <c r="B2390" s="14" t="str">
        <f>VLOOKUP(A:A,'[2]月在岗人员（原表）'!A:B,2,FALSE)</f>
        <v>池上镇</v>
      </c>
      <c r="C2390" s="14" t="str">
        <f>VLOOKUP(A:A,'[2]月在岗人员（原表）'!A:C,3,FALSE)</f>
        <v>营子村</v>
      </c>
      <c r="D2390" s="14" t="str">
        <f>VLOOKUP(A:A,'[2]月在岗人员（原表）'!A:D,4,FALSE)</f>
        <v>于守彩</v>
      </c>
      <c r="E2390" s="14" t="s">
        <v>1340</v>
      </c>
      <c r="F2390" s="14">
        <v>62</v>
      </c>
      <c r="G2390" s="14" t="s">
        <v>1279</v>
      </c>
      <c r="H2390" s="19" t="s">
        <v>1281</v>
      </c>
      <c r="I2390" s="14">
        <v>36</v>
      </c>
      <c r="J2390" s="18">
        <v>19</v>
      </c>
      <c r="K2390" s="18">
        <v>684</v>
      </c>
    </row>
    <row r="2391" s="3" customFormat="1" ht="14.25" customHeight="1" spans="1:11">
      <c r="A2391" s="13">
        <f t="shared" si="37"/>
        <v>2388</v>
      </c>
      <c r="B2391" s="14" t="str">
        <f>VLOOKUP(A:A,'[2]月在岗人员（原表）'!A:B,2,FALSE)</f>
        <v>池上镇</v>
      </c>
      <c r="C2391" s="14" t="str">
        <f>VLOOKUP(A:A,'[2]月在岗人员（原表）'!A:C,3,FALSE)</f>
        <v>营子村</v>
      </c>
      <c r="D2391" s="14" t="str">
        <f>VLOOKUP(A:A,'[2]月在岗人员（原表）'!A:D,4,FALSE)</f>
        <v>袁长红</v>
      </c>
      <c r="E2391" s="14" t="s">
        <v>1663</v>
      </c>
      <c r="F2391" s="14">
        <v>46</v>
      </c>
      <c r="G2391" s="14" t="s">
        <v>1279</v>
      </c>
      <c r="H2391" s="19" t="s">
        <v>1281</v>
      </c>
      <c r="I2391" s="14">
        <v>36</v>
      </c>
      <c r="J2391" s="18">
        <v>19</v>
      </c>
      <c r="K2391" s="18">
        <v>684</v>
      </c>
    </row>
    <row r="2392" s="3" customFormat="1" ht="14.25" customHeight="1" spans="1:11">
      <c r="A2392" s="13">
        <f t="shared" si="37"/>
        <v>2389</v>
      </c>
      <c r="B2392" s="14" t="str">
        <f>VLOOKUP(A:A,'[2]月在岗人员（原表）'!A:B,2,FALSE)</f>
        <v>池上镇</v>
      </c>
      <c r="C2392" s="14" t="str">
        <f>VLOOKUP(A:A,'[2]月在岗人员（原表）'!A:C,3,FALSE)</f>
        <v>营子村</v>
      </c>
      <c r="D2392" s="14" t="str">
        <f>VLOOKUP(A:A,'[2]月在岗人员（原表）'!A:D,4,FALSE)</f>
        <v>张卫义</v>
      </c>
      <c r="E2392" s="14" t="s">
        <v>455</v>
      </c>
      <c r="F2392" s="14">
        <v>55</v>
      </c>
      <c r="G2392" s="14" t="s">
        <v>1273</v>
      </c>
      <c r="H2392" s="19" t="s">
        <v>1753</v>
      </c>
      <c r="I2392" s="14">
        <v>36</v>
      </c>
      <c r="J2392" s="18">
        <v>19</v>
      </c>
      <c r="K2392" s="18">
        <v>684</v>
      </c>
    </row>
    <row r="2393" s="3" customFormat="1" ht="14.25" customHeight="1" spans="1:11">
      <c r="A2393" s="13">
        <f t="shared" si="37"/>
        <v>2390</v>
      </c>
      <c r="B2393" s="14" t="str">
        <f>VLOOKUP(A:A,'[2]月在岗人员（原表）'!A:B,2,FALSE)</f>
        <v>池上镇</v>
      </c>
      <c r="C2393" s="14" t="str">
        <f>VLOOKUP(A:A,'[2]月在岗人员（原表）'!A:C,3,FALSE)</f>
        <v>营子村</v>
      </c>
      <c r="D2393" s="14" t="str">
        <f>VLOOKUP(A:A,'[2]月在岗人员（原表）'!A:D,4,FALSE)</f>
        <v>赵花美</v>
      </c>
      <c r="E2393" s="14" t="s">
        <v>1336</v>
      </c>
      <c r="F2393" s="14">
        <v>62</v>
      </c>
      <c r="G2393" s="14" t="s">
        <v>1279</v>
      </c>
      <c r="H2393" s="19" t="s">
        <v>1281</v>
      </c>
      <c r="I2393" s="14">
        <v>36</v>
      </c>
      <c r="J2393" s="18">
        <v>19</v>
      </c>
      <c r="K2393" s="18">
        <v>684</v>
      </c>
    </row>
    <row r="2394" s="3" customFormat="1" ht="14.25" customHeight="1" spans="1:11">
      <c r="A2394" s="13">
        <f t="shared" si="37"/>
        <v>2391</v>
      </c>
      <c r="B2394" s="14" t="str">
        <f>VLOOKUP(A:A,'[2]月在岗人员（原表）'!A:B,2,FALSE)</f>
        <v>池上镇</v>
      </c>
      <c r="C2394" s="14" t="str">
        <f>VLOOKUP(A:A,'[2]月在岗人员（原表）'!A:C,3,FALSE)</f>
        <v>赵庄村</v>
      </c>
      <c r="D2394" s="14" t="str">
        <f>VLOOKUP(A:A,'[2]月在岗人员（原表）'!A:D,4,FALSE)</f>
        <v>丁玉兰</v>
      </c>
      <c r="E2394" s="14" t="s">
        <v>158</v>
      </c>
      <c r="F2394" s="14">
        <v>51</v>
      </c>
      <c r="G2394" s="14" t="s">
        <v>1279</v>
      </c>
      <c r="H2394" s="19" t="s">
        <v>1281</v>
      </c>
      <c r="I2394" s="14">
        <v>36</v>
      </c>
      <c r="J2394" s="18">
        <v>19</v>
      </c>
      <c r="K2394" s="18">
        <v>684</v>
      </c>
    </row>
    <row r="2395" s="3" customFormat="1" ht="14.25" customHeight="1" spans="1:11">
      <c r="A2395" s="13">
        <f t="shared" si="37"/>
        <v>2392</v>
      </c>
      <c r="B2395" s="14" t="str">
        <f>VLOOKUP(A:A,'[2]月在岗人员（原表）'!A:B,2,FALSE)</f>
        <v>池上镇</v>
      </c>
      <c r="C2395" s="14" t="str">
        <f>VLOOKUP(A:A,'[2]月在岗人员（原表）'!A:C,3,FALSE)</f>
        <v>赵庄村</v>
      </c>
      <c r="D2395" s="14" t="str">
        <f>VLOOKUP(A:A,'[2]月在岗人员（原表）'!A:D,4,FALSE)</f>
        <v>康义霞</v>
      </c>
      <c r="E2395" s="14" t="s">
        <v>1327</v>
      </c>
      <c r="F2395" s="14">
        <v>47</v>
      </c>
      <c r="G2395" s="14" t="s">
        <v>1279</v>
      </c>
      <c r="H2395" s="19" t="s">
        <v>1281</v>
      </c>
      <c r="I2395" s="14">
        <v>36</v>
      </c>
      <c r="J2395" s="18">
        <v>19</v>
      </c>
      <c r="K2395" s="18">
        <v>684</v>
      </c>
    </row>
    <row r="2396" s="3" customFormat="1" ht="14.25" customHeight="1" spans="1:11">
      <c r="A2396" s="13">
        <f t="shared" si="37"/>
        <v>2393</v>
      </c>
      <c r="B2396" s="14" t="str">
        <f>VLOOKUP(A:A,'[2]月在岗人员（原表）'!A:B,2,FALSE)</f>
        <v>池上镇</v>
      </c>
      <c r="C2396" s="14" t="str">
        <f>VLOOKUP(A:A,'[2]月在岗人员（原表）'!A:C,3,FALSE)</f>
        <v>赵庄村</v>
      </c>
      <c r="D2396" s="14" t="str">
        <f>VLOOKUP(A:A,'[2]月在岗人员（原表）'!A:D,4,FALSE)</f>
        <v>李桂英</v>
      </c>
      <c r="E2396" s="14" t="s">
        <v>165</v>
      </c>
      <c r="F2396" s="14">
        <v>59</v>
      </c>
      <c r="G2396" s="14" t="s">
        <v>1279</v>
      </c>
      <c r="H2396" s="19" t="s">
        <v>1281</v>
      </c>
      <c r="I2396" s="14">
        <v>36</v>
      </c>
      <c r="J2396" s="18">
        <v>19</v>
      </c>
      <c r="K2396" s="18">
        <v>684</v>
      </c>
    </row>
    <row r="2397" s="3" customFormat="1" ht="14.25" customHeight="1" spans="1:11">
      <c r="A2397" s="13">
        <f t="shared" si="37"/>
        <v>2394</v>
      </c>
      <c r="B2397" s="14" t="str">
        <f>VLOOKUP(A:A,'[2]月在岗人员（原表）'!A:B,2,FALSE)</f>
        <v>池上镇</v>
      </c>
      <c r="C2397" s="14" t="str">
        <f>VLOOKUP(A:A,'[2]月在岗人员（原表）'!A:C,3,FALSE)</f>
        <v>赵庄村</v>
      </c>
      <c r="D2397" s="14" t="str">
        <f>VLOOKUP(A:A,'[2]月在岗人员（原表）'!A:D,4,FALSE)</f>
        <v>刘青</v>
      </c>
      <c r="E2397" s="14" t="s">
        <v>153</v>
      </c>
      <c r="F2397" s="14">
        <v>52</v>
      </c>
      <c r="G2397" s="14" t="s">
        <v>1279</v>
      </c>
      <c r="H2397" s="19" t="s">
        <v>1281</v>
      </c>
      <c r="I2397" s="14">
        <v>36</v>
      </c>
      <c r="J2397" s="18">
        <v>19</v>
      </c>
      <c r="K2397" s="18">
        <v>684</v>
      </c>
    </row>
    <row r="2398" s="3" customFormat="1" ht="14.25" customHeight="1" spans="1:11">
      <c r="A2398" s="13">
        <f t="shared" si="37"/>
        <v>2395</v>
      </c>
      <c r="B2398" s="14" t="str">
        <f>VLOOKUP(A:A,'[2]月在岗人员（原表）'!A:B,2,FALSE)</f>
        <v>池上镇</v>
      </c>
      <c r="C2398" s="14" t="str">
        <f>VLOOKUP(A:A,'[2]月在岗人员（原表）'!A:C,3,FALSE)</f>
        <v>赵庄村</v>
      </c>
      <c r="D2398" s="14" t="str">
        <f>VLOOKUP(A:A,'[2]月在岗人员（原表）'!A:D,4,FALSE)</f>
        <v>孙凤</v>
      </c>
      <c r="E2398" s="14" t="s">
        <v>1847</v>
      </c>
      <c r="F2398" s="14">
        <v>46</v>
      </c>
      <c r="G2398" s="14" t="s">
        <v>1279</v>
      </c>
      <c r="H2398" s="19" t="s">
        <v>1739</v>
      </c>
      <c r="I2398" s="14">
        <v>36</v>
      </c>
      <c r="J2398" s="18">
        <v>19</v>
      </c>
      <c r="K2398" s="18">
        <v>684</v>
      </c>
    </row>
    <row r="2399" s="3" customFormat="1" ht="14.25" customHeight="1" spans="1:11">
      <c r="A2399" s="13">
        <f t="shared" si="37"/>
        <v>2396</v>
      </c>
      <c r="B2399" s="14" t="str">
        <f>VLOOKUP(A:A,'[2]月在岗人员（原表）'!A:B,2,FALSE)</f>
        <v>池上镇</v>
      </c>
      <c r="C2399" s="14" t="str">
        <f>VLOOKUP(A:A,'[2]月在岗人员（原表）'!A:C,3,FALSE)</f>
        <v>赵庄村</v>
      </c>
      <c r="D2399" s="14" t="str">
        <f>VLOOKUP(A:A,'[2]月在岗人员（原表）'!A:D,4,FALSE)</f>
        <v>王道江</v>
      </c>
      <c r="E2399" s="14" t="s">
        <v>148</v>
      </c>
      <c r="F2399" s="14">
        <v>57</v>
      </c>
      <c r="G2399" s="14" t="s">
        <v>1273</v>
      </c>
      <c r="H2399" s="19" t="s">
        <v>1737</v>
      </c>
      <c r="I2399" s="14">
        <v>36</v>
      </c>
      <c r="J2399" s="18">
        <v>19</v>
      </c>
      <c r="K2399" s="18">
        <v>684</v>
      </c>
    </row>
    <row r="2400" s="3" customFormat="1" ht="14.25" customHeight="1" spans="1:11">
      <c r="A2400" s="13">
        <f t="shared" si="37"/>
        <v>2397</v>
      </c>
      <c r="B2400" s="14" t="str">
        <f>VLOOKUP(A:A,'[2]月在岗人员（原表）'!A:B,2,FALSE)</f>
        <v>池上镇</v>
      </c>
      <c r="C2400" s="14" t="str">
        <f>VLOOKUP(A:A,'[2]月在岗人员（原表）'!A:C,3,FALSE)</f>
        <v>赵庄村</v>
      </c>
      <c r="D2400" s="14" t="str">
        <f>VLOOKUP(A:A,'[2]月在岗人员（原表）'!A:D,4,FALSE)</f>
        <v>王桂兰</v>
      </c>
      <c r="E2400" s="14" t="s">
        <v>158</v>
      </c>
      <c r="F2400" s="14">
        <v>55</v>
      </c>
      <c r="G2400" s="14" t="s">
        <v>1279</v>
      </c>
      <c r="H2400" s="19" t="s">
        <v>1737</v>
      </c>
      <c r="I2400" s="14">
        <v>36</v>
      </c>
      <c r="J2400" s="18">
        <v>19</v>
      </c>
      <c r="K2400" s="18">
        <v>684</v>
      </c>
    </row>
    <row r="2401" s="3" customFormat="1" ht="14.25" customHeight="1" spans="1:11">
      <c r="A2401" s="13">
        <f t="shared" si="37"/>
        <v>2398</v>
      </c>
      <c r="B2401" s="14" t="str">
        <f>VLOOKUP(A:A,'[2]月在岗人员（原表）'!A:B,2,FALSE)</f>
        <v>池上镇</v>
      </c>
      <c r="C2401" s="14" t="str">
        <f>VLOOKUP(A:A,'[2]月在岗人员（原表）'!A:C,3,FALSE)</f>
        <v>赵庄村</v>
      </c>
      <c r="D2401" s="14" t="str">
        <f>VLOOKUP(A:A,'[2]月在岗人员（原表）'!A:D,4,FALSE)</f>
        <v>王吉芳</v>
      </c>
      <c r="E2401" s="14" t="s">
        <v>1329</v>
      </c>
      <c r="F2401" s="14">
        <v>63</v>
      </c>
      <c r="G2401" s="14" t="s">
        <v>1279</v>
      </c>
      <c r="H2401" s="19" t="s">
        <v>1736</v>
      </c>
      <c r="I2401" s="14">
        <v>36</v>
      </c>
      <c r="J2401" s="18">
        <v>19</v>
      </c>
      <c r="K2401" s="18">
        <v>684</v>
      </c>
    </row>
    <row r="2402" s="3" customFormat="1" ht="14.25" customHeight="1" spans="1:11">
      <c r="A2402" s="13">
        <f t="shared" si="37"/>
        <v>2399</v>
      </c>
      <c r="B2402" s="14" t="str">
        <f>VLOOKUP(A:A,'[2]月在岗人员（原表）'!A:B,2,FALSE)</f>
        <v>池上镇</v>
      </c>
      <c r="C2402" s="14" t="str">
        <f>VLOOKUP(A:A,'[2]月在岗人员（原表）'!A:C,3,FALSE)</f>
        <v>赵庄村</v>
      </c>
      <c r="D2402" s="14" t="str">
        <f>VLOOKUP(A:A,'[2]月在岗人员（原表）'!A:D,4,FALSE)</f>
        <v>王吉顺</v>
      </c>
      <c r="E2402" s="14" t="s">
        <v>1018</v>
      </c>
      <c r="F2402" s="14">
        <v>46</v>
      </c>
      <c r="G2402" s="14" t="s">
        <v>1273</v>
      </c>
      <c r="H2402" s="19" t="s">
        <v>1737</v>
      </c>
      <c r="I2402" s="14">
        <v>36</v>
      </c>
      <c r="J2402" s="18">
        <v>19</v>
      </c>
      <c r="K2402" s="18">
        <v>684</v>
      </c>
    </row>
    <row r="2403" s="3" customFormat="1" ht="14.25" customHeight="1" spans="1:11">
      <c r="A2403" s="13">
        <f t="shared" si="37"/>
        <v>2400</v>
      </c>
      <c r="B2403" s="14" t="str">
        <f>VLOOKUP(A:A,'[2]月在岗人员（原表）'!A:B,2,FALSE)</f>
        <v>池上镇</v>
      </c>
      <c r="C2403" s="14" t="str">
        <f>VLOOKUP(A:A,'[2]月在岗人员（原表）'!A:C,3,FALSE)</f>
        <v>赵庄村</v>
      </c>
      <c r="D2403" s="14" t="str">
        <f>VLOOKUP(A:A,'[2]月在岗人员（原表）'!A:D,4,FALSE)</f>
        <v>王吉忠</v>
      </c>
      <c r="E2403" s="14" t="s">
        <v>1848</v>
      </c>
      <c r="F2403" s="14">
        <v>61</v>
      </c>
      <c r="G2403" s="14" t="s">
        <v>1273</v>
      </c>
      <c r="H2403" s="19" t="s">
        <v>1737</v>
      </c>
      <c r="I2403" s="14">
        <v>36</v>
      </c>
      <c r="J2403" s="18">
        <v>19</v>
      </c>
      <c r="K2403" s="18">
        <v>684</v>
      </c>
    </row>
    <row r="2404" s="3" customFormat="1" ht="14.25" customHeight="1" spans="1:11">
      <c r="A2404" s="13">
        <f t="shared" si="37"/>
        <v>2401</v>
      </c>
      <c r="B2404" s="14" t="str">
        <f>VLOOKUP(A:A,'[2]月在岗人员（原表）'!A:B,2,FALSE)</f>
        <v>池上镇</v>
      </c>
      <c r="C2404" s="14" t="str">
        <f>VLOOKUP(A:A,'[2]月在岗人员（原表）'!A:C,3,FALSE)</f>
        <v>赵庄村</v>
      </c>
      <c r="D2404" s="14" t="str">
        <f>VLOOKUP(A:A,'[2]月在岗人员（原表）'!A:D,4,FALSE)</f>
        <v>王丽翠</v>
      </c>
      <c r="E2404" s="14" t="s">
        <v>1849</v>
      </c>
      <c r="F2404" s="14">
        <v>63</v>
      </c>
      <c r="G2404" s="14" t="s">
        <v>1279</v>
      </c>
      <c r="H2404" s="19" t="s">
        <v>1281</v>
      </c>
      <c r="I2404" s="14">
        <v>36</v>
      </c>
      <c r="J2404" s="18">
        <v>19</v>
      </c>
      <c r="K2404" s="18">
        <v>684</v>
      </c>
    </row>
    <row r="2405" s="3" customFormat="1" ht="14.25" customHeight="1" spans="1:11">
      <c r="A2405" s="13">
        <f t="shared" si="37"/>
        <v>2402</v>
      </c>
      <c r="B2405" s="14" t="str">
        <f>VLOOKUP(A:A,'[2]月在岗人员（原表）'!A:B,2,FALSE)</f>
        <v>池上镇</v>
      </c>
      <c r="C2405" s="14" t="str">
        <f>VLOOKUP(A:A,'[2]月在岗人员（原表）'!A:C,3,FALSE)</f>
        <v>赵庄村</v>
      </c>
      <c r="D2405" s="14" t="str">
        <f>VLOOKUP(A:A,'[2]月在岗人员（原表）'!A:D,4,FALSE)</f>
        <v>尹连艳</v>
      </c>
      <c r="E2405" s="14" t="s">
        <v>1329</v>
      </c>
      <c r="F2405" s="14">
        <v>51</v>
      </c>
      <c r="G2405" s="14" t="s">
        <v>1279</v>
      </c>
      <c r="H2405" s="19" t="s">
        <v>1281</v>
      </c>
      <c r="I2405" s="14">
        <v>36</v>
      </c>
      <c r="J2405" s="18">
        <v>19</v>
      </c>
      <c r="K2405" s="18">
        <v>684</v>
      </c>
    </row>
    <row r="2406" s="3" customFormat="1" ht="14.25" customHeight="1" spans="1:11">
      <c r="A2406" s="13">
        <f t="shared" si="37"/>
        <v>2403</v>
      </c>
      <c r="B2406" s="14" t="str">
        <f>VLOOKUP(A:A,'[2]月在岗人员（原表）'!A:B,2,FALSE)</f>
        <v>池上镇</v>
      </c>
      <c r="C2406" s="14" t="str">
        <f>VLOOKUP(A:A,'[2]月在岗人员（原表）'!A:C,3,FALSE)</f>
        <v>中郝峪村</v>
      </c>
      <c r="D2406" s="14" t="str">
        <f>VLOOKUP(A:A,'[2]月在岗人员（原表）'!A:D,4,FALSE)</f>
        <v>陈维兰</v>
      </c>
      <c r="E2406" s="14" t="s">
        <v>153</v>
      </c>
      <c r="F2406" s="14">
        <v>47</v>
      </c>
      <c r="G2406" s="14" t="s">
        <v>1279</v>
      </c>
      <c r="H2406" s="19" t="s">
        <v>1737</v>
      </c>
      <c r="I2406" s="14">
        <v>36</v>
      </c>
      <c r="J2406" s="18">
        <v>19</v>
      </c>
      <c r="K2406" s="18">
        <v>684</v>
      </c>
    </row>
    <row r="2407" s="3" customFormat="1" ht="14.25" customHeight="1" spans="1:11">
      <c r="A2407" s="13">
        <f t="shared" si="37"/>
        <v>2404</v>
      </c>
      <c r="B2407" s="14" t="str">
        <f>VLOOKUP(A:A,'[2]月在岗人员（原表）'!A:B,2,FALSE)</f>
        <v>池上镇</v>
      </c>
      <c r="C2407" s="14" t="str">
        <f>VLOOKUP(A:A,'[2]月在岗人员（原表）'!A:C,3,FALSE)</f>
        <v>中郝峪村</v>
      </c>
      <c r="D2407" s="14" t="str">
        <f>VLOOKUP(A:A,'[2]月在岗人员（原表）'!A:D,4,FALSE)</f>
        <v>陈心爱</v>
      </c>
      <c r="E2407" s="14" t="s">
        <v>165</v>
      </c>
      <c r="F2407" s="14">
        <v>59</v>
      </c>
      <c r="G2407" s="14" t="s">
        <v>1279</v>
      </c>
      <c r="H2407" s="19" t="s">
        <v>1737</v>
      </c>
      <c r="I2407" s="14">
        <v>36</v>
      </c>
      <c r="J2407" s="18">
        <v>19</v>
      </c>
      <c r="K2407" s="18">
        <v>684</v>
      </c>
    </row>
    <row r="2408" s="3" customFormat="1" ht="14.25" customHeight="1" spans="1:11">
      <c r="A2408" s="13">
        <f t="shared" si="37"/>
        <v>2405</v>
      </c>
      <c r="B2408" s="14" t="str">
        <f>VLOOKUP(A:A,'[2]月在岗人员（原表）'!A:B,2,FALSE)</f>
        <v>池上镇</v>
      </c>
      <c r="C2408" s="14" t="str">
        <f>VLOOKUP(A:A,'[2]月在岗人员（原表）'!A:C,3,FALSE)</f>
        <v>中郝峪村</v>
      </c>
      <c r="D2408" s="14" t="str">
        <f>VLOOKUP(A:A,'[2]月在岗人员（原表）'!A:D,4,FALSE)</f>
        <v>李兴清</v>
      </c>
      <c r="E2408" s="14" t="s">
        <v>1673</v>
      </c>
      <c r="F2408" s="14">
        <v>59</v>
      </c>
      <c r="G2408" s="14" t="s">
        <v>1279</v>
      </c>
      <c r="H2408" s="19" t="s">
        <v>1739</v>
      </c>
      <c r="I2408" s="14">
        <v>36</v>
      </c>
      <c r="J2408" s="18">
        <v>19</v>
      </c>
      <c r="K2408" s="18">
        <v>684</v>
      </c>
    </row>
    <row r="2409" s="3" customFormat="1" ht="14.25" customHeight="1" spans="1:11">
      <c r="A2409" s="13">
        <f t="shared" si="37"/>
        <v>2406</v>
      </c>
      <c r="B2409" s="14" t="str">
        <f>VLOOKUP(A:A,'[2]月在岗人员（原表）'!A:B,2,FALSE)</f>
        <v>池上镇</v>
      </c>
      <c r="C2409" s="14" t="str">
        <f>VLOOKUP(A:A,'[2]月在岗人员（原表）'!A:C,3,FALSE)</f>
        <v>中郝峪村</v>
      </c>
      <c r="D2409" s="14" t="str">
        <f>VLOOKUP(A:A,'[2]月在岗人员（原表）'!A:D,4,FALSE)</f>
        <v>马乃霞</v>
      </c>
      <c r="E2409" s="14" t="s">
        <v>153</v>
      </c>
      <c r="F2409" s="14">
        <v>52</v>
      </c>
      <c r="G2409" s="14" t="s">
        <v>1279</v>
      </c>
      <c r="H2409" s="19" t="s">
        <v>1281</v>
      </c>
      <c r="I2409" s="14">
        <v>36</v>
      </c>
      <c r="J2409" s="18">
        <v>19</v>
      </c>
      <c r="K2409" s="18">
        <v>684</v>
      </c>
    </row>
    <row r="2410" s="3" customFormat="1" ht="14.25" customHeight="1" spans="1:11">
      <c r="A2410" s="13">
        <f t="shared" si="37"/>
        <v>2407</v>
      </c>
      <c r="B2410" s="14" t="str">
        <f>VLOOKUP(A:A,'[2]月在岗人员（原表）'!A:B,2,FALSE)</f>
        <v>池上镇</v>
      </c>
      <c r="C2410" s="14" t="str">
        <f>VLOOKUP(A:A,'[2]月在岗人员（原表）'!A:C,3,FALSE)</f>
        <v>中郝峪村</v>
      </c>
      <c r="D2410" s="14" t="str">
        <f>VLOOKUP(A:A,'[2]月在岗人员（原表）'!A:D,4,FALSE)</f>
        <v>张业东</v>
      </c>
      <c r="E2410" s="14" t="s">
        <v>1263</v>
      </c>
      <c r="F2410" s="14">
        <v>57</v>
      </c>
      <c r="G2410" s="14" t="s">
        <v>1273</v>
      </c>
      <c r="H2410" s="19" t="s">
        <v>1736</v>
      </c>
      <c r="I2410" s="14">
        <v>36</v>
      </c>
      <c r="J2410" s="18">
        <v>19</v>
      </c>
      <c r="K2410" s="18">
        <v>684</v>
      </c>
    </row>
    <row r="2411" s="3" customFormat="1" ht="14.25" customHeight="1" spans="1:11">
      <c r="A2411" s="13">
        <f t="shared" si="37"/>
        <v>2408</v>
      </c>
      <c r="B2411" s="14" t="str">
        <f>VLOOKUP(A:A,'[2]月在岗人员（原表）'!A:B,2,FALSE)</f>
        <v>池上镇</v>
      </c>
      <c r="C2411" s="14" t="str">
        <f>VLOOKUP(A:A,'[2]月在岗人员（原表）'!A:C,3,FALSE)</f>
        <v>中郝峪村</v>
      </c>
      <c r="D2411" s="14" t="str">
        <f>VLOOKUP(A:A,'[2]月在岗人员（原表）'!A:D,4,FALSE)</f>
        <v>张业安</v>
      </c>
      <c r="E2411" s="14" t="s">
        <v>151</v>
      </c>
      <c r="F2411" s="14">
        <v>62</v>
      </c>
      <c r="G2411" s="14" t="s">
        <v>1273</v>
      </c>
      <c r="H2411" s="19" t="s">
        <v>1737</v>
      </c>
      <c r="I2411" s="14">
        <v>36</v>
      </c>
      <c r="J2411" s="18">
        <v>19</v>
      </c>
      <c r="K2411" s="18">
        <v>684</v>
      </c>
    </row>
    <row r="2412" s="3" customFormat="1" ht="14.25" customHeight="1" spans="1:11">
      <c r="A2412" s="13">
        <f t="shared" si="37"/>
        <v>2409</v>
      </c>
      <c r="B2412" s="14" t="str">
        <f>VLOOKUP(A:A,'[2]月在岗人员（原表）'!A:B,2,FALSE)</f>
        <v>池上镇</v>
      </c>
      <c r="C2412" s="14" t="str">
        <f>VLOOKUP(A:A,'[2]月在岗人员（原表）'!A:C,3,FALSE)</f>
        <v>中小峰村</v>
      </c>
      <c r="D2412" s="14" t="str">
        <f>VLOOKUP(A:A,'[2]月在岗人员（原表）'!A:D,4,FALSE)</f>
        <v>李建芳</v>
      </c>
      <c r="E2412" s="14" t="s">
        <v>145</v>
      </c>
      <c r="F2412" s="14">
        <v>52</v>
      </c>
      <c r="G2412" s="14" t="s">
        <v>1279</v>
      </c>
      <c r="H2412" s="19" t="s">
        <v>1281</v>
      </c>
      <c r="I2412" s="14">
        <v>26</v>
      </c>
      <c r="J2412" s="18">
        <v>19</v>
      </c>
      <c r="K2412" s="18">
        <v>494</v>
      </c>
    </row>
    <row r="2413" s="3" customFormat="1" ht="14.25" customHeight="1" spans="1:11">
      <c r="A2413" s="13">
        <f t="shared" si="37"/>
        <v>2410</v>
      </c>
      <c r="B2413" s="14" t="str">
        <f>VLOOKUP(A:A,'[2]月在岗人员（原表）'!A:B,2,FALSE)</f>
        <v>池上镇</v>
      </c>
      <c r="C2413" s="14" t="str">
        <f>VLOOKUP(A:A,'[2]月在岗人员（原表）'!A:C,3,FALSE)</f>
        <v>中小峰村</v>
      </c>
      <c r="D2413" s="14" t="str">
        <f>VLOOKUP(A:A,'[2]月在岗人员（原表）'!A:D,4,FALSE)</f>
        <v>刘持峰</v>
      </c>
      <c r="E2413" s="14" t="s">
        <v>143</v>
      </c>
      <c r="F2413" s="14">
        <v>61</v>
      </c>
      <c r="G2413" s="14" t="s">
        <v>1273</v>
      </c>
      <c r="H2413" s="19" t="s">
        <v>1739</v>
      </c>
      <c r="I2413" s="14">
        <v>26</v>
      </c>
      <c r="J2413" s="18">
        <v>19</v>
      </c>
      <c r="K2413" s="18">
        <v>494</v>
      </c>
    </row>
    <row r="2414" s="3" customFormat="1" ht="14.25" customHeight="1" spans="1:11">
      <c r="A2414" s="13">
        <f t="shared" si="37"/>
        <v>2411</v>
      </c>
      <c r="B2414" s="14" t="str">
        <f>VLOOKUP(A:A,'[2]月在岗人员（原表）'!A:B,2,FALSE)</f>
        <v>池上镇</v>
      </c>
      <c r="C2414" s="14" t="str">
        <f>VLOOKUP(A:A,'[2]月在岗人员（原表）'!A:C,3,FALSE)</f>
        <v>中小峰村</v>
      </c>
      <c r="D2414" s="14" t="str">
        <f>VLOOKUP(A:A,'[2]月在岗人员（原表）'!A:D,4,FALSE)</f>
        <v>刘心香</v>
      </c>
      <c r="E2414" s="14" t="s">
        <v>1166</v>
      </c>
      <c r="F2414" s="14">
        <v>59</v>
      </c>
      <c r="G2414" s="14" t="s">
        <v>1279</v>
      </c>
      <c r="H2414" s="19" t="s">
        <v>1737</v>
      </c>
      <c r="I2414" s="14">
        <v>22</v>
      </c>
      <c r="J2414" s="18">
        <v>19</v>
      </c>
      <c r="K2414" s="18">
        <v>418</v>
      </c>
    </row>
    <row r="2415" s="3" customFormat="1" ht="14.25" customHeight="1" spans="1:11">
      <c r="A2415" s="13">
        <f t="shared" si="37"/>
        <v>2412</v>
      </c>
      <c r="B2415" s="14" t="str">
        <f>VLOOKUP(A:A,'[2]月在岗人员（原表）'!A:B,2,FALSE)</f>
        <v>池上镇</v>
      </c>
      <c r="C2415" s="14" t="str">
        <f>VLOOKUP(A:A,'[2]月在岗人员（原表）'!A:C,3,FALSE)</f>
        <v>中小峰村</v>
      </c>
      <c r="D2415" s="14" t="str">
        <f>VLOOKUP(A:A,'[2]月在岗人员（原表）'!A:D,4,FALSE)</f>
        <v>宋丽英</v>
      </c>
      <c r="E2415" s="14" t="s">
        <v>1849</v>
      </c>
      <c r="F2415" s="14">
        <v>57</v>
      </c>
      <c r="G2415" s="14" t="s">
        <v>1279</v>
      </c>
      <c r="H2415" s="19" t="s">
        <v>1736</v>
      </c>
      <c r="I2415" s="14">
        <v>22</v>
      </c>
      <c r="J2415" s="18">
        <v>19</v>
      </c>
      <c r="K2415" s="18">
        <v>418</v>
      </c>
    </row>
    <row r="2416" s="3" customFormat="1" ht="14.25" customHeight="1" spans="1:11">
      <c r="A2416" s="13">
        <f t="shared" si="37"/>
        <v>2413</v>
      </c>
      <c r="B2416" s="14" t="str">
        <f>VLOOKUP(A:A,'[2]月在岗人员（原表）'!A:B,2,FALSE)</f>
        <v>池上镇</v>
      </c>
      <c r="C2416" s="14" t="str">
        <f>VLOOKUP(A:A,'[2]月在岗人员（原表）'!A:C,3,FALSE)</f>
        <v>中小峰村</v>
      </c>
      <c r="D2416" s="14" t="str">
        <f>VLOOKUP(A:A,'[2]月在岗人员（原表）'!A:D,4,FALSE)</f>
        <v>王兆翠</v>
      </c>
      <c r="E2416" s="14" t="s">
        <v>1332</v>
      </c>
      <c r="F2416" s="14">
        <v>61</v>
      </c>
      <c r="G2416" s="14" t="s">
        <v>1279</v>
      </c>
      <c r="H2416" s="19" t="s">
        <v>1737</v>
      </c>
      <c r="I2416" s="14">
        <v>26</v>
      </c>
      <c r="J2416" s="18">
        <v>19</v>
      </c>
      <c r="K2416" s="18">
        <v>494</v>
      </c>
    </row>
    <row r="2417" s="3" customFormat="1" ht="14.25" customHeight="1" spans="1:11">
      <c r="A2417" s="13">
        <f t="shared" si="37"/>
        <v>2414</v>
      </c>
      <c r="B2417" s="14" t="str">
        <f>VLOOKUP(A:A,'[2]月在岗人员（原表）'!A:B,2,FALSE)</f>
        <v>池上镇</v>
      </c>
      <c r="C2417" s="14" t="str">
        <f>VLOOKUP(A:A,'[2]月在岗人员（原表）'!A:C,3,FALSE)</f>
        <v>紫峪村</v>
      </c>
      <c r="D2417" s="14" t="str">
        <f>VLOOKUP(A:A,'[2]月在岗人员（原表）'!A:D,4,FALSE)</f>
        <v>李笃祥</v>
      </c>
      <c r="E2417" s="14" t="s">
        <v>1356</v>
      </c>
      <c r="F2417" s="14">
        <v>60</v>
      </c>
      <c r="G2417" s="14" t="s">
        <v>1273</v>
      </c>
      <c r="H2417" s="19" t="s">
        <v>1737</v>
      </c>
      <c r="I2417" s="14">
        <v>36</v>
      </c>
      <c r="J2417" s="18">
        <v>19</v>
      </c>
      <c r="K2417" s="18">
        <v>684</v>
      </c>
    </row>
    <row r="2418" s="3" customFormat="1" ht="14.25" customHeight="1" spans="1:11">
      <c r="A2418" s="13">
        <f t="shared" si="37"/>
        <v>2415</v>
      </c>
      <c r="B2418" s="14" t="str">
        <f>VLOOKUP(A:A,'[2]月在岗人员（原表）'!A:B,2,FALSE)</f>
        <v>池上镇</v>
      </c>
      <c r="C2418" s="14" t="str">
        <f>VLOOKUP(A:A,'[2]月在岗人员（原表）'!A:C,3,FALSE)</f>
        <v>紫峪村</v>
      </c>
      <c r="D2418" s="14" t="str">
        <f>VLOOKUP(A:A,'[2]月在岗人员（原表）'!A:D,4,FALSE)</f>
        <v>李洪生</v>
      </c>
      <c r="E2418" s="14" t="s">
        <v>1333</v>
      </c>
      <c r="F2418" s="14">
        <v>62</v>
      </c>
      <c r="G2418" s="14" t="s">
        <v>1273</v>
      </c>
      <c r="H2418" s="19" t="s">
        <v>1281</v>
      </c>
      <c r="I2418" s="14">
        <v>36</v>
      </c>
      <c r="J2418" s="18">
        <v>19</v>
      </c>
      <c r="K2418" s="18">
        <v>684</v>
      </c>
    </row>
    <row r="2419" s="3" customFormat="1" ht="14.25" customHeight="1" spans="1:11">
      <c r="A2419" s="13">
        <f t="shared" si="37"/>
        <v>2416</v>
      </c>
      <c r="B2419" s="14" t="str">
        <f>VLOOKUP(A:A,'[2]月在岗人员（原表）'!A:B,2,FALSE)</f>
        <v>池上镇</v>
      </c>
      <c r="C2419" s="14" t="str">
        <f>VLOOKUP(A:A,'[2]月在岗人员（原表）'!A:C,3,FALSE)</f>
        <v>紫峪村</v>
      </c>
      <c r="D2419" s="14" t="str">
        <f>VLOOKUP(A:A,'[2]月在岗人员（原表）'!A:D,4,FALSE)</f>
        <v>刘同柱</v>
      </c>
      <c r="E2419" s="14" t="s">
        <v>1356</v>
      </c>
      <c r="F2419" s="14">
        <v>63</v>
      </c>
      <c r="G2419" s="14" t="s">
        <v>1273</v>
      </c>
      <c r="H2419" s="19" t="s">
        <v>1737</v>
      </c>
      <c r="I2419" s="14">
        <v>36</v>
      </c>
      <c r="J2419" s="18">
        <v>19</v>
      </c>
      <c r="K2419" s="18">
        <v>684</v>
      </c>
    </row>
    <row r="2420" s="3" customFormat="1" ht="14.25" customHeight="1" spans="1:11">
      <c r="A2420" s="13">
        <f t="shared" si="37"/>
        <v>2417</v>
      </c>
      <c r="B2420" s="14" t="str">
        <f>VLOOKUP(A:A,'[2]月在岗人员（原表）'!A:B,2,FALSE)</f>
        <v>池上镇</v>
      </c>
      <c r="C2420" s="14" t="str">
        <f>VLOOKUP(A:A,'[2]月在岗人员（原表）'!A:C,3,FALSE)</f>
        <v>紫峪村</v>
      </c>
      <c r="D2420" s="14" t="str">
        <f>VLOOKUP(A:A,'[2]月在岗人员（原表）'!A:D,4,FALSE)</f>
        <v>谭云霞</v>
      </c>
      <c r="E2420" s="14" t="s">
        <v>1334</v>
      </c>
      <c r="F2420" s="14">
        <v>50</v>
      </c>
      <c r="G2420" s="14" t="s">
        <v>1279</v>
      </c>
      <c r="H2420" s="19" t="s">
        <v>1736</v>
      </c>
      <c r="I2420" s="14">
        <v>36</v>
      </c>
      <c r="J2420" s="18">
        <v>19</v>
      </c>
      <c r="K2420" s="18">
        <v>684</v>
      </c>
    </row>
    <row r="2421" s="3" customFormat="1" ht="14.25" customHeight="1" spans="1:11">
      <c r="A2421" s="13">
        <f t="shared" si="37"/>
        <v>2418</v>
      </c>
      <c r="B2421" s="14" t="str">
        <f>VLOOKUP(A:A,'[2]月在岗人员（原表）'!A:B,2,FALSE)</f>
        <v>博山镇</v>
      </c>
      <c r="C2421" s="14" t="str">
        <f>VLOOKUP(A:A,'[2]月在岗人员（原表）'!A:C,3,FALSE)</f>
        <v>五福峪村</v>
      </c>
      <c r="D2421" s="14" t="str">
        <f>VLOOKUP(A:A,'[2]月在岗人员（原表）'!A:D,4,FALSE)</f>
        <v>丁桂珍</v>
      </c>
      <c r="E2421" s="14" t="s">
        <v>507</v>
      </c>
      <c r="F2421" s="14">
        <v>53</v>
      </c>
      <c r="G2421" s="14" t="s">
        <v>1279</v>
      </c>
      <c r="H2421" s="19" t="s">
        <v>1737</v>
      </c>
      <c r="I2421" s="14">
        <v>36</v>
      </c>
      <c r="J2421" s="18">
        <v>19</v>
      </c>
      <c r="K2421" s="18">
        <v>684</v>
      </c>
    </row>
    <row r="2422" s="3" customFormat="1" ht="14.25" customHeight="1" spans="1:11">
      <c r="A2422" s="13">
        <f t="shared" si="37"/>
        <v>2419</v>
      </c>
      <c r="B2422" s="14" t="str">
        <f>VLOOKUP(A:A,'[2]月在岗人员（原表）'!A:B,2,FALSE)</f>
        <v>博山镇</v>
      </c>
      <c r="C2422" s="14" t="str">
        <f>VLOOKUP(A:A,'[2]月在岗人员（原表）'!A:C,3,FALSE)</f>
        <v>五福峪村</v>
      </c>
      <c r="D2422" s="14" t="str">
        <f>VLOOKUP(A:A,'[2]月在岗人员（原表）'!A:D,4,FALSE)</f>
        <v>李秀兰</v>
      </c>
      <c r="E2422" s="14" t="s">
        <v>1450</v>
      </c>
      <c r="F2422" s="14">
        <v>62</v>
      </c>
      <c r="G2422" s="14" t="s">
        <v>1279</v>
      </c>
      <c r="H2422" s="19" t="s">
        <v>1737</v>
      </c>
      <c r="I2422" s="14">
        <v>36</v>
      </c>
      <c r="J2422" s="18">
        <v>19</v>
      </c>
      <c r="K2422" s="18">
        <v>684</v>
      </c>
    </row>
    <row r="2423" s="3" customFormat="1" ht="14.25" customHeight="1" spans="1:11">
      <c r="A2423" s="13">
        <f t="shared" si="37"/>
        <v>2420</v>
      </c>
      <c r="B2423" s="14" t="str">
        <f>VLOOKUP(A:A,'[2]月在岗人员（原表）'!A:B,2,FALSE)</f>
        <v>博山镇</v>
      </c>
      <c r="C2423" s="14" t="str">
        <f>VLOOKUP(A:A,'[2]月在岗人员（原表）'!A:C,3,FALSE)</f>
        <v>五福峪村</v>
      </c>
      <c r="D2423" s="14" t="str">
        <f>VLOOKUP(A:A,'[2]月在岗人员（原表）'!A:D,4,FALSE)</f>
        <v>刘翠芹</v>
      </c>
      <c r="E2423" s="14" t="s">
        <v>1166</v>
      </c>
      <c r="F2423" s="14">
        <v>60</v>
      </c>
      <c r="G2423" s="14" t="s">
        <v>1279</v>
      </c>
      <c r="H2423" s="19" t="s">
        <v>1737</v>
      </c>
      <c r="I2423" s="14">
        <v>36</v>
      </c>
      <c r="J2423" s="18">
        <v>19</v>
      </c>
      <c r="K2423" s="18">
        <v>684</v>
      </c>
    </row>
    <row r="2424" s="3" customFormat="1" ht="14.25" customHeight="1" spans="1:11">
      <c r="A2424" s="13">
        <f t="shared" si="37"/>
        <v>2421</v>
      </c>
      <c r="B2424" s="14" t="str">
        <f>VLOOKUP(A:A,'[2]月在岗人员（原表）'!A:B,2,FALSE)</f>
        <v>博山镇</v>
      </c>
      <c r="C2424" s="14" t="str">
        <f>VLOOKUP(A:A,'[2]月在岗人员（原表）'!A:C,3,FALSE)</f>
        <v>五福峪村</v>
      </c>
      <c r="D2424" s="14" t="str">
        <f>VLOOKUP(A:A,'[2]月在岗人员（原表）'!A:D,4,FALSE)</f>
        <v>杨兴美</v>
      </c>
      <c r="E2424" s="14" t="s">
        <v>1303</v>
      </c>
      <c r="F2424" s="14">
        <v>60</v>
      </c>
      <c r="G2424" s="14" t="s">
        <v>1279</v>
      </c>
      <c r="H2424" s="19" t="s">
        <v>1737</v>
      </c>
      <c r="I2424" s="14">
        <v>36</v>
      </c>
      <c r="J2424" s="18">
        <v>19</v>
      </c>
      <c r="K2424" s="18">
        <v>684</v>
      </c>
    </row>
    <row r="2425" s="3" customFormat="1" ht="14.25" customHeight="1" spans="1:11">
      <c r="A2425" s="13">
        <f t="shared" si="37"/>
        <v>2422</v>
      </c>
      <c r="B2425" s="14" t="str">
        <f>VLOOKUP(A:A,'[2]月在岗人员（原表）'!A:B,2,FALSE)</f>
        <v>博山镇</v>
      </c>
      <c r="C2425" s="14" t="str">
        <f>VLOOKUP(A:A,'[2]月在岗人员（原表）'!A:C,3,FALSE)</f>
        <v>五福峪村</v>
      </c>
      <c r="D2425" s="14" t="str">
        <f>VLOOKUP(A:A,'[2]月在岗人员（原表）'!A:D,4,FALSE)</f>
        <v>傅兴云</v>
      </c>
      <c r="E2425" s="14" t="s">
        <v>986</v>
      </c>
      <c r="F2425" s="14">
        <v>60</v>
      </c>
      <c r="G2425" s="14" t="s">
        <v>1279</v>
      </c>
      <c r="H2425" s="19" t="s">
        <v>1737</v>
      </c>
      <c r="I2425" s="14">
        <v>36</v>
      </c>
      <c r="J2425" s="18">
        <v>19</v>
      </c>
      <c r="K2425" s="18">
        <v>684</v>
      </c>
    </row>
    <row r="2426" s="3" customFormat="1" ht="14.25" customHeight="1" spans="1:11">
      <c r="A2426" s="13">
        <f t="shared" si="37"/>
        <v>2423</v>
      </c>
      <c r="B2426" s="14" t="str">
        <f>VLOOKUP(A:A,'[2]月在岗人员（原表）'!A:B,2,FALSE)</f>
        <v>博山镇</v>
      </c>
      <c r="C2426" s="14" t="str">
        <f>VLOOKUP(A:A,'[2]月在岗人员（原表）'!A:C,3,FALSE)</f>
        <v>五福峪村</v>
      </c>
      <c r="D2426" s="14" t="str">
        <f>VLOOKUP(A:A,'[2]月在岗人员（原表）'!A:D,4,FALSE)</f>
        <v>赵秀清</v>
      </c>
      <c r="E2426" s="14" t="s">
        <v>1567</v>
      </c>
      <c r="F2426" s="14">
        <v>57</v>
      </c>
      <c r="G2426" s="14" t="s">
        <v>1279</v>
      </c>
      <c r="H2426" s="19" t="s">
        <v>1281</v>
      </c>
      <c r="I2426" s="14">
        <v>36</v>
      </c>
      <c r="J2426" s="18">
        <v>19</v>
      </c>
      <c r="K2426" s="18">
        <v>684</v>
      </c>
    </row>
    <row r="2427" s="3" customFormat="1" ht="14.25" customHeight="1" spans="1:11">
      <c r="A2427" s="13">
        <f t="shared" si="37"/>
        <v>2424</v>
      </c>
      <c r="B2427" s="14" t="str">
        <f>VLOOKUP(A:A,'[2]月在岗人员（原表）'!A:B,2,FALSE)</f>
        <v>博山镇</v>
      </c>
      <c r="C2427" s="14" t="str">
        <f>VLOOKUP(A:A,'[2]月在岗人员（原表）'!A:C,3,FALSE)</f>
        <v>五福峪村</v>
      </c>
      <c r="D2427" s="14" t="str">
        <f>VLOOKUP(A:A,'[2]月在岗人员（原表）'!A:D,4,FALSE)</f>
        <v>韩桂美</v>
      </c>
      <c r="E2427" s="14" t="s">
        <v>1010</v>
      </c>
      <c r="F2427" s="14">
        <v>63</v>
      </c>
      <c r="G2427" s="14" t="s">
        <v>1279</v>
      </c>
      <c r="H2427" s="19" t="s">
        <v>1281</v>
      </c>
      <c r="I2427" s="14">
        <v>36</v>
      </c>
      <c r="J2427" s="18">
        <v>19</v>
      </c>
      <c r="K2427" s="18">
        <v>684</v>
      </c>
    </row>
    <row r="2428" s="3" customFormat="1" ht="14.25" customHeight="1" spans="1:11">
      <c r="A2428" s="13">
        <f t="shared" si="37"/>
        <v>2425</v>
      </c>
      <c r="B2428" s="14" t="str">
        <f>VLOOKUP(A:A,'[2]月在岗人员（原表）'!A:B,2,FALSE)</f>
        <v>博山镇</v>
      </c>
      <c r="C2428" s="14" t="str">
        <f>VLOOKUP(A:A,'[2]月在岗人员（原表）'!A:C,3,FALSE)</f>
        <v>五福峪村</v>
      </c>
      <c r="D2428" s="14" t="str">
        <f>VLOOKUP(A:A,'[2]月在岗人员（原表）'!A:D,4,FALSE)</f>
        <v>郑顺英</v>
      </c>
      <c r="E2428" s="14" t="s">
        <v>677</v>
      </c>
      <c r="F2428" s="14">
        <v>59</v>
      </c>
      <c r="G2428" s="14" t="s">
        <v>1279</v>
      </c>
      <c r="H2428" s="19" t="s">
        <v>1281</v>
      </c>
      <c r="I2428" s="14">
        <v>0</v>
      </c>
      <c r="J2428" s="18">
        <v>19</v>
      </c>
      <c r="K2428" s="18">
        <v>0</v>
      </c>
    </row>
    <row r="2429" s="3" customFormat="1" ht="14.25" customHeight="1" spans="1:11">
      <c r="A2429" s="13">
        <f t="shared" si="37"/>
        <v>2426</v>
      </c>
      <c r="B2429" s="14" t="str">
        <f>VLOOKUP(A:A,'[2]月在岗人员（原表）'!A:B,2,FALSE)</f>
        <v>博山镇</v>
      </c>
      <c r="C2429" s="14" t="str">
        <f>VLOOKUP(A:A,'[2]月在岗人员（原表）'!A:C,3,FALSE)</f>
        <v>五福峪村</v>
      </c>
      <c r="D2429" s="14" t="str">
        <f>VLOOKUP(A:A,'[2]月在岗人员（原表）'!A:D,4,FALSE)</f>
        <v>孙秀云</v>
      </c>
      <c r="E2429" s="14" t="s">
        <v>372</v>
      </c>
      <c r="F2429" s="14">
        <v>59</v>
      </c>
      <c r="G2429" s="14" t="s">
        <v>1279</v>
      </c>
      <c r="H2429" s="19" t="s">
        <v>1281</v>
      </c>
      <c r="I2429" s="14">
        <v>36</v>
      </c>
      <c r="J2429" s="18">
        <v>19</v>
      </c>
      <c r="K2429" s="18">
        <v>684</v>
      </c>
    </row>
    <row r="2430" s="3" customFormat="1" ht="14.25" customHeight="1" spans="1:11">
      <c r="A2430" s="13">
        <f t="shared" si="37"/>
        <v>2427</v>
      </c>
      <c r="B2430" s="14" t="str">
        <f>VLOOKUP(A:A,'[2]月在岗人员（原表）'!A:B,2,FALSE)</f>
        <v>博山镇</v>
      </c>
      <c r="C2430" s="14" t="str">
        <f>VLOOKUP(A:A,'[2]月在岗人员（原表）'!A:C,3,FALSE)</f>
        <v>五福峪村</v>
      </c>
      <c r="D2430" s="14" t="str">
        <f>VLOOKUP(A:A,'[2]月在岗人员（原表）'!A:D,4,FALSE)</f>
        <v>公丕友</v>
      </c>
      <c r="E2430" s="14" t="s">
        <v>1626</v>
      </c>
      <c r="F2430" s="14">
        <v>57</v>
      </c>
      <c r="G2430" s="14" t="s">
        <v>1273</v>
      </c>
      <c r="H2430" s="19" t="s">
        <v>1736</v>
      </c>
      <c r="I2430" s="14">
        <v>36</v>
      </c>
      <c r="J2430" s="18">
        <v>19</v>
      </c>
      <c r="K2430" s="18">
        <v>684</v>
      </c>
    </row>
    <row r="2431" s="3" customFormat="1" ht="14.25" customHeight="1" spans="1:11">
      <c r="A2431" s="13">
        <f t="shared" si="37"/>
        <v>2428</v>
      </c>
      <c r="B2431" s="14" t="str">
        <f>VLOOKUP(A:A,'[2]月在岗人员（原表）'!A:B,2,FALSE)</f>
        <v>博山镇</v>
      </c>
      <c r="C2431" s="14" t="str">
        <f>VLOOKUP(A:A,'[2]月在岗人员（原表）'!A:C,3,FALSE)</f>
        <v>五福峪村</v>
      </c>
      <c r="D2431" s="14" t="str">
        <f>VLOOKUP(A:A,'[2]月在岗人员（原表）'!A:D,4,FALSE)</f>
        <v>尹秀梅</v>
      </c>
      <c r="E2431" s="14" t="s">
        <v>1450</v>
      </c>
      <c r="F2431" s="14">
        <v>60</v>
      </c>
      <c r="G2431" s="14" t="s">
        <v>1279</v>
      </c>
      <c r="H2431" s="19" t="s">
        <v>1281</v>
      </c>
      <c r="I2431" s="14">
        <v>36</v>
      </c>
      <c r="J2431" s="18">
        <v>19</v>
      </c>
      <c r="K2431" s="18">
        <v>684</v>
      </c>
    </row>
    <row r="2432" s="3" customFormat="1" ht="14.25" customHeight="1" spans="1:11">
      <c r="A2432" s="13">
        <f t="shared" si="37"/>
        <v>2429</v>
      </c>
      <c r="B2432" s="14" t="str">
        <f>VLOOKUP(A:A,'[2]月在岗人员（原表）'!A:B,2,FALSE)</f>
        <v>博山镇</v>
      </c>
      <c r="C2432" s="14" t="str">
        <f>VLOOKUP(A:A,'[2]月在岗人员（原表）'!A:C,3,FALSE)</f>
        <v>五福峪村</v>
      </c>
      <c r="D2432" s="14" t="str">
        <f>VLOOKUP(A:A,'[2]月在岗人员（原表）'!A:D,4,FALSE)</f>
        <v>杨红英</v>
      </c>
      <c r="E2432" s="14" t="s">
        <v>677</v>
      </c>
      <c r="F2432" s="14">
        <v>57</v>
      </c>
      <c r="G2432" s="14" t="s">
        <v>1279</v>
      </c>
      <c r="H2432" s="19" t="s">
        <v>1281</v>
      </c>
      <c r="I2432" s="14">
        <v>36</v>
      </c>
      <c r="J2432" s="18">
        <v>19</v>
      </c>
      <c r="K2432" s="18">
        <v>684</v>
      </c>
    </row>
    <row r="2433" s="3" customFormat="1" ht="14.25" customHeight="1" spans="1:11">
      <c r="A2433" s="13">
        <f t="shared" si="37"/>
        <v>2430</v>
      </c>
      <c r="B2433" s="14" t="str">
        <f>VLOOKUP(A:A,'[2]月在岗人员（原表）'!A:B,2,FALSE)</f>
        <v>博山镇</v>
      </c>
      <c r="C2433" s="14" t="str">
        <f>VLOOKUP(A:A,'[2]月在岗人员（原表）'!A:C,3,FALSE)</f>
        <v>五福峪村</v>
      </c>
      <c r="D2433" s="14" t="str">
        <f>VLOOKUP(A:A,'[2]月在岗人员（原表）'!A:D,4,FALSE)</f>
        <v>马玉芬</v>
      </c>
      <c r="E2433" s="14" t="s">
        <v>1774</v>
      </c>
      <c r="F2433" s="14">
        <v>54</v>
      </c>
      <c r="G2433" s="14" t="s">
        <v>1279</v>
      </c>
      <c r="H2433" s="19" t="s">
        <v>1739</v>
      </c>
      <c r="I2433" s="14">
        <v>36</v>
      </c>
      <c r="J2433" s="18">
        <v>19</v>
      </c>
      <c r="K2433" s="18">
        <v>684</v>
      </c>
    </row>
    <row r="2434" s="3" customFormat="1" ht="14.25" customHeight="1" spans="1:11">
      <c r="A2434" s="13">
        <f t="shared" si="37"/>
        <v>2431</v>
      </c>
      <c r="B2434" s="14" t="str">
        <f>VLOOKUP(A:A,'[2]月在岗人员（原表）'!A:B,2,FALSE)</f>
        <v>博山镇</v>
      </c>
      <c r="C2434" s="14" t="str">
        <f>VLOOKUP(A:A,'[2]月在岗人员（原表）'!A:C,3,FALSE)</f>
        <v>五福峪村</v>
      </c>
      <c r="D2434" s="14" t="str">
        <f>VLOOKUP(A:A,'[2]月在岗人员（原表）'!A:D,4,FALSE)</f>
        <v>田兴芳</v>
      </c>
      <c r="E2434" s="14" t="s">
        <v>367</v>
      </c>
      <c r="F2434" s="14">
        <v>63</v>
      </c>
      <c r="G2434" s="14" t="s">
        <v>1279</v>
      </c>
      <c r="H2434" s="19" t="s">
        <v>1281</v>
      </c>
      <c r="I2434" s="14">
        <v>36</v>
      </c>
      <c r="J2434" s="18">
        <v>19</v>
      </c>
      <c r="K2434" s="18">
        <v>684</v>
      </c>
    </row>
    <row r="2435" s="3" customFormat="1" ht="14.25" customHeight="1" spans="1:11">
      <c r="A2435" s="13">
        <f t="shared" si="37"/>
        <v>2432</v>
      </c>
      <c r="B2435" s="14" t="str">
        <f>VLOOKUP(A:A,'[2]月在岗人员（原表）'!A:B,2,FALSE)</f>
        <v>博山镇</v>
      </c>
      <c r="C2435" s="14" t="str">
        <f>VLOOKUP(A:A,'[2]月在岗人员（原表）'!A:C,3,FALSE)</f>
        <v>五福峪村</v>
      </c>
      <c r="D2435" s="14" t="str">
        <f>VLOOKUP(A:A,'[2]月在岗人员（原表）'!A:D,4,FALSE)</f>
        <v>谢孔芬</v>
      </c>
      <c r="E2435" s="14" t="s">
        <v>1450</v>
      </c>
      <c r="F2435" s="14">
        <v>61</v>
      </c>
      <c r="G2435" s="14" t="s">
        <v>1279</v>
      </c>
      <c r="H2435" s="19" t="s">
        <v>1281</v>
      </c>
      <c r="I2435" s="14">
        <v>36</v>
      </c>
      <c r="J2435" s="18">
        <v>19</v>
      </c>
      <c r="K2435" s="18">
        <v>684</v>
      </c>
    </row>
    <row r="2436" s="3" customFormat="1" ht="14.25" customHeight="1" spans="1:11">
      <c r="A2436" s="13">
        <f t="shared" ref="A2436:A2499" si="38">ROW()-3</f>
        <v>2433</v>
      </c>
      <c r="B2436" s="14" t="str">
        <f>VLOOKUP(A:A,'[2]月在岗人员（原表）'!A:B,2,FALSE)</f>
        <v>博山镇</v>
      </c>
      <c r="C2436" s="14" t="str">
        <f>VLOOKUP(A:A,'[2]月在岗人员（原表）'!A:C,3,FALSE)</f>
        <v>五福峪村</v>
      </c>
      <c r="D2436" s="14" t="str">
        <f>VLOOKUP(A:A,'[2]月在岗人员（原表）'!A:D,4,FALSE)</f>
        <v>姚连英</v>
      </c>
      <c r="E2436" s="14" t="s">
        <v>1850</v>
      </c>
      <c r="F2436" s="14">
        <v>47</v>
      </c>
      <c r="G2436" s="14" t="s">
        <v>1279</v>
      </c>
      <c r="H2436" s="19" t="s">
        <v>1753</v>
      </c>
      <c r="I2436" s="14">
        <v>36</v>
      </c>
      <c r="J2436" s="18">
        <v>19</v>
      </c>
      <c r="K2436" s="18">
        <v>684</v>
      </c>
    </row>
    <row r="2437" s="3" customFormat="1" ht="14.25" customHeight="1" spans="1:11">
      <c r="A2437" s="13">
        <f t="shared" si="38"/>
        <v>2434</v>
      </c>
      <c r="B2437" s="14" t="str">
        <f>VLOOKUP(A:A,'[2]月在岗人员（原表）'!A:B,2,FALSE)</f>
        <v>博山镇</v>
      </c>
      <c r="C2437" s="14" t="str">
        <f>VLOOKUP(A:A,'[2]月在岗人员（原表）'!A:C,3,FALSE)</f>
        <v>五福峪村</v>
      </c>
      <c r="D2437" s="14" t="str">
        <f>VLOOKUP(A:A,'[2]月在岗人员（原表）'!A:D,4,FALSE)</f>
        <v>王兆霞</v>
      </c>
      <c r="E2437" s="14" t="s">
        <v>986</v>
      </c>
      <c r="F2437" s="14">
        <v>61</v>
      </c>
      <c r="G2437" s="14" t="s">
        <v>1279</v>
      </c>
      <c r="H2437" s="19" t="s">
        <v>1281</v>
      </c>
      <c r="I2437" s="14">
        <v>36</v>
      </c>
      <c r="J2437" s="18">
        <v>19</v>
      </c>
      <c r="K2437" s="18">
        <v>684</v>
      </c>
    </row>
    <row r="2438" s="3" customFormat="1" ht="14.25" customHeight="1" spans="1:11">
      <c r="A2438" s="13">
        <f t="shared" si="38"/>
        <v>2435</v>
      </c>
      <c r="B2438" s="14" t="str">
        <f>VLOOKUP(A:A,'[2]月在岗人员（原表）'!A:B,2,FALSE)</f>
        <v>博山镇</v>
      </c>
      <c r="C2438" s="14" t="str">
        <f>VLOOKUP(A:A,'[2]月在岗人员（原表）'!A:C,3,FALSE)</f>
        <v>五福峪村</v>
      </c>
      <c r="D2438" s="14" t="str">
        <f>VLOOKUP(A:A,'[2]月在岗人员（原表）'!A:D,4,FALSE)</f>
        <v>翟立英</v>
      </c>
      <c r="E2438" s="14" t="s">
        <v>372</v>
      </c>
      <c r="F2438" s="14">
        <v>58</v>
      </c>
      <c r="G2438" s="14" t="s">
        <v>1279</v>
      </c>
      <c r="H2438" s="19" t="s">
        <v>1281</v>
      </c>
      <c r="I2438" s="14">
        <v>36</v>
      </c>
      <c r="J2438" s="18">
        <v>19</v>
      </c>
      <c r="K2438" s="18">
        <v>684</v>
      </c>
    </row>
    <row r="2439" s="3" customFormat="1" ht="14.25" customHeight="1" spans="1:11">
      <c r="A2439" s="13">
        <f t="shared" si="38"/>
        <v>2436</v>
      </c>
      <c r="B2439" s="14" t="str">
        <f>VLOOKUP(A:A,'[2]月在岗人员（原表）'!A:B,2,FALSE)</f>
        <v>博山镇</v>
      </c>
      <c r="C2439" s="14" t="str">
        <f>VLOOKUP(A:A,'[2]月在岗人员（原表）'!A:C,3,FALSE)</f>
        <v>五福峪村</v>
      </c>
      <c r="D2439" s="14" t="str">
        <f>VLOOKUP(A:A,'[2]月在岗人员（原表）'!A:D,4,FALSE)</f>
        <v>马海生</v>
      </c>
      <c r="E2439" s="14" t="s">
        <v>1656</v>
      </c>
      <c r="F2439" s="14">
        <v>59</v>
      </c>
      <c r="G2439" s="14" t="s">
        <v>1273</v>
      </c>
      <c r="H2439" s="19" t="s">
        <v>1281</v>
      </c>
      <c r="I2439" s="14">
        <v>36</v>
      </c>
      <c r="J2439" s="18">
        <v>19</v>
      </c>
      <c r="K2439" s="18">
        <v>684</v>
      </c>
    </row>
    <row r="2440" s="3" customFormat="1" ht="14.25" customHeight="1" spans="1:11">
      <c r="A2440" s="13">
        <f t="shared" si="38"/>
        <v>2437</v>
      </c>
      <c r="B2440" s="14" t="str">
        <f>VLOOKUP(A:A,'[2]月在岗人员（原表）'!A:B,2,FALSE)</f>
        <v>博山镇</v>
      </c>
      <c r="C2440" s="14" t="str">
        <f>VLOOKUP(A:A,'[2]月在岗人员（原表）'!A:C,3,FALSE)</f>
        <v>五福峪村</v>
      </c>
      <c r="D2440" s="14" t="str">
        <f>VLOOKUP(A:A,'[2]月在岗人员（原表）'!A:D,4,FALSE)</f>
        <v>郑顺花</v>
      </c>
      <c r="E2440" s="14" t="s">
        <v>1522</v>
      </c>
      <c r="F2440" s="14">
        <v>61</v>
      </c>
      <c r="G2440" s="14" t="s">
        <v>1279</v>
      </c>
      <c r="H2440" s="19" t="s">
        <v>1281</v>
      </c>
      <c r="I2440" s="14">
        <v>36</v>
      </c>
      <c r="J2440" s="18">
        <v>19</v>
      </c>
      <c r="K2440" s="18">
        <v>684</v>
      </c>
    </row>
    <row r="2441" s="3" customFormat="1" ht="14.25" customHeight="1" spans="1:11">
      <c r="A2441" s="13">
        <f t="shared" si="38"/>
        <v>2438</v>
      </c>
      <c r="B2441" s="14" t="str">
        <f>VLOOKUP(A:A,'[2]月在岗人员（原表）'!A:B,2,FALSE)</f>
        <v>博山镇</v>
      </c>
      <c r="C2441" s="14" t="str">
        <f>VLOOKUP(A:A,'[2]月在岗人员（原表）'!A:C,3,FALSE)</f>
        <v>五福峪村</v>
      </c>
      <c r="D2441" s="14" t="str">
        <f>VLOOKUP(A:A,'[2]月在岗人员（原表）'!A:D,4,FALSE)</f>
        <v>韩翠英</v>
      </c>
      <c r="E2441" s="14" t="s">
        <v>1851</v>
      </c>
      <c r="F2441" s="14">
        <v>60</v>
      </c>
      <c r="G2441" s="14" t="s">
        <v>1279</v>
      </c>
      <c r="H2441" s="19" t="s">
        <v>1281</v>
      </c>
      <c r="I2441" s="14">
        <v>36</v>
      </c>
      <c r="J2441" s="18">
        <v>19</v>
      </c>
      <c r="K2441" s="18">
        <v>684</v>
      </c>
    </row>
    <row r="2442" s="3" customFormat="1" ht="14.25" customHeight="1" spans="1:11">
      <c r="A2442" s="13">
        <f t="shared" si="38"/>
        <v>2439</v>
      </c>
      <c r="B2442" s="14" t="str">
        <f>VLOOKUP(A:A,'[2]月在岗人员（原表）'!A:B,2,FALSE)</f>
        <v>博山镇</v>
      </c>
      <c r="C2442" s="14" t="str">
        <f>VLOOKUP(A:A,'[2]月在岗人员（原表）'!A:C,3,FALSE)</f>
        <v>下结村</v>
      </c>
      <c r="D2442" s="14" t="str">
        <f>VLOOKUP(A:A,'[2]月在岗人员（原表）'!A:D,4,FALSE)</f>
        <v>国翠萍</v>
      </c>
      <c r="E2442" s="14" t="s">
        <v>1852</v>
      </c>
      <c r="F2442" s="14">
        <v>59</v>
      </c>
      <c r="G2442" s="14" t="s">
        <v>1279</v>
      </c>
      <c r="H2442" s="19" t="s">
        <v>1281</v>
      </c>
      <c r="I2442" s="14">
        <v>36</v>
      </c>
      <c r="J2442" s="18">
        <v>19</v>
      </c>
      <c r="K2442" s="18">
        <v>684</v>
      </c>
    </row>
    <row r="2443" s="3" customFormat="1" ht="14.25" customHeight="1" spans="1:11">
      <c r="A2443" s="13">
        <f t="shared" si="38"/>
        <v>2440</v>
      </c>
      <c r="B2443" s="14" t="str">
        <f>VLOOKUP(A:A,'[2]月在岗人员（原表）'!A:B,2,FALSE)</f>
        <v>博山镇</v>
      </c>
      <c r="C2443" s="14" t="str">
        <f>VLOOKUP(A:A,'[2]月在岗人员（原表）'!A:C,3,FALSE)</f>
        <v>下结村</v>
      </c>
      <c r="D2443" s="14" t="str">
        <f>VLOOKUP(A:A,'[2]月在岗人员（原表）'!A:D,4,FALSE)</f>
        <v>谢祥翠</v>
      </c>
      <c r="E2443" s="14" t="s">
        <v>1644</v>
      </c>
      <c r="F2443" s="14">
        <v>52</v>
      </c>
      <c r="G2443" s="14" t="s">
        <v>1279</v>
      </c>
      <c r="H2443" s="19" t="s">
        <v>1281</v>
      </c>
      <c r="I2443" s="14">
        <v>36</v>
      </c>
      <c r="J2443" s="18">
        <v>19</v>
      </c>
      <c r="K2443" s="18">
        <v>684</v>
      </c>
    </row>
    <row r="2444" s="3" customFormat="1" ht="14.25" customHeight="1" spans="1:11">
      <c r="A2444" s="13">
        <f t="shared" si="38"/>
        <v>2441</v>
      </c>
      <c r="B2444" s="14" t="str">
        <f>VLOOKUP(A:A,'[2]月在岗人员（原表）'!A:B,2,FALSE)</f>
        <v>博山镇</v>
      </c>
      <c r="C2444" s="14" t="str">
        <f>VLOOKUP(A:A,'[2]月在岗人员（原表）'!A:C,3,FALSE)</f>
        <v>下结村</v>
      </c>
      <c r="D2444" s="14" t="str">
        <f>VLOOKUP(A:A,'[2]月在岗人员（原表）'!A:D,4,FALSE)</f>
        <v>张存峰</v>
      </c>
      <c r="E2444" s="14" t="s">
        <v>1556</v>
      </c>
      <c r="F2444" s="14">
        <v>60</v>
      </c>
      <c r="G2444" s="14" t="s">
        <v>1273</v>
      </c>
      <c r="H2444" s="19" t="s">
        <v>1281</v>
      </c>
      <c r="I2444" s="14">
        <v>36</v>
      </c>
      <c r="J2444" s="18">
        <v>19</v>
      </c>
      <c r="K2444" s="18">
        <v>684</v>
      </c>
    </row>
    <row r="2445" s="3" customFormat="1" ht="14.25" customHeight="1" spans="1:11">
      <c r="A2445" s="13">
        <f t="shared" si="38"/>
        <v>2442</v>
      </c>
      <c r="B2445" s="14" t="str">
        <f>VLOOKUP(A:A,'[2]月在岗人员（原表）'!A:B,2,FALSE)</f>
        <v>博山镇</v>
      </c>
      <c r="C2445" s="14" t="str">
        <f>VLOOKUP(A:A,'[2]月在岗人员（原表）'!A:C,3,FALSE)</f>
        <v>下结村</v>
      </c>
      <c r="D2445" s="14" t="str">
        <f>VLOOKUP(A:A,'[2]月在岗人员（原表）'!A:D,4,FALSE)</f>
        <v>张存刚</v>
      </c>
      <c r="E2445" s="14" t="s">
        <v>1571</v>
      </c>
      <c r="F2445" s="14">
        <v>57</v>
      </c>
      <c r="G2445" s="14" t="s">
        <v>1273</v>
      </c>
      <c r="H2445" s="19" t="s">
        <v>1736</v>
      </c>
      <c r="I2445" s="14">
        <v>36</v>
      </c>
      <c r="J2445" s="18">
        <v>19</v>
      </c>
      <c r="K2445" s="18">
        <v>684</v>
      </c>
    </row>
    <row r="2446" s="3" customFormat="1" ht="14.25" customHeight="1" spans="1:11">
      <c r="A2446" s="13">
        <f t="shared" si="38"/>
        <v>2443</v>
      </c>
      <c r="B2446" s="14" t="str">
        <f>VLOOKUP(A:A,'[2]月在岗人员（原表）'!A:B,2,FALSE)</f>
        <v>博山镇</v>
      </c>
      <c r="C2446" s="14" t="str">
        <f>VLOOKUP(A:A,'[2]月在岗人员（原表）'!A:C,3,FALSE)</f>
        <v>下结村</v>
      </c>
      <c r="D2446" s="14" t="str">
        <f>VLOOKUP(A:A,'[2]月在岗人员（原表）'!A:D,4,FALSE)</f>
        <v>谢彩华</v>
      </c>
      <c r="E2446" s="14" t="s">
        <v>720</v>
      </c>
      <c r="F2446" s="14">
        <v>62</v>
      </c>
      <c r="G2446" s="14" t="s">
        <v>1279</v>
      </c>
      <c r="H2446" s="19" t="s">
        <v>1281</v>
      </c>
      <c r="I2446" s="14">
        <v>36</v>
      </c>
      <c r="J2446" s="18">
        <v>19</v>
      </c>
      <c r="K2446" s="18">
        <v>684</v>
      </c>
    </row>
    <row r="2447" s="3" customFormat="1" ht="14.25" customHeight="1" spans="1:11">
      <c r="A2447" s="13">
        <f t="shared" si="38"/>
        <v>2444</v>
      </c>
      <c r="B2447" s="14" t="str">
        <f>VLOOKUP(A:A,'[2]月在岗人员（原表）'!A:B,2,FALSE)</f>
        <v>博山镇</v>
      </c>
      <c r="C2447" s="14" t="str">
        <f>VLOOKUP(A:A,'[2]月在岗人员（原表）'!A:C,3,FALSE)</f>
        <v>下结村</v>
      </c>
      <c r="D2447" s="14" t="str">
        <f>VLOOKUP(A:A,'[2]月在岗人员（原表）'!A:D,4,FALSE)</f>
        <v>谢立英</v>
      </c>
      <c r="E2447" s="14" t="s">
        <v>1655</v>
      </c>
      <c r="F2447" s="14">
        <v>53</v>
      </c>
      <c r="G2447" s="14" t="s">
        <v>1279</v>
      </c>
      <c r="H2447" s="19" t="s">
        <v>1737</v>
      </c>
      <c r="I2447" s="14">
        <v>36</v>
      </c>
      <c r="J2447" s="18">
        <v>19</v>
      </c>
      <c r="K2447" s="18">
        <v>684</v>
      </c>
    </row>
    <row r="2448" s="3" customFormat="1" ht="14.25" customHeight="1" spans="1:11">
      <c r="A2448" s="13">
        <f t="shared" si="38"/>
        <v>2445</v>
      </c>
      <c r="B2448" s="14" t="str">
        <f>VLOOKUP(A:A,'[2]月在岗人员（原表）'!A:B,2,FALSE)</f>
        <v>博山镇</v>
      </c>
      <c r="C2448" s="14" t="str">
        <f>VLOOKUP(A:A,'[2]月在岗人员（原表）'!A:C,3,FALSE)</f>
        <v>下结村</v>
      </c>
      <c r="D2448" s="14" t="str">
        <f>VLOOKUP(A:A,'[2]月在岗人员（原表）'!A:D,4,FALSE)</f>
        <v>任凤美</v>
      </c>
      <c r="E2448" s="14" t="s">
        <v>1555</v>
      </c>
      <c r="F2448" s="14">
        <v>58</v>
      </c>
      <c r="G2448" s="14" t="s">
        <v>1279</v>
      </c>
      <c r="H2448" s="19" t="s">
        <v>1737</v>
      </c>
      <c r="I2448" s="14">
        <v>36</v>
      </c>
      <c r="J2448" s="18">
        <v>19</v>
      </c>
      <c r="K2448" s="18">
        <v>684</v>
      </c>
    </row>
    <row r="2449" s="3" customFormat="1" ht="14.25" customHeight="1" spans="1:11">
      <c r="A2449" s="13">
        <f t="shared" si="38"/>
        <v>2446</v>
      </c>
      <c r="B2449" s="14" t="str">
        <f>VLOOKUP(A:A,'[2]月在岗人员（原表）'!A:B,2,FALSE)</f>
        <v>博山镇</v>
      </c>
      <c r="C2449" s="14" t="str">
        <f>VLOOKUP(A:A,'[2]月在岗人员（原表）'!A:C,3,FALSE)</f>
        <v>下结村</v>
      </c>
      <c r="D2449" s="14" t="str">
        <f>VLOOKUP(A:A,'[2]月在岗人员（原表）'!A:D,4,FALSE)</f>
        <v>谢翠红</v>
      </c>
      <c r="E2449" s="14" t="s">
        <v>1561</v>
      </c>
      <c r="F2449" s="14">
        <v>49</v>
      </c>
      <c r="G2449" s="14" t="s">
        <v>1279</v>
      </c>
      <c r="H2449" s="19" t="s">
        <v>1281</v>
      </c>
      <c r="I2449" s="14">
        <v>36</v>
      </c>
      <c r="J2449" s="18">
        <v>19</v>
      </c>
      <c r="K2449" s="18">
        <v>684</v>
      </c>
    </row>
    <row r="2450" s="3" customFormat="1" ht="14.25" customHeight="1" spans="1:11">
      <c r="A2450" s="13">
        <f t="shared" si="38"/>
        <v>2447</v>
      </c>
      <c r="B2450" s="14" t="str">
        <f>VLOOKUP(A:A,'[2]月在岗人员（原表）'!A:B,2,FALSE)</f>
        <v>博山镇</v>
      </c>
      <c r="C2450" s="14" t="str">
        <f>VLOOKUP(A:A,'[2]月在岗人员（原表）'!A:C,3,FALSE)</f>
        <v>下结村</v>
      </c>
      <c r="D2450" s="14" t="str">
        <f>VLOOKUP(A:A,'[2]月在岗人员（原表）'!A:D,4,FALSE)</f>
        <v>房素花</v>
      </c>
      <c r="E2450" s="14" t="s">
        <v>127</v>
      </c>
      <c r="F2450" s="14">
        <v>58</v>
      </c>
      <c r="G2450" s="14" t="s">
        <v>1279</v>
      </c>
      <c r="H2450" s="19" t="s">
        <v>1281</v>
      </c>
      <c r="I2450" s="14">
        <v>36</v>
      </c>
      <c r="J2450" s="18">
        <v>19</v>
      </c>
      <c r="K2450" s="18">
        <v>684</v>
      </c>
    </row>
    <row r="2451" s="3" customFormat="1" ht="14.25" customHeight="1" spans="1:11">
      <c r="A2451" s="13">
        <f t="shared" si="38"/>
        <v>2448</v>
      </c>
      <c r="B2451" s="14" t="str">
        <f>VLOOKUP(A:A,'[2]月在岗人员（原表）'!A:B,2,FALSE)</f>
        <v>博山镇</v>
      </c>
      <c r="C2451" s="14" t="str">
        <f>VLOOKUP(A:A,'[2]月在岗人员（原表）'!A:C,3,FALSE)</f>
        <v>下结村</v>
      </c>
      <c r="D2451" s="14" t="str">
        <f>VLOOKUP(A:A,'[2]月在岗人员（原表）'!A:D,4,FALSE)</f>
        <v>张彦华</v>
      </c>
      <c r="E2451" s="14" t="s">
        <v>1557</v>
      </c>
      <c r="F2451" s="14">
        <v>62</v>
      </c>
      <c r="G2451" s="14" t="s">
        <v>1273</v>
      </c>
      <c r="H2451" s="19" t="s">
        <v>1281</v>
      </c>
      <c r="I2451" s="14">
        <v>36</v>
      </c>
      <c r="J2451" s="18">
        <v>19</v>
      </c>
      <c r="K2451" s="18">
        <v>684</v>
      </c>
    </row>
    <row r="2452" s="3" customFormat="1" ht="14.25" customHeight="1" spans="1:11">
      <c r="A2452" s="13">
        <f t="shared" si="38"/>
        <v>2449</v>
      </c>
      <c r="B2452" s="14" t="str">
        <f>VLOOKUP(A:A,'[2]月在岗人员（原表）'!A:B,2,FALSE)</f>
        <v>博山镇</v>
      </c>
      <c r="C2452" s="14" t="str">
        <f>VLOOKUP(A:A,'[2]月在岗人员（原表）'!A:C,3,FALSE)</f>
        <v>朱家庄北村</v>
      </c>
      <c r="D2452" s="14" t="str">
        <f>VLOOKUP(A:A,'[2]月在岗人员（原表）'!A:D,4,FALSE)</f>
        <v>李霞</v>
      </c>
      <c r="E2452" s="14" t="s">
        <v>1304</v>
      </c>
      <c r="F2452" s="14">
        <v>45</v>
      </c>
      <c r="G2452" s="14" t="s">
        <v>1279</v>
      </c>
      <c r="H2452" s="19" t="s">
        <v>1737</v>
      </c>
      <c r="I2452" s="14">
        <v>36</v>
      </c>
      <c r="J2452" s="18">
        <v>19</v>
      </c>
      <c r="K2452" s="18">
        <v>684</v>
      </c>
    </row>
    <row r="2453" s="3" customFormat="1" ht="14.25" customHeight="1" spans="1:11">
      <c r="A2453" s="13">
        <f t="shared" si="38"/>
        <v>2450</v>
      </c>
      <c r="B2453" s="14" t="str">
        <f>VLOOKUP(A:A,'[2]月在岗人员（原表）'!A:B,2,FALSE)</f>
        <v>博山镇</v>
      </c>
      <c r="C2453" s="14" t="str">
        <f>VLOOKUP(A:A,'[2]月在岗人员（原表）'!A:C,3,FALSE)</f>
        <v>朱家庄北村</v>
      </c>
      <c r="D2453" s="14" t="str">
        <f>VLOOKUP(A:A,'[2]月在岗人员（原表）'!A:D,4,FALSE)</f>
        <v>黄春玉</v>
      </c>
      <c r="E2453" s="14" t="s">
        <v>273</v>
      </c>
      <c r="F2453" s="14">
        <v>48</v>
      </c>
      <c r="G2453" s="14" t="s">
        <v>1279</v>
      </c>
      <c r="H2453" s="19" t="s">
        <v>1739</v>
      </c>
      <c r="I2453" s="14">
        <v>36</v>
      </c>
      <c r="J2453" s="18">
        <v>19</v>
      </c>
      <c r="K2453" s="18">
        <v>684</v>
      </c>
    </row>
    <row r="2454" s="3" customFormat="1" ht="14.25" customHeight="1" spans="1:11">
      <c r="A2454" s="13">
        <f t="shared" si="38"/>
        <v>2451</v>
      </c>
      <c r="B2454" s="14" t="str">
        <f>VLOOKUP(A:A,'[2]月在岗人员（原表）'!A:B,2,FALSE)</f>
        <v>博山镇</v>
      </c>
      <c r="C2454" s="14" t="str">
        <f>VLOOKUP(A:A,'[2]月在岗人员（原表）'!A:C,3,FALSE)</f>
        <v>朱家庄北村</v>
      </c>
      <c r="D2454" s="14" t="str">
        <f>VLOOKUP(A:A,'[2]月在岗人员（原表）'!A:D,4,FALSE)</f>
        <v>翟桂花</v>
      </c>
      <c r="E2454" s="14" t="s">
        <v>1305</v>
      </c>
      <c r="F2454" s="14">
        <v>56</v>
      </c>
      <c r="G2454" s="14" t="s">
        <v>1279</v>
      </c>
      <c r="H2454" s="19" t="s">
        <v>1737</v>
      </c>
      <c r="I2454" s="14">
        <v>36</v>
      </c>
      <c r="J2454" s="18">
        <v>19</v>
      </c>
      <c r="K2454" s="18">
        <v>684</v>
      </c>
    </row>
    <row r="2455" s="3" customFormat="1" ht="14.25" customHeight="1" spans="1:11">
      <c r="A2455" s="13">
        <f t="shared" si="38"/>
        <v>2452</v>
      </c>
      <c r="B2455" s="14" t="str">
        <f>VLOOKUP(A:A,'[2]月在岗人员（原表）'!A:B,2,FALSE)</f>
        <v>博山镇</v>
      </c>
      <c r="C2455" s="14" t="str">
        <f>VLOOKUP(A:A,'[2]月在岗人员（原表）'!A:C,3,FALSE)</f>
        <v>朱家庄北村</v>
      </c>
      <c r="D2455" s="14" t="str">
        <f>VLOOKUP(A:A,'[2]月在岗人员（原表）'!A:D,4,FALSE)</f>
        <v>赵坦芳</v>
      </c>
      <c r="E2455" s="14" t="s">
        <v>1129</v>
      </c>
      <c r="F2455" s="14">
        <v>59</v>
      </c>
      <c r="G2455" s="14" t="s">
        <v>1279</v>
      </c>
      <c r="H2455" s="19" t="s">
        <v>1281</v>
      </c>
      <c r="I2455" s="14">
        <v>36</v>
      </c>
      <c r="J2455" s="18">
        <v>19</v>
      </c>
      <c r="K2455" s="18">
        <v>684</v>
      </c>
    </row>
    <row r="2456" s="3" customFormat="1" ht="14.25" customHeight="1" spans="1:11">
      <c r="A2456" s="13">
        <f t="shared" si="38"/>
        <v>2453</v>
      </c>
      <c r="B2456" s="14" t="str">
        <f>VLOOKUP(A:A,'[2]月在岗人员（原表）'!A:B,2,FALSE)</f>
        <v>博山镇</v>
      </c>
      <c r="C2456" s="14" t="str">
        <f>VLOOKUP(A:A,'[2]月在岗人员（原表）'!A:C,3,FALSE)</f>
        <v>朱家庄北村</v>
      </c>
      <c r="D2456" s="14" t="str">
        <f>VLOOKUP(A:A,'[2]月在岗人员（原表）'!A:D,4,FALSE)</f>
        <v>尹坤章</v>
      </c>
      <c r="E2456" s="14" t="s">
        <v>1298</v>
      </c>
      <c r="F2456" s="14">
        <v>61</v>
      </c>
      <c r="G2456" s="14" t="s">
        <v>1273</v>
      </c>
      <c r="H2456" s="19" t="s">
        <v>1281</v>
      </c>
      <c r="I2456" s="14">
        <v>36</v>
      </c>
      <c r="J2456" s="18">
        <v>19</v>
      </c>
      <c r="K2456" s="18">
        <v>684</v>
      </c>
    </row>
    <row r="2457" s="3" customFormat="1" ht="14.25" customHeight="1" spans="1:11">
      <c r="A2457" s="13">
        <f t="shared" si="38"/>
        <v>2454</v>
      </c>
      <c r="B2457" s="14" t="str">
        <f>VLOOKUP(A:A,'[2]月在岗人员（原表）'!A:B,2,FALSE)</f>
        <v>博山镇</v>
      </c>
      <c r="C2457" s="14" t="str">
        <f>VLOOKUP(A:A,'[2]月在岗人员（原表）'!A:C,3,FALSE)</f>
        <v>朱家庄北村</v>
      </c>
      <c r="D2457" s="14" t="str">
        <f>VLOOKUP(A:A,'[2]月在岗人员（原表）'!A:D,4,FALSE)</f>
        <v>丁宏</v>
      </c>
      <c r="E2457" s="14" t="s">
        <v>1526</v>
      </c>
      <c r="F2457" s="14">
        <v>58</v>
      </c>
      <c r="G2457" s="14" t="s">
        <v>1273</v>
      </c>
      <c r="H2457" s="19" t="s">
        <v>1281</v>
      </c>
      <c r="I2457" s="14">
        <v>36</v>
      </c>
      <c r="J2457" s="18">
        <v>19</v>
      </c>
      <c r="K2457" s="18">
        <v>684</v>
      </c>
    </row>
    <row r="2458" s="3" customFormat="1" ht="14.25" customHeight="1" spans="1:11">
      <c r="A2458" s="13">
        <f t="shared" si="38"/>
        <v>2455</v>
      </c>
      <c r="B2458" s="14" t="str">
        <f>VLOOKUP(A:A,'[2]月在岗人员（原表）'!A:B,2,FALSE)</f>
        <v>博山镇</v>
      </c>
      <c r="C2458" s="14" t="str">
        <f>VLOOKUP(A:A,'[2]月在岗人员（原表）'!A:C,3,FALSE)</f>
        <v>朱家庄北村</v>
      </c>
      <c r="D2458" s="14" t="str">
        <f>VLOOKUP(A:A,'[2]月在岗人员（原表）'!A:D,4,FALSE)</f>
        <v>丁翠琴</v>
      </c>
      <c r="E2458" s="14" t="s">
        <v>328</v>
      </c>
      <c r="F2458" s="14">
        <v>60</v>
      </c>
      <c r="G2458" s="14" t="s">
        <v>1279</v>
      </c>
      <c r="H2458" s="19" t="s">
        <v>1281</v>
      </c>
      <c r="I2458" s="14">
        <v>36</v>
      </c>
      <c r="J2458" s="18">
        <v>19</v>
      </c>
      <c r="K2458" s="18">
        <v>684</v>
      </c>
    </row>
    <row r="2459" s="3" customFormat="1" ht="14.25" customHeight="1" spans="1:11">
      <c r="A2459" s="13">
        <f t="shared" si="38"/>
        <v>2456</v>
      </c>
      <c r="B2459" s="14" t="str">
        <f>VLOOKUP(A:A,'[2]月在岗人员（原表）'!A:B,2,FALSE)</f>
        <v>博山镇</v>
      </c>
      <c r="C2459" s="14" t="str">
        <f>VLOOKUP(A:A,'[2]月在岗人员（原表）'!A:C,3,FALSE)</f>
        <v>朱家庄北村</v>
      </c>
      <c r="D2459" s="14" t="str">
        <f>VLOOKUP(A:A,'[2]月在岗人员（原表）'!A:D,4,FALSE)</f>
        <v>尹海章</v>
      </c>
      <c r="E2459" s="14" t="s">
        <v>1298</v>
      </c>
      <c r="F2459" s="14">
        <v>61</v>
      </c>
      <c r="G2459" s="14" t="s">
        <v>1273</v>
      </c>
      <c r="H2459" s="19" t="s">
        <v>1281</v>
      </c>
      <c r="I2459" s="14">
        <v>36</v>
      </c>
      <c r="J2459" s="18">
        <v>19</v>
      </c>
      <c r="K2459" s="18">
        <v>684</v>
      </c>
    </row>
    <row r="2460" s="3" customFormat="1" ht="14.25" customHeight="1" spans="1:11">
      <c r="A2460" s="13">
        <f t="shared" si="38"/>
        <v>2457</v>
      </c>
      <c r="B2460" s="14" t="str">
        <f>VLOOKUP(A:A,'[2]月在岗人员（原表）'!A:B,2,FALSE)</f>
        <v>博山镇</v>
      </c>
      <c r="C2460" s="14" t="str">
        <f>VLOOKUP(A:A,'[2]月在岗人员（原表）'!A:C,3,FALSE)</f>
        <v>朱家庄北村</v>
      </c>
      <c r="D2460" s="14" t="str">
        <f>VLOOKUP(A:A,'[2]月在岗人员（原表）'!A:D,4,FALSE)</f>
        <v>丁海花</v>
      </c>
      <c r="E2460" s="14" t="s">
        <v>328</v>
      </c>
      <c r="F2460" s="14">
        <v>46</v>
      </c>
      <c r="G2460" s="14" t="s">
        <v>1279</v>
      </c>
      <c r="H2460" s="19" t="s">
        <v>1281</v>
      </c>
      <c r="I2460" s="14">
        <v>36</v>
      </c>
      <c r="J2460" s="18">
        <v>19</v>
      </c>
      <c r="K2460" s="18">
        <v>684</v>
      </c>
    </row>
    <row r="2461" s="3" customFormat="1" ht="14.25" customHeight="1" spans="1:11">
      <c r="A2461" s="13">
        <f t="shared" si="38"/>
        <v>2458</v>
      </c>
      <c r="B2461" s="14" t="str">
        <f>VLOOKUP(A:A,'[2]月在岗人员（原表）'!A:B,2,FALSE)</f>
        <v>博山镇</v>
      </c>
      <c r="C2461" s="14" t="str">
        <f>VLOOKUP(A:A,'[2]月在岗人员（原表）'!A:C,3,FALSE)</f>
        <v>朱家庄北村</v>
      </c>
      <c r="D2461" s="14" t="str">
        <f>VLOOKUP(A:A,'[2]月在岗人员（原表）'!A:D,4,FALSE)</f>
        <v>丁翠霞</v>
      </c>
      <c r="E2461" s="14" t="s">
        <v>328</v>
      </c>
      <c r="F2461" s="14">
        <v>59</v>
      </c>
      <c r="G2461" s="14" t="s">
        <v>1279</v>
      </c>
      <c r="H2461" s="19" t="s">
        <v>1281</v>
      </c>
      <c r="I2461" s="14">
        <v>36</v>
      </c>
      <c r="J2461" s="18">
        <v>19</v>
      </c>
      <c r="K2461" s="18">
        <v>684</v>
      </c>
    </row>
    <row r="2462" s="3" customFormat="1" ht="14.25" customHeight="1" spans="1:11">
      <c r="A2462" s="13">
        <f t="shared" si="38"/>
        <v>2459</v>
      </c>
      <c r="B2462" s="14" t="str">
        <f>VLOOKUP(A:A,'[2]月在岗人员（原表）'!A:B,2,FALSE)</f>
        <v>博山镇</v>
      </c>
      <c r="C2462" s="14" t="str">
        <f>VLOOKUP(A:A,'[2]月在岗人员（原表）'!A:C,3,FALSE)</f>
        <v>朱家庄北村</v>
      </c>
      <c r="D2462" s="14" t="str">
        <f>VLOOKUP(A:A,'[2]月在岗人员（原表）'!A:D,4,FALSE)</f>
        <v>岳唯珍</v>
      </c>
      <c r="E2462" s="14" t="s">
        <v>937</v>
      </c>
      <c r="F2462" s="14">
        <v>57</v>
      </c>
      <c r="G2462" s="14" t="s">
        <v>1279</v>
      </c>
      <c r="H2462" s="19" t="s">
        <v>1281</v>
      </c>
      <c r="I2462" s="14">
        <v>36</v>
      </c>
      <c r="J2462" s="18">
        <v>19</v>
      </c>
      <c r="K2462" s="18">
        <v>684</v>
      </c>
    </row>
    <row r="2463" s="3" customFormat="1" ht="14.25" customHeight="1" spans="1:11">
      <c r="A2463" s="13">
        <f t="shared" si="38"/>
        <v>2460</v>
      </c>
      <c r="B2463" s="14" t="str">
        <f>VLOOKUP(A:A,'[2]月在岗人员（原表）'!A:B,2,FALSE)</f>
        <v>博山镇</v>
      </c>
      <c r="C2463" s="14" t="str">
        <f>VLOOKUP(A:A,'[2]月在岗人员（原表）'!A:C,3,FALSE)</f>
        <v>朱家庄北村</v>
      </c>
      <c r="D2463" s="14" t="str">
        <f>VLOOKUP(A:A,'[2]月在岗人员（原表）'!A:D,4,FALSE)</f>
        <v>郑翠美</v>
      </c>
      <c r="E2463" s="14" t="s">
        <v>1583</v>
      </c>
      <c r="F2463" s="14">
        <v>58</v>
      </c>
      <c r="G2463" s="14" t="s">
        <v>1279</v>
      </c>
      <c r="H2463" s="19" t="s">
        <v>1281</v>
      </c>
      <c r="I2463" s="14">
        <v>36</v>
      </c>
      <c r="J2463" s="18">
        <v>19</v>
      </c>
      <c r="K2463" s="18">
        <v>684</v>
      </c>
    </row>
    <row r="2464" s="3" customFormat="1" ht="14.25" customHeight="1" spans="1:11">
      <c r="A2464" s="13">
        <f t="shared" si="38"/>
        <v>2461</v>
      </c>
      <c r="B2464" s="14" t="str">
        <f>VLOOKUP(A:A,'[2]月在岗人员（原表）'!A:B,2,FALSE)</f>
        <v>博山镇</v>
      </c>
      <c r="C2464" s="14" t="str">
        <f>VLOOKUP(A:A,'[2]月在岗人员（原表）'!A:C,3,FALSE)</f>
        <v>朱家庄北村</v>
      </c>
      <c r="D2464" s="14" t="str">
        <f>VLOOKUP(A:A,'[2]月在岗人员（原表）'!A:D,4,FALSE)</f>
        <v>尹红珍</v>
      </c>
      <c r="E2464" s="14" t="s">
        <v>1129</v>
      </c>
      <c r="F2464" s="14">
        <v>49</v>
      </c>
      <c r="G2464" s="14" t="s">
        <v>1279</v>
      </c>
      <c r="H2464" s="19" t="s">
        <v>1736</v>
      </c>
      <c r="I2464" s="14">
        <v>36</v>
      </c>
      <c r="J2464" s="18">
        <v>19</v>
      </c>
      <c r="K2464" s="18">
        <v>684</v>
      </c>
    </row>
    <row r="2465" s="3" customFormat="1" ht="14.25" customHeight="1" spans="1:11">
      <c r="A2465" s="13">
        <f t="shared" si="38"/>
        <v>2462</v>
      </c>
      <c r="B2465" s="14" t="str">
        <f>VLOOKUP(A:A,'[2]月在岗人员（原表）'!A:B,2,FALSE)</f>
        <v>博山镇</v>
      </c>
      <c r="C2465" s="14" t="str">
        <f>VLOOKUP(A:A,'[2]月在岗人员（原表）'!A:C,3,FALSE)</f>
        <v>北博山村</v>
      </c>
      <c r="D2465" s="14" t="str">
        <f>VLOOKUP(A:A,'[2]月在岗人员（原表）'!A:D,4,FALSE)</f>
        <v>谢红霞</v>
      </c>
      <c r="E2465" s="14" t="s">
        <v>1552</v>
      </c>
      <c r="F2465" s="14">
        <v>57</v>
      </c>
      <c r="G2465" s="14" t="s">
        <v>1279</v>
      </c>
      <c r="H2465" s="19" t="s">
        <v>1736</v>
      </c>
      <c r="I2465" s="14">
        <v>36</v>
      </c>
      <c r="J2465" s="18">
        <v>19</v>
      </c>
      <c r="K2465" s="18">
        <v>684</v>
      </c>
    </row>
    <row r="2466" s="3" customFormat="1" ht="14.25" customHeight="1" spans="1:11">
      <c r="A2466" s="13">
        <f t="shared" si="38"/>
        <v>2463</v>
      </c>
      <c r="B2466" s="14" t="str">
        <f>VLOOKUP(A:A,'[2]月在岗人员（原表）'!A:B,2,FALSE)</f>
        <v>博山镇</v>
      </c>
      <c r="C2466" s="14" t="str">
        <f>VLOOKUP(A:A,'[2]月在岗人员（原表）'!A:C,3,FALSE)</f>
        <v>北博山村</v>
      </c>
      <c r="D2466" s="14" t="str">
        <f>VLOOKUP(A:A,'[2]月在岗人员（原表）'!A:D,4,FALSE)</f>
        <v>邵元涛</v>
      </c>
      <c r="E2466" s="14" t="s">
        <v>1542</v>
      </c>
      <c r="F2466" s="14">
        <v>57</v>
      </c>
      <c r="G2466" s="14" t="s">
        <v>1273</v>
      </c>
      <c r="H2466" s="19" t="s">
        <v>1737</v>
      </c>
      <c r="I2466" s="14">
        <v>36</v>
      </c>
      <c r="J2466" s="18">
        <v>19</v>
      </c>
      <c r="K2466" s="18">
        <v>684</v>
      </c>
    </row>
    <row r="2467" s="3" customFormat="1" ht="14.25" customHeight="1" spans="1:11">
      <c r="A2467" s="13">
        <f t="shared" si="38"/>
        <v>2464</v>
      </c>
      <c r="B2467" s="14" t="str">
        <f>VLOOKUP(A:A,'[2]月在岗人员（原表）'!A:B,2,FALSE)</f>
        <v>博山镇</v>
      </c>
      <c r="C2467" s="14" t="str">
        <f>VLOOKUP(A:A,'[2]月在岗人员（原表）'!A:C,3,FALSE)</f>
        <v>北博山村</v>
      </c>
      <c r="D2467" s="14" t="str">
        <f>VLOOKUP(A:A,'[2]月在岗人员（原表）'!A:D,4,FALSE)</f>
        <v>王玲玲</v>
      </c>
      <c r="E2467" s="14" t="s">
        <v>1543</v>
      </c>
      <c r="F2467" s="14">
        <v>42</v>
      </c>
      <c r="G2467" s="14" t="s">
        <v>1279</v>
      </c>
      <c r="H2467" s="19" t="s">
        <v>1737</v>
      </c>
      <c r="I2467" s="14">
        <v>36</v>
      </c>
      <c r="J2467" s="18">
        <v>19</v>
      </c>
      <c r="K2467" s="18">
        <v>684</v>
      </c>
    </row>
    <row r="2468" s="3" customFormat="1" ht="14.25" customHeight="1" spans="1:11">
      <c r="A2468" s="13">
        <f t="shared" si="38"/>
        <v>2465</v>
      </c>
      <c r="B2468" s="14" t="str">
        <f>VLOOKUP(A:A,'[2]月在岗人员（原表）'!A:B,2,FALSE)</f>
        <v>博山镇</v>
      </c>
      <c r="C2468" s="14" t="str">
        <f>VLOOKUP(A:A,'[2]月在岗人员（原表）'!A:C,3,FALSE)</f>
        <v>北博山村</v>
      </c>
      <c r="D2468" s="14" t="str">
        <f>VLOOKUP(A:A,'[2]月在岗人员（原表）'!A:D,4,FALSE)</f>
        <v>韩志文</v>
      </c>
      <c r="E2468" s="14" t="s">
        <v>1653</v>
      </c>
      <c r="F2468" s="14">
        <v>50</v>
      </c>
      <c r="G2468" s="14" t="s">
        <v>1273</v>
      </c>
      <c r="H2468" s="19" t="s">
        <v>1738</v>
      </c>
      <c r="I2468" s="14">
        <v>36</v>
      </c>
      <c r="J2468" s="18">
        <v>19</v>
      </c>
      <c r="K2468" s="18">
        <v>684</v>
      </c>
    </row>
    <row r="2469" s="3" customFormat="1" ht="14.25" customHeight="1" spans="1:11">
      <c r="A2469" s="13">
        <f t="shared" si="38"/>
        <v>2466</v>
      </c>
      <c r="B2469" s="14" t="str">
        <f>VLOOKUP(A:A,'[2]月在岗人员（原表）'!A:B,2,FALSE)</f>
        <v>博山镇</v>
      </c>
      <c r="C2469" s="14" t="str">
        <f>VLOOKUP(A:A,'[2]月在岗人员（原表）'!A:C,3,FALSE)</f>
        <v>北博山村</v>
      </c>
      <c r="D2469" s="14" t="str">
        <f>VLOOKUP(A:A,'[2]月在岗人员（原表）'!A:D,4,FALSE)</f>
        <v>栾兆英</v>
      </c>
      <c r="E2469" s="14" t="s">
        <v>1307</v>
      </c>
      <c r="F2469" s="14">
        <v>60</v>
      </c>
      <c r="G2469" s="14" t="s">
        <v>1279</v>
      </c>
      <c r="H2469" s="19" t="s">
        <v>1739</v>
      </c>
      <c r="I2469" s="14">
        <v>36</v>
      </c>
      <c r="J2469" s="18">
        <v>19</v>
      </c>
      <c r="K2469" s="18">
        <v>684</v>
      </c>
    </row>
    <row r="2470" s="3" customFormat="1" ht="14.25" customHeight="1" spans="1:11">
      <c r="A2470" s="13">
        <f t="shared" si="38"/>
        <v>2467</v>
      </c>
      <c r="B2470" s="14" t="str">
        <f>VLOOKUP(A:A,'[2]月在岗人员（原表）'!A:B,2,FALSE)</f>
        <v>博山镇</v>
      </c>
      <c r="C2470" s="14" t="str">
        <f>VLOOKUP(A:A,'[2]月在岗人员（原表）'!A:C,3,FALSE)</f>
        <v>北博山村</v>
      </c>
      <c r="D2470" s="14" t="str">
        <f>VLOOKUP(A:A,'[2]月在岗人员（原表）'!A:D,4,FALSE)</f>
        <v>刘汉东</v>
      </c>
      <c r="E2470" s="14" t="s">
        <v>1653</v>
      </c>
      <c r="F2470" s="14">
        <v>62</v>
      </c>
      <c r="G2470" s="14" t="s">
        <v>1273</v>
      </c>
      <c r="H2470" s="19" t="s">
        <v>1281</v>
      </c>
      <c r="I2470" s="14">
        <v>36</v>
      </c>
      <c r="J2470" s="18">
        <v>19</v>
      </c>
      <c r="K2470" s="18">
        <v>684</v>
      </c>
    </row>
    <row r="2471" s="3" customFormat="1" ht="14.25" customHeight="1" spans="1:11">
      <c r="A2471" s="13">
        <f t="shared" si="38"/>
        <v>2468</v>
      </c>
      <c r="B2471" s="14" t="str">
        <f>VLOOKUP(A:A,'[2]月在岗人员（原表）'!A:B,2,FALSE)</f>
        <v>博山镇</v>
      </c>
      <c r="C2471" s="14" t="str">
        <f>VLOOKUP(A:A,'[2]月在岗人员（原表）'!A:C,3,FALSE)</f>
        <v>北博山村</v>
      </c>
      <c r="D2471" s="14" t="str">
        <f>VLOOKUP(A:A,'[2]月在岗人员（原表）'!A:D,4,FALSE)</f>
        <v>魏海燕</v>
      </c>
      <c r="E2471" s="14" t="s">
        <v>1307</v>
      </c>
      <c r="F2471" s="14">
        <v>49</v>
      </c>
      <c r="G2471" s="14" t="s">
        <v>1279</v>
      </c>
      <c r="H2471" s="19" t="s">
        <v>1281</v>
      </c>
      <c r="I2471" s="14">
        <v>36</v>
      </c>
      <c r="J2471" s="18">
        <v>19</v>
      </c>
      <c r="K2471" s="18">
        <v>684</v>
      </c>
    </row>
    <row r="2472" s="3" customFormat="1" ht="14.25" customHeight="1" spans="1:11">
      <c r="A2472" s="13">
        <f t="shared" si="38"/>
        <v>2469</v>
      </c>
      <c r="B2472" s="14" t="str">
        <f>VLOOKUP(A:A,'[2]月在岗人员（原表）'!A:B,2,FALSE)</f>
        <v>博山镇</v>
      </c>
      <c r="C2472" s="14" t="str">
        <f>VLOOKUP(A:A,'[2]月在岗人员（原表）'!A:C,3,FALSE)</f>
        <v>北博山村</v>
      </c>
      <c r="D2472" s="14" t="str">
        <f>VLOOKUP(A:A,'[2]月在岗人员（原表）'!A:D,4,FALSE)</f>
        <v>张瑞洪</v>
      </c>
      <c r="E2472" s="14" t="s">
        <v>1526</v>
      </c>
      <c r="F2472" s="14">
        <v>61</v>
      </c>
      <c r="G2472" s="14" t="s">
        <v>1273</v>
      </c>
      <c r="H2472" s="19" t="s">
        <v>1281</v>
      </c>
      <c r="I2472" s="14">
        <v>36</v>
      </c>
      <c r="J2472" s="18">
        <v>19</v>
      </c>
      <c r="K2472" s="18">
        <v>684</v>
      </c>
    </row>
    <row r="2473" s="3" customFormat="1" ht="14.25" customHeight="1" spans="1:11">
      <c r="A2473" s="13">
        <f t="shared" si="38"/>
        <v>2470</v>
      </c>
      <c r="B2473" s="14" t="str">
        <f>VLOOKUP(A:A,'[2]月在岗人员（原表）'!A:B,2,FALSE)</f>
        <v>博山镇</v>
      </c>
      <c r="C2473" s="14" t="str">
        <f>VLOOKUP(A:A,'[2]月在岗人员（原表）'!A:C,3,FALSE)</f>
        <v>北博山村</v>
      </c>
      <c r="D2473" s="14" t="str">
        <f>VLOOKUP(A:A,'[2]月在岗人员（原表）'!A:D,4,FALSE)</f>
        <v>张希洪</v>
      </c>
      <c r="E2473" s="14" t="s">
        <v>1296</v>
      </c>
      <c r="F2473" s="14">
        <v>57</v>
      </c>
      <c r="G2473" s="14" t="s">
        <v>1273</v>
      </c>
      <c r="H2473" s="19" t="s">
        <v>1281</v>
      </c>
      <c r="I2473" s="14">
        <v>36</v>
      </c>
      <c r="J2473" s="18">
        <v>19</v>
      </c>
      <c r="K2473" s="18">
        <v>684</v>
      </c>
    </row>
    <row r="2474" s="3" customFormat="1" ht="14.25" customHeight="1" spans="1:11">
      <c r="A2474" s="13">
        <f t="shared" si="38"/>
        <v>2471</v>
      </c>
      <c r="B2474" s="14" t="str">
        <f>VLOOKUP(A:A,'[2]月在岗人员（原表）'!A:B,2,FALSE)</f>
        <v>博山镇</v>
      </c>
      <c r="C2474" s="14" t="str">
        <f>VLOOKUP(A:A,'[2]月在岗人员（原表）'!A:C,3,FALSE)</f>
        <v>北博山村</v>
      </c>
      <c r="D2474" s="14" t="str">
        <f>VLOOKUP(A:A,'[2]月在岗人员（原表）'!A:D,4,FALSE)</f>
        <v>谢春锋</v>
      </c>
      <c r="E2474" s="14" t="s">
        <v>1543</v>
      </c>
      <c r="F2474" s="14">
        <v>57</v>
      </c>
      <c r="G2474" s="14" t="s">
        <v>1279</v>
      </c>
      <c r="H2474" s="19" t="s">
        <v>1281</v>
      </c>
      <c r="I2474" s="14">
        <v>36</v>
      </c>
      <c r="J2474" s="18">
        <v>19</v>
      </c>
      <c r="K2474" s="18">
        <v>684</v>
      </c>
    </row>
    <row r="2475" s="3" customFormat="1" ht="14.25" customHeight="1" spans="1:11">
      <c r="A2475" s="13">
        <f t="shared" si="38"/>
        <v>2472</v>
      </c>
      <c r="B2475" s="14" t="str">
        <f>VLOOKUP(A:A,'[2]月在岗人员（原表）'!A:B,2,FALSE)</f>
        <v>博山镇</v>
      </c>
      <c r="C2475" s="14" t="str">
        <f>VLOOKUP(A:A,'[2]月在岗人员（原表）'!A:C,3,FALSE)</f>
        <v>北博山村</v>
      </c>
      <c r="D2475" s="14" t="str">
        <f>VLOOKUP(A:A,'[2]月在岗人员（原表）'!A:D,4,FALSE)</f>
        <v>魏元东</v>
      </c>
      <c r="E2475" s="14" t="s">
        <v>1296</v>
      </c>
      <c r="F2475" s="14">
        <v>60</v>
      </c>
      <c r="G2475" s="14" t="s">
        <v>1273</v>
      </c>
      <c r="H2475" s="19" t="s">
        <v>1281</v>
      </c>
      <c r="I2475" s="14">
        <v>36</v>
      </c>
      <c r="J2475" s="18">
        <v>19</v>
      </c>
      <c r="K2475" s="18">
        <v>684</v>
      </c>
    </row>
    <row r="2476" s="3" customFormat="1" ht="14.25" customHeight="1" spans="1:11">
      <c r="A2476" s="13">
        <f t="shared" si="38"/>
        <v>2473</v>
      </c>
      <c r="B2476" s="14" t="str">
        <f>VLOOKUP(A:A,'[2]月在岗人员（原表）'!A:B,2,FALSE)</f>
        <v>博山镇</v>
      </c>
      <c r="C2476" s="14" t="str">
        <f>VLOOKUP(A:A,'[2]月在岗人员（原表）'!A:C,3,FALSE)</f>
        <v>北博山村</v>
      </c>
      <c r="D2476" s="14" t="str">
        <f>VLOOKUP(A:A,'[2]月在岗人员（原表）'!A:D,4,FALSE)</f>
        <v>李德广</v>
      </c>
      <c r="E2476" s="14" t="s">
        <v>1302</v>
      </c>
      <c r="F2476" s="14">
        <v>56</v>
      </c>
      <c r="G2476" s="14" t="s">
        <v>1273</v>
      </c>
      <c r="H2476" s="19" t="s">
        <v>1281</v>
      </c>
      <c r="I2476" s="14">
        <v>36</v>
      </c>
      <c r="J2476" s="18">
        <v>19</v>
      </c>
      <c r="K2476" s="18">
        <v>684</v>
      </c>
    </row>
    <row r="2477" s="3" customFormat="1" ht="14.25" customHeight="1" spans="1:11">
      <c r="A2477" s="13">
        <f t="shared" si="38"/>
        <v>2474</v>
      </c>
      <c r="B2477" s="14" t="str">
        <f>VLOOKUP(A:A,'[2]月在岗人员（原表）'!A:B,2,FALSE)</f>
        <v>博山镇</v>
      </c>
      <c r="C2477" s="14" t="str">
        <f>VLOOKUP(A:A,'[2]月在岗人员（原表）'!A:C,3,FALSE)</f>
        <v>北博山村</v>
      </c>
      <c r="D2477" s="14" t="str">
        <f>VLOOKUP(A:A,'[2]月在岗人员（原表）'!A:D,4,FALSE)</f>
        <v>岳金香</v>
      </c>
      <c r="E2477" s="14" t="s">
        <v>328</v>
      </c>
      <c r="F2477" s="14">
        <v>61</v>
      </c>
      <c r="G2477" s="14" t="s">
        <v>1279</v>
      </c>
      <c r="H2477" s="19" t="s">
        <v>1281</v>
      </c>
      <c r="I2477" s="14">
        <v>36</v>
      </c>
      <c r="J2477" s="18">
        <v>19</v>
      </c>
      <c r="K2477" s="18">
        <v>684</v>
      </c>
    </row>
    <row r="2478" s="3" customFormat="1" ht="14.25" customHeight="1" spans="1:11">
      <c r="A2478" s="13">
        <f t="shared" si="38"/>
        <v>2475</v>
      </c>
      <c r="B2478" s="14" t="str">
        <f>VLOOKUP(A:A,'[2]月在岗人员（原表）'!A:B,2,FALSE)</f>
        <v>博山镇</v>
      </c>
      <c r="C2478" s="14" t="str">
        <f>VLOOKUP(A:A,'[2]月在岗人员（原表）'!A:C,3,FALSE)</f>
        <v>北博山村</v>
      </c>
      <c r="D2478" s="14" t="str">
        <f>VLOOKUP(A:A,'[2]月在岗人员（原表）'!A:D,4,FALSE)</f>
        <v>孙连海</v>
      </c>
      <c r="E2478" s="14" t="s">
        <v>1653</v>
      </c>
      <c r="F2478" s="14">
        <v>57</v>
      </c>
      <c r="G2478" s="14" t="s">
        <v>1273</v>
      </c>
      <c r="H2478" s="19" t="s">
        <v>1281</v>
      </c>
      <c r="I2478" s="14">
        <v>36</v>
      </c>
      <c r="J2478" s="18">
        <v>19</v>
      </c>
      <c r="K2478" s="18">
        <v>684</v>
      </c>
    </row>
    <row r="2479" s="3" customFormat="1" ht="14.25" customHeight="1" spans="1:11">
      <c r="A2479" s="13">
        <f t="shared" si="38"/>
        <v>2476</v>
      </c>
      <c r="B2479" s="14" t="str">
        <f>VLOOKUP(A:A,'[2]月在岗人员（原表）'!A:B,2,FALSE)</f>
        <v>博山镇</v>
      </c>
      <c r="C2479" s="14" t="str">
        <f>VLOOKUP(A:A,'[2]月在岗人员（原表）'!A:C,3,FALSE)</f>
        <v>北博山村</v>
      </c>
      <c r="D2479" s="14" t="str">
        <f>VLOOKUP(A:A,'[2]月在岗人员（原表）'!A:D,4,FALSE)</f>
        <v>姬翠菊</v>
      </c>
      <c r="E2479" s="14" t="s">
        <v>1647</v>
      </c>
      <c r="F2479" s="14">
        <v>52</v>
      </c>
      <c r="G2479" s="14" t="s">
        <v>1279</v>
      </c>
      <c r="H2479" s="19" t="s">
        <v>1281</v>
      </c>
      <c r="I2479" s="14">
        <v>36</v>
      </c>
      <c r="J2479" s="18">
        <v>19</v>
      </c>
      <c r="K2479" s="18">
        <v>684</v>
      </c>
    </row>
    <row r="2480" s="3" customFormat="1" ht="14.25" customHeight="1" spans="1:11">
      <c r="A2480" s="13">
        <f t="shared" si="38"/>
        <v>2477</v>
      </c>
      <c r="B2480" s="14" t="str">
        <f>VLOOKUP(A:A,'[2]月在岗人员（原表）'!A:B,2,FALSE)</f>
        <v>博山镇</v>
      </c>
      <c r="C2480" s="14" t="str">
        <f>VLOOKUP(A:A,'[2]月在岗人员（原表）'!A:C,3,FALSE)</f>
        <v>北博山村</v>
      </c>
      <c r="D2480" s="14" t="str">
        <f>VLOOKUP(A:A,'[2]月在岗人员（原表）'!A:D,4,FALSE)</f>
        <v>刘勇</v>
      </c>
      <c r="E2480" s="14" t="s">
        <v>1520</v>
      </c>
      <c r="F2480" s="14">
        <v>64</v>
      </c>
      <c r="G2480" s="14" t="s">
        <v>1273</v>
      </c>
      <c r="H2480" s="19" t="s">
        <v>1281</v>
      </c>
      <c r="I2480" s="14">
        <v>36</v>
      </c>
      <c r="J2480" s="18">
        <v>19</v>
      </c>
      <c r="K2480" s="18">
        <v>684</v>
      </c>
    </row>
    <row r="2481" s="3" customFormat="1" ht="14.25" customHeight="1" spans="1:11">
      <c r="A2481" s="13">
        <f t="shared" si="38"/>
        <v>2478</v>
      </c>
      <c r="B2481" s="14" t="str">
        <f>VLOOKUP(A:A,'[2]月在岗人员（原表）'!A:B,2,FALSE)</f>
        <v>博山镇</v>
      </c>
      <c r="C2481" s="14" t="str">
        <f>VLOOKUP(A:A,'[2]月在岗人员（原表）'!A:C,3,FALSE)</f>
        <v>北博山村</v>
      </c>
      <c r="D2481" s="14" t="str">
        <f>VLOOKUP(A:A,'[2]月在岗人员（原表）'!A:D,4,FALSE)</f>
        <v>刘纪永</v>
      </c>
      <c r="E2481" s="14" t="s">
        <v>1302</v>
      </c>
      <c r="F2481" s="14">
        <v>57</v>
      </c>
      <c r="G2481" s="14" t="s">
        <v>1273</v>
      </c>
      <c r="H2481" s="19" t="s">
        <v>1281</v>
      </c>
      <c r="I2481" s="14">
        <v>36</v>
      </c>
      <c r="J2481" s="18">
        <v>19</v>
      </c>
      <c r="K2481" s="18">
        <v>684</v>
      </c>
    </row>
    <row r="2482" s="3" customFormat="1" ht="14.25" customHeight="1" spans="1:11">
      <c r="A2482" s="13">
        <f t="shared" si="38"/>
        <v>2479</v>
      </c>
      <c r="B2482" s="14" t="str">
        <f>VLOOKUP(A:A,'[2]月在岗人员（原表）'!A:B,2,FALSE)</f>
        <v>博山镇</v>
      </c>
      <c r="C2482" s="14" t="str">
        <f>VLOOKUP(A:A,'[2]月在岗人员（原表）'!A:C,3,FALSE)</f>
        <v>北博山村</v>
      </c>
      <c r="D2482" s="14" t="str">
        <f>VLOOKUP(A:A,'[2]月在岗人员（原表）'!A:D,4,FALSE)</f>
        <v>赵增芝</v>
      </c>
      <c r="E2482" s="14" t="s">
        <v>1305</v>
      </c>
      <c r="F2482" s="14">
        <v>63</v>
      </c>
      <c r="G2482" s="14" t="s">
        <v>1279</v>
      </c>
      <c r="H2482" s="19" t="s">
        <v>1281</v>
      </c>
      <c r="I2482" s="14">
        <v>36</v>
      </c>
      <c r="J2482" s="18">
        <v>19</v>
      </c>
      <c r="K2482" s="18">
        <v>684</v>
      </c>
    </row>
    <row r="2483" s="3" customFormat="1" ht="14.25" customHeight="1" spans="1:11">
      <c r="A2483" s="13">
        <f t="shared" si="38"/>
        <v>2480</v>
      </c>
      <c r="B2483" s="14" t="str">
        <f>VLOOKUP(A:A,'[2]月在岗人员（原表）'!A:B,2,FALSE)</f>
        <v>博山镇</v>
      </c>
      <c r="C2483" s="14" t="str">
        <f>VLOOKUP(A:A,'[2]月在岗人员（原表）'!A:C,3,FALSE)</f>
        <v>北博山村</v>
      </c>
      <c r="D2483" s="14" t="str">
        <f>VLOOKUP(A:A,'[2]月在岗人员（原表）'!A:D,4,FALSE)</f>
        <v>魏美霞</v>
      </c>
      <c r="E2483" s="14" t="s">
        <v>1543</v>
      </c>
      <c r="F2483" s="14">
        <v>58</v>
      </c>
      <c r="G2483" s="14" t="s">
        <v>1279</v>
      </c>
      <c r="H2483" s="19" t="s">
        <v>1281</v>
      </c>
      <c r="I2483" s="14">
        <v>36</v>
      </c>
      <c r="J2483" s="18">
        <v>19</v>
      </c>
      <c r="K2483" s="18">
        <v>684</v>
      </c>
    </row>
    <row r="2484" s="3" customFormat="1" ht="14.25" customHeight="1" spans="1:11">
      <c r="A2484" s="13">
        <f t="shared" si="38"/>
        <v>2481</v>
      </c>
      <c r="B2484" s="14" t="str">
        <f>VLOOKUP(A:A,'[2]月在岗人员（原表）'!A:B,2,FALSE)</f>
        <v>博山镇</v>
      </c>
      <c r="C2484" s="14" t="str">
        <f>VLOOKUP(A:A,'[2]月在岗人员（原表）'!A:C,3,FALSE)</f>
        <v>北博山村</v>
      </c>
      <c r="D2484" s="14" t="str">
        <f>VLOOKUP(A:A,'[2]月在岗人员（原表）'!A:D,4,FALSE)</f>
        <v>马庆芸</v>
      </c>
      <c r="E2484" s="14" t="s">
        <v>1493</v>
      </c>
      <c r="F2484" s="14">
        <v>56</v>
      </c>
      <c r="G2484" s="14" t="s">
        <v>1279</v>
      </c>
      <c r="H2484" s="19" t="s">
        <v>1281</v>
      </c>
      <c r="I2484" s="14">
        <v>36</v>
      </c>
      <c r="J2484" s="18">
        <v>19</v>
      </c>
      <c r="K2484" s="18">
        <v>684</v>
      </c>
    </row>
    <row r="2485" s="3" customFormat="1" ht="14.25" customHeight="1" spans="1:11">
      <c r="A2485" s="13">
        <f t="shared" si="38"/>
        <v>2482</v>
      </c>
      <c r="B2485" s="14" t="str">
        <f>VLOOKUP(A:A,'[2]月在岗人员（原表）'!A:B,2,FALSE)</f>
        <v>博山镇</v>
      </c>
      <c r="C2485" s="14" t="str">
        <f>VLOOKUP(A:A,'[2]月在岗人员（原表）'!A:C,3,FALSE)</f>
        <v>东瓦峪村</v>
      </c>
      <c r="D2485" s="14" t="str">
        <f>VLOOKUP(A:A,'[2]月在岗人员（原表）'!A:D,4,FALSE)</f>
        <v>谢会祥</v>
      </c>
      <c r="E2485" s="14" t="s">
        <v>1557</v>
      </c>
      <c r="F2485" s="14">
        <v>62</v>
      </c>
      <c r="G2485" s="14" t="s">
        <v>1273</v>
      </c>
      <c r="H2485" s="19" t="s">
        <v>1737</v>
      </c>
      <c r="I2485" s="14">
        <v>36</v>
      </c>
      <c r="J2485" s="18">
        <v>19</v>
      </c>
      <c r="K2485" s="18">
        <v>684</v>
      </c>
    </row>
    <row r="2486" s="3" customFormat="1" ht="14.25" customHeight="1" spans="1:11">
      <c r="A2486" s="13">
        <f t="shared" si="38"/>
        <v>2483</v>
      </c>
      <c r="B2486" s="14" t="str">
        <f>VLOOKUP(A:A,'[2]月在岗人员（原表）'!A:B,2,FALSE)</f>
        <v>博山镇</v>
      </c>
      <c r="C2486" s="14" t="str">
        <f>VLOOKUP(A:A,'[2]月在岗人员（原表）'!A:C,3,FALSE)</f>
        <v>东瓦峪村</v>
      </c>
      <c r="D2486" s="14" t="str">
        <f>VLOOKUP(A:A,'[2]月在岗人员（原表）'!A:D,4,FALSE)</f>
        <v>任永香</v>
      </c>
      <c r="E2486" s="14" t="s">
        <v>1523</v>
      </c>
      <c r="F2486" s="14">
        <v>63</v>
      </c>
      <c r="G2486" s="14" t="s">
        <v>1279</v>
      </c>
      <c r="H2486" s="19" t="s">
        <v>1736</v>
      </c>
      <c r="I2486" s="14">
        <v>36</v>
      </c>
      <c r="J2486" s="18">
        <v>19</v>
      </c>
      <c r="K2486" s="18">
        <v>684</v>
      </c>
    </row>
    <row r="2487" s="3" customFormat="1" ht="14.25" customHeight="1" spans="1:11">
      <c r="A2487" s="13">
        <f t="shared" si="38"/>
        <v>2484</v>
      </c>
      <c r="B2487" s="14" t="str">
        <f>VLOOKUP(A:A,'[2]月在岗人员（原表）'!A:B,2,FALSE)</f>
        <v>博山镇</v>
      </c>
      <c r="C2487" s="14" t="str">
        <f>VLOOKUP(A:A,'[2]月在岗人员（原表）'!A:C,3,FALSE)</f>
        <v>东瓦峪村</v>
      </c>
      <c r="D2487" s="14" t="str">
        <f>VLOOKUP(A:A,'[2]月在岗人员（原表）'!A:D,4,FALSE)</f>
        <v>杨道菊</v>
      </c>
      <c r="E2487" s="14" t="s">
        <v>1853</v>
      </c>
      <c r="F2487" s="14">
        <v>48</v>
      </c>
      <c r="G2487" s="14" t="s">
        <v>1279</v>
      </c>
      <c r="H2487" s="19" t="s">
        <v>1281</v>
      </c>
      <c r="I2487" s="14">
        <v>36</v>
      </c>
      <c r="J2487" s="18">
        <v>19</v>
      </c>
      <c r="K2487" s="18">
        <v>684</v>
      </c>
    </row>
    <row r="2488" s="3" customFormat="1" ht="14.25" customHeight="1" spans="1:11">
      <c r="A2488" s="13">
        <f t="shared" si="38"/>
        <v>2485</v>
      </c>
      <c r="B2488" s="14" t="str">
        <f>VLOOKUP(A:A,'[2]月在岗人员（原表）'!A:B,2,FALSE)</f>
        <v>博山镇</v>
      </c>
      <c r="C2488" s="14" t="str">
        <f>VLOOKUP(A:A,'[2]月在岗人员（原表）'!A:C,3,FALSE)</f>
        <v>东瓦峪村</v>
      </c>
      <c r="D2488" s="14" t="str">
        <f>VLOOKUP(A:A,'[2]月在岗人员（原表）'!A:D,4,FALSE)</f>
        <v>沈纪华</v>
      </c>
      <c r="E2488" s="14" t="s">
        <v>1641</v>
      </c>
      <c r="F2488" s="14">
        <v>46</v>
      </c>
      <c r="G2488" s="14" t="s">
        <v>1279</v>
      </c>
      <c r="H2488" s="19" t="s">
        <v>1281</v>
      </c>
      <c r="I2488" s="14">
        <v>36</v>
      </c>
      <c r="J2488" s="18">
        <v>19</v>
      </c>
      <c r="K2488" s="18">
        <v>684</v>
      </c>
    </row>
    <row r="2489" s="3" customFormat="1" ht="14.25" customHeight="1" spans="1:11">
      <c r="A2489" s="13">
        <f t="shared" si="38"/>
        <v>2486</v>
      </c>
      <c r="B2489" s="14" t="str">
        <f>VLOOKUP(A:A,'[2]月在岗人员（原表）'!A:B,2,FALSE)</f>
        <v>博山镇</v>
      </c>
      <c r="C2489" s="14" t="str">
        <f>VLOOKUP(A:A,'[2]月在岗人员（原表）'!A:C,3,FALSE)</f>
        <v>石泉村</v>
      </c>
      <c r="D2489" s="14" t="str">
        <f>VLOOKUP(A:A,'[2]月在岗人员（原表）'!A:D,4,FALSE)</f>
        <v>李玲霞</v>
      </c>
      <c r="E2489" s="14" t="s">
        <v>1450</v>
      </c>
      <c r="F2489" s="14">
        <v>47</v>
      </c>
      <c r="G2489" s="14" t="s">
        <v>1279</v>
      </c>
      <c r="H2489" s="19" t="s">
        <v>1736</v>
      </c>
      <c r="I2489" s="14">
        <v>36</v>
      </c>
      <c r="J2489" s="18">
        <v>19</v>
      </c>
      <c r="K2489" s="18">
        <v>684</v>
      </c>
    </row>
    <row r="2490" s="3" customFormat="1" ht="14.25" customHeight="1" spans="1:11">
      <c r="A2490" s="13">
        <f t="shared" si="38"/>
        <v>2487</v>
      </c>
      <c r="B2490" s="14" t="str">
        <f>VLOOKUP(A:A,'[2]月在岗人员（原表）'!A:B,2,FALSE)</f>
        <v>博山镇</v>
      </c>
      <c r="C2490" s="14" t="str">
        <f>VLOOKUP(A:A,'[2]月在岗人员（原表）'!A:C,3,FALSE)</f>
        <v>石泉村</v>
      </c>
      <c r="D2490" s="14" t="str">
        <f>VLOOKUP(A:A,'[2]月在岗人员（原表）'!A:D,4,FALSE)</f>
        <v>张德淑</v>
      </c>
      <c r="E2490" s="14" t="s">
        <v>986</v>
      </c>
      <c r="F2490" s="14">
        <v>61</v>
      </c>
      <c r="G2490" s="14" t="s">
        <v>1279</v>
      </c>
      <c r="H2490" s="19" t="s">
        <v>1737</v>
      </c>
      <c r="I2490" s="14">
        <v>32</v>
      </c>
      <c r="J2490" s="18">
        <v>19</v>
      </c>
      <c r="K2490" s="18">
        <v>608</v>
      </c>
    </row>
    <row r="2491" s="3" customFormat="1" ht="14.25" customHeight="1" spans="1:11">
      <c r="A2491" s="13">
        <f t="shared" si="38"/>
        <v>2488</v>
      </c>
      <c r="B2491" s="14" t="str">
        <f>VLOOKUP(A:A,'[2]月在岗人员（原表）'!A:B,2,FALSE)</f>
        <v>博山镇</v>
      </c>
      <c r="C2491" s="14" t="str">
        <f>VLOOKUP(A:A,'[2]月在岗人员（原表）'!A:C,3,FALSE)</f>
        <v>石泉村</v>
      </c>
      <c r="D2491" s="14" t="str">
        <f>VLOOKUP(A:A,'[2]月在岗人员（原表）'!A:D,4,FALSE)</f>
        <v>郑家珍</v>
      </c>
      <c r="E2491" s="14" t="s">
        <v>1765</v>
      </c>
      <c r="F2491" s="14">
        <v>53</v>
      </c>
      <c r="G2491" s="14" t="s">
        <v>1279</v>
      </c>
      <c r="H2491" s="19" t="s">
        <v>1737</v>
      </c>
      <c r="I2491" s="14">
        <v>36</v>
      </c>
      <c r="J2491" s="18">
        <v>19</v>
      </c>
      <c r="K2491" s="18">
        <v>684</v>
      </c>
    </row>
    <row r="2492" s="3" customFormat="1" ht="14.25" customHeight="1" spans="1:11">
      <c r="A2492" s="13">
        <f t="shared" si="38"/>
        <v>2489</v>
      </c>
      <c r="B2492" s="14" t="str">
        <f>VLOOKUP(A:A,'[2]月在岗人员（原表）'!A:B,2,FALSE)</f>
        <v>博山镇</v>
      </c>
      <c r="C2492" s="14" t="str">
        <f>VLOOKUP(A:A,'[2]月在岗人员（原表）'!A:C,3,FALSE)</f>
        <v>石泉村</v>
      </c>
      <c r="D2492" s="14" t="str">
        <f>VLOOKUP(A:A,'[2]月在岗人员（原表）'!A:D,4,FALSE)</f>
        <v>郑爱华</v>
      </c>
      <c r="E2492" s="14" t="s">
        <v>1638</v>
      </c>
      <c r="F2492" s="14">
        <v>59</v>
      </c>
      <c r="G2492" s="14" t="s">
        <v>1279</v>
      </c>
      <c r="H2492" s="19" t="s">
        <v>1739</v>
      </c>
      <c r="I2492" s="14">
        <v>36</v>
      </c>
      <c r="J2492" s="18">
        <v>19</v>
      </c>
      <c r="K2492" s="18">
        <v>684</v>
      </c>
    </row>
    <row r="2493" s="3" customFormat="1" ht="14.25" customHeight="1" spans="1:11">
      <c r="A2493" s="13">
        <f t="shared" si="38"/>
        <v>2490</v>
      </c>
      <c r="B2493" s="14" t="str">
        <f>VLOOKUP(A:A,'[2]月在岗人员（原表）'!A:B,2,FALSE)</f>
        <v>博山镇</v>
      </c>
      <c r="C2493" s="14" t="str">
        <f>VLOOKUP(A:A,'[2]月在岗人员（原表）'!A:C,3,FALSE)</f>
        <v>石泉村</v>
      </c>
      <c r="D2493" s="14" t="str">
        <f>VLOOKUP(A:A,'[2]月在岗人员（原表）'!A:D,4,FALSE)</f>
        <v>韦节宪</v>
      </c>
      <c r="E2493" s="14" t="s">
        <v>1564</v>
      </c>
      <c r="F2493" s="14">
        <v>56</v>
      </c>
      <c r="G2493" s="14" t="s">
        <v>1273</v>
      </c>
      <c r="H2493" s="19" t="s">
        <v>1281</v>
      </c>
      <c r="I2493" s="14">
        <v>36</v>
      </c>
      <c r="J2493" s="18">
        <v>19</v>
      </c>
      <c r="K2493" s="18">
        <v>684</v>
      </c>
    </row>
    <row r="2494" s="3" customFormat="1" ht="14.25" customHeight="1" spans="1:11">
      <c r="A2494" s="13">
        <f t="shared" si="38"/>
        <v>2491</v>
      </c>
      <c r="B2494" s="14" t="str">
        <f>VLOOKUP(A:A,'[2]月在岗人员（原表）'!A:B,2,FALSE)</f>
        <v>博山镇</v>
      </c>
      <c r="C2494" s="14" t="str">
        <f>VLOOKUP(A:A,'[2]月在岗人员（原表）'!A:C,3,FALSE)</f>
        <v>石泉村</v>
      </c>
      <c r="D2494" s="14" t="str">
        <f>VLOOKUP(A:A,'[2]月在岗人员（原表）'!A:D,4,FALSE)</f>
        <v>郭端红</v>
      </c>
      <c r="E2494" s="14" t="s">
        <v>1585</v>
      </c>
      <c r="F2494" s="14">
        <v>56</v>
      </c>
      <c r="G2494" s="14" t="s">
        <v>1273</v>
      </c>
      <c r="H2494" s="19" t="s">
        <v>1281</v>
      </c>
      <c r="I2494" s="14">
        <v>36</v>
      </c>
      <c r="J2494" s="18">
        <v>19</v>
      </c>
      <c r="K2494" s="18">
        <v>684</v>
      </c>
    </row>
    <row r="2495" s="3" customFormat="1" ht="14.25" customHeight="1" spans="1:11">
      <c r="A2495" s="13">
        <f t="shared" si="38"/>
        <v>2492</v>
      </c>
      <c r="B2495" s="14" t="str">
        <f>VLOOKUP(A:A,'[2]月在岗人员（原表）'!A:B,2,FALSE)</f>
        <v>博山镇</v>
      </c>
      <c r="C2495" s="14" t="str">
        <f>VLOOKUP(A:A,'[2]月在岗人员（原表）'!A:C,3,FALSE)</f>
        <v>石泉村</v>
      </c>
      <c r="D2495" s="14" t="str">
        <f>VLOOKUP(A:A,'[2]月在岗人员（原表）'!A:D,4,FALSE)</f>
        <v>郭端营</v>
      </c>
      <c r="E2495" s="14" t="s">
        <v>1854</v>
      </c>
      <c r="F2495" s="14">
        <v>57</v>
      </c>
      <c r="G2495" s="14" t="s">
        <v>1273</v>
      </c>
      <c r="H2495" s="19" t="s">
        <v>1281</v>
      </c>
      <c r="I2495" s="14">
        <v>36</v>
      </c>
      <c r="J2495" s="18">
        <v>19</v>
      </c>
      <c r="K2495" s="18">
        <v>684</v>
      </c>
    </row>
    <row r="2496" s="3" customFormat="1" ht="14.25" customHeight="1" spans="1:11">
      <c r="A2496" s="13">
        <f t="shared" si="38"/>
        <v>2493</v>
      </c>
      <c r="B2496" s="14" t="str">
        <f>VLOOKUP(A:A,'[2]月在岗人员（原表）'!A:B,2,FALSE)</f>
        <v>博山镇</v>
      </c>
      <c r="C2496" s="14" t="str">
        <f>VLOOKUP(A:A,'[2]月在岗人员（原表）'!A:C,3,FALSE)</f>
        <v>石泉村</v>
      </c>
      <c r="D2496" s="14" t="str">
        <f>VLOOKUP(A:A,'[2]月在岗人员（原表）'!A:D,4,FALSE)</f>
        <v>郭本平</v>
      </c>
      <c r="E2496" s="14" t="s">
        <v>1538</v>
      </c>
      <c r="F2496" s="14">
        <v>60</v>
      </c>
      <c r="G2496" s="14" t="s">
        <v>1273</v>
      </c>
      <c r="H2496" s="19" t="s">
        <v>1281</v>
      </c>
      <c r="I2496" s="14">
        <v>36</v>
      </c>
      <c r="J2496" s="18">
        <v>19</v>
      </c>
      <c r="K2496" s="18">
        <v>684</v>
      </c>
    </row>
    <row r="2497" s="3" customFormat="1" ht="14.25" customHeight="1" spans="1:11">
      <c r="A2497" s="13">
        <f t="shared" si="38"/>
        <v>2494</v>
      </c>
      <c r="B2497" s="14" t="str">
        <f>VLOOKUP(A:A,'[2]月在岗人员（原表）'!A:B,2,FALSE)</f>
        <v>博山镇</v>
      </c>
      <c r="C2497" s="14" t="str">
        <f>VLOOKUP(A:A,'[2]月在岗人员（原表）'!A:C,3,FALSE)</f>
        <v>石泉村</v>
      </c>
      <c r="D2497" s="14" t="str">
        <f>VLOOKUP(A:A,'[2]月在岗人员（原表）'!A:D,4,FALSE)</f>
        <v>韦凤琴</v>
      </c>
      <c r="E2497" s="14" t="s">
        <v>1010</v>
      </c>
      <c r="F2497" s="14">
        <v>58</v>
      </c>
      <c r="G2497" s="14" t="s">
        <v>1279</v>
      </c>
      <c r="H2497" s="19" t="s">
        <v>1281</v>
      </c>
      <c r="I2497" s="14">
        <v>36</v>
      </c>
      <c r="J2497" s="18">
        <v>19</v>
      </c>
      <c r="K2497" s="18">
        <v>684</v>
      </c>
    </row>
    <row r="2498" s="3" customFormat="1" ht="14.25" customHeight="1" spans="1:11">
      <c r="A2498" s="13">
        <f t="shared" si="38"/>
        <v>2495</v>
      </c>
      <c r="B2498" s="14" t="str">
        <f>VLOOKUP(A:A,'[2]月在岗人员（原表）'!A:B,2,FALSE)</f>
        <v>博山镇</v>
      </c>
      <c r="C2498" s="14" t="str">
        <f>VLOOKUP(A:A,'[2]月在岗人员（原表）'!A:C,3,FALSE)</f>
        <v>石泉村</v>
      </c>
      <c r="D2498" s="14" t="str">
        <f>VLOOKUP(A:A,'[2]月在岗人员（原表）'!A:D,4,FALSE)</f>
        <v>郭本彬</v>
      </c>
      <c r="E2498" s="14" t="s">
        <v>1656</v>
      </c>
      <c r="F2498" s="14">
        <v>57</v>
      </c>
      <c r="G2498" s="14" t="s">
        <v>1273</v>
      </c>
      <c r="H2498" s="19" t="s">
        <v>1281</v>
      </c>
      <c r="I2498" s="14">
        <v>36</v>
      </c>
      <c r="J2498" s="18">
        <v>19</v>
      </c>
      <c r="K2498" s="18">
        <v>684</v>
      </c>
    </row>
    <row r="2499" s="3" customFormat="1" ht="14.25" customHeight="1" spans="1:11">
      <c r="A2499" s="13">
        <f t="shared" si="38"/>
        <v>2496</v>
      </c>
      <c r="B2499" s="14" t="str">
        <f>VLOOKUP(A:A,'[2]月在岗人员（原表）'!A:B,2,FALSE)</f>
        <v>博山镇</v>
      </c>
      <c r="C2499" s="14" t="str">
        <f>VLOOKUP(A:A,'[2]月在岗人员（原表）'!A:C,3,FALSE)</f>
        <v>石泉村</v>
      </c>
      <c r="D2499" s="14" t="str">
        <f>VLOOKUP(A:A,'[2]月在岗人员（原表）'!A:D,4,FALSE)</f>
        <v>孙传俊</v>
      </c>
      <c r="E2499" s="14" t="s">
        <v>1855</v>
      </c>
      <c r="F2499" s="14">
        <v>51</v>
      </c>
      <c r="G2499" s="14" t="s">
        <v>1273</v>
      </c>
      <c r="H2499" s="19" t="s">
        <v>1281</v>
      </c>
      <c r="I2499" s="14">
        <v>36</v>
      </c>
      <c r="J2499" s="18">
        <v>19</v>
      </c>
      <c r="K2499" s="18">
        <v>684</v>
      </c>
    </row>
    <row r="2500" s="3" customFormat="1" ht="14.25" customHeight="1" spans="1:11">
      <c r="A2500" s="13">
        <f t="shared" ref="A2500:A2563" si="39">ROW()-3</f>
        <v>2497</v>
      </c>
      <c r="B2500" s="14" t="str">
        <f>VLOOKUP(A:A,'[2]月在岗人员（原表）'!A:B,2,FALSE)</f>
        <v>博山镇</v>
      </c>
      <c r="C2500" s="14" t="str">
        <f>VLOOKUP(A:A,'[2]月在岗人员（原表）'!A:C,3,FALSE)</f>
        <v>石泉村</v>
      </c>
      <c r="D2500" s="14" t="str">
        <f>VLOOKUP(A:A,'[2]月在岗人员（原表）'!A:D,4,FALSE)</f>
        <v>韦节彬</v>
      </c>
      <c r="E2500" s="14" t="s">
        <v>1536</v>
      </c>
      <c r="F2500" s="14">
        <v>56</v>
      </c>
      <c r="G2500" s="14" t="s">
        <v>1273</v>
      </c>
      <c r="H2500" s="19" t="s">
        <v>1281</v>
      </c>
      <c r="I2500" s="14">
        <v>36</v>
      </c>
      <c r="J2500" s="18">
        <v>19</v>
      </c>
      <c r="K2500" s="18">
        <v>684</v>
      </c>
    </row>
    <row r="2501" s="3" customFormat="1" ht="14.25" customHeight="1" spans="1:11">
      <c r="A2501" s="13">
        <f t="shared" si="39"/>
        <v>2498</v>
      </c>
      <c r="B2501" s="14" t="str">
        <f>VLOOKUP(A:A,'[2]月在岗人员（原表）'!A:B,2,FALSE)</f>
        <v>博山镇</v>
      </c>
      <c r="C2501" s="14" t="str">
        <f>VLOOKUP(A:A,'[2]月在岗人员（原表）'!A:C,3,FALSE)</f>
        <v>郭庄东村</v>
      </c>
      <c r="D2501" s="14" t="str">
        <f>VLOOKUP(A:A,'[2]月在岗人员（原表）'!A:D,4,FALSE)</f>
        <v>丁修学</v>
      </c>
      <c r="E2501" s="14" t="s">
        <v>1626</v>
      </c>
      <c r="F2501" s="14">
        <v>52</v>
      </c>
      <c r="G2501" s="14" t="s">
        <v>1273</v>
      </c>
      <c r="H2501" s="19" t="s">
        <v>1281</v>
      </c>
      <c r="I2501" s="14">
        <v>36</v>
      </c>
      <c r="J2501" s="18">
        <v>19</v>
      </c>
      <c r="K2501" s="18">
        <v>684</v>
      </c>
    </row>
    <row r="2502" s="3" customFormat="1" ht="14.25" customHeight="1" spans="1:11">
      <c r="A2502" s="13">
        <f t="shared" si="39"/>
        <v>2499</v>
      </c>
      <c r="B2502" s="14" t="str">
        <f>VLOOKUP(A:A,'[2]月在岗人员（原表）'!A:B,2,FALSE)</f>
        <v>博山镇</v>
      </c>
      <c r="C2502" s="14" t="str">
        <f>VLOOKUP(A:A,'[2]月在岗人员（原表）'!A:C,3,FALSE)</f>
        <v>郭庄东村</v>
      </c>
      <c r="D2502" s="14" t="str">
        <f>VLOOKUP(A:A,'[2]月在岗人员（原表）'!A:D,4,FALSE)</f>
        <v>刘登旺</v>
      </c>
      <c r="E2502" s="14" t="s">
        <v>1540</v>
      </c>
      <c r="F2502" s="14">
        <v>61</v>
      </c>
      <c r="G2502" s="14" t="s">
        <v>1273</v>
      </c>
      <c r="H2502" s="19" t="s">
        <v>1281</v>
      </c>
      <c r="I2502" s="14">
        <v>36</v>
      </c>
      <c r="J2502" s="18">
        <v>19</v>
      </c>
      <c r="K2502" s="18">
        <v>684</v>
      </c>
    </row>
    <row r="2503" s="3" customFormat="1" ht="14.25" customHeight="1" spans="1:11">
      <c r="A2503" s="13">
        <f t="shared" si="39"/>
        <v>2500</v>
      </c>
      <c r="B2503" s="14" t="str">
        <f>VLOOKUP(A:A,'[2]月在岗人员（原表）'!A:B,2,FALSE)</f>
        <v>博山镇</v>
      </c>
      <c r="C2503" s="14" t="str">
        <f>VLOOKUP(A:A,'[2]月在岗人员（原表）'!A:C,3,FALSE)</f>
        <v>郭庄东村</v>
      </c>
      <c r="D2503" s="14" t="str">
        <f>VLOOKUP(A:A,'[2]月在岗人员（原表）'!A:D,4,FALSE)</f>
        <v>郑贵来</v>
      </c>
      <c r="E2503" s="14" t="s">
        <v>1563</v>
      </c>
      <c r="F2503" s="14">
        <v>57</v>
      </c>
      <c r="G2503" s="14" t="s">
        <v>1273</v>
      </c>
      <c r="H2503" s="19" t="s">
        <v>1281</v>
      </c>
      <c r="I2503" s="14">
        <v>36</v>
      </c>
      <c r="J2503" s="18">
        <v>19</v>
      </c>
      <c r="K2503" s="18">
        <v>684</v>
      </c>
    </row>
    <row r="2504" s="3" customFormat="1" ht="14.25" customHeight="1" spans="1:11">
      <c r="A2504" s="13">
        <f t="shared" si="39"/>
        <v>2501</v>
      </c>
      <c r="B2504" s="14" t="str">
        <f>VLOOKUP(A:A,'[2]月在岗人员（原表）'!A:B,2,FALSE)</f>
        <v>博山镇</v>
      </c>
      <c r="C2504" s="14" t="str">
        <f>VLOOKUP(A:A,'[2]月在岗人员（原表）'!A:C,3,FALSE)</f>
        <v>郭庄东村</v>
      </c>
      <c r="D2504" s="14" t="str">
        <f>VLOOKUP(A:A,'[2]月在岗人员（原表）'!A:D,4,FALSE)</f>
        <v>谢谟民</v>
      </c>
      <c r="E2504" s="14" t="s">
        <v>1856</v>
      </c>
      <c r="F2504" s="14">
        <v>58</v>
      </c>
      <c r="G2504" s="14" t="s">
        <v>1273</v>
      </c>
      <c r="H2504" s="19" t="s">
        <v>1281</v>
      </c>
      <c r="I2504" s="14">
        <v>36</v>
      </c>
      <c r="J2504" s="18">
        <v>19</v>
      </c>
      <c r="K2504" s="18">
        <v>684</v>
      </c>
    </row>
    <row r="2505" s="3" customFormat="1" ht="14.25" customHeight="1" spans="1:11">
      <c r="A2505" s="13">
        <f t="shared" si="39"/>
        <v>2502</v>
      </c>
      <c r="B2505" s="14" t="str">
        <f>VLOOKUP(A:A,'[2]月在岗人员（原表）'!A:B,2,FALSE)</f>
        <v>博山镇</v>
      </c>
      <c r="C2505" s="14" t="str">
        <f>VLOOKUP(A:A,'[2]月在岗人员（原表）'!A:C,3,FALSE)</f>
        <v>郭庄东村</v>
      </c>
      <c r="D2505" s="14" t="str">
        <f>VLOOKUP(A:A,'[2]月在岗人员（原表）'!A:D,4,FALSE)</f>
        <v>宗志云</v>
      </c>
      <c r="E2505" s="14" t="s">
        <v>1857</v>
      </c>
      <c r="F2505" s="14">
        <v>36</v>
      </c>
      <c r="G2505" s="14" t="s">
        <v>1279</v>
      </c>
      <c r="H2505" s="19" t="s">
        <v>1736</v>
      </c>
      <c r="I2505" s="14">
        <v>36</v>
      </c>
      <c r="J2505" s="18">
        <v>19</v>
      </c>
      <c r="K2505" s="18">
        <v>684</v>
      </c>
    </row>
    <row r="2506" s="3" customFormat="1" ht="14.25" customHeight="1" spans="1:11">
      <c r="A2506" s="13">
        <f t="shared" si="39"/>
        <v>2503</v>
      </c>
      <c r="B2506" s="14" t="str">
        <f>VLOOKUP(A:A,'[2]月在岗人员（原表）'!A:B,2,FALSE)</f>
        <v>博山镇</v>
      </c>
      <c r="C2506" s="14" t="str">
        <f>VLOOKUP(A:A,'[2]月在岗人员（原表）'!A:C,3,FALSE)</f>
        <v>郭庄东村</v>
      </c>
      <c r="D2506" s="14" t="str">
        <f>VLOOKUP(A:A,'[2]月在岗人员（原表）'!A:D,4,FALSE)</f>
        <v>李安云</v>
      </c>
      <c r="E2506" s="14" t="s">
        <v>1485</v>
      </c>
      <c r="F2506" s="14">
        <v>55</v>
      </c>
      <c r="G2506" s="14" t="s">
        <v>1279</v>
      </c>
      <c r="H2506" s="19" t="s">
        <v>1739</v>
      </c>
      <c r="I2506" s="14">
        <v>36</v>
      </c>
      <c r="J2506" s="18">
        <v>19</v>
      </c>
      <c r="K2506" s="18">
        <v>684</v>
      </c>
    </row>
    <row r="2507" s="3" customFormat="1" ht="14.25" customHeight="1" spans="1:11">
      <c r="A2507" s="13">
        <f t="shared" si="39"/>
        <v>2504</v>
      </c>
      <c r="B2507" s="14" t="str">
        <f>VLOOKUP(A:A,'[2]月在岗人员（原表）'!A:B,2,FALSE)</f>
        <v>博山镇</v>
      </c>
      <c r="C2507" s="14" t="str">
        <f>VLOOKUP(A:A,'[2]月在岗人员（原表）'!A:C,3,FALSE)</f>
        <v>郭庄东村</v>
      </c>
      <c r="D2507" s="14" t="str">
        <f>VLOOKUP(A:A,'[2]月在岗人员（原表）'!A:D,4,FALSE)</f>
        <v>徐云远</v>
      </c>
      <c r="E2507" s="14" t="s">
        <v>1540</v>
      </c>
      <c r="F2507" s="14">
        <v>63</v>
      </c>
      <c r="G2507" s="14" t="s">
        <v>1273</v>
      </c>
      <c r="H2507" s="19" t="s">
        <v>1281</v>
      </c>
      <c r="I2507" s="14">
        <v>36</v>
      </c>
      <c r="J2507" s="18">
        <v>19</v>
      </c>
      <c r="K2507" s="18">
        <v>684</v>
      </c>
    </row>
    <row r="2508" s="3" customFormat="1" ht="14.25" customHeight="1" spans="1:11">
      <c r="A2508" s="13">
        <f t="shared" si="39"/>
        <v>2505</v>
      </c>
      <c r="B2508" s="14" t="str">
        <f>VLOOKUP(A:A,'[2]月在岗人员（原表）'!A:B,2,FALSE)</f>
        <v>博山镇</v>
      </c>
      <c r="C2508" s="14" t="str">
        <f>VLOOKUP(A:A,'[2]月在岗人员（原表）'!A:C,3,FALSE)</f>
        <v>郭庄东村</v>
      </c>
      <c r="D2508" s="14" t="str">
        <f>VLOOKUP(A:A,'[2]月在岗人员（原表）'!A:D,4,FALSE)</f>
        <v>薛佩美</v>
      </c>
      <c r="E2508" s="14" t="s">
        <v>1566</v>
      </c>
      <c r="F2508" s="14">
        <v>60</v>
      </c>
      <c r="G2508" s="14" t="s">
        <v>1273</v>
      </c>
      <c r="H2508" s="19" t="s">
        <v>1281</v>
      </c>
      <c r="I2508" s="14">
        <v>36</v>
      </c>
      <c r="J2508" s="18">
        <v>19</v>
      </c>
      <c r="K2508" s="18">
        <v>684</v>
      </c>
    </row>
    <row r="2509" s="3" customFormat="1" ht="14.25" customHeight="1" spans="1:11">
      <c r="A2509" s="13">
        <f t="shared" si="39"/>
        <v>2506</v>
      </c>
      <c r="B2509" s="14" t="str">
        <f>VLOOKUP(A:A,'[2]月在岗人员（原表）'!A:B,2,FALSE)</f>
        <v>博山镇</v>
      </c>
      <c r="C2509" s="14" t="str">
        <f>VLOOKUP(A:A,'[2]月在岗人员（原表）'!A:C,3,FALSE)</f>
        <v>郭庄东村</v>
      </c>
      <c r="D2509" s="14" t="str">
        <f>VLOOKUP(A:A,'[2]月在岗人员（原表）'!A:D,4,FALSE)</f>
        <v>窦修军</v>
      </c>
      <c r="E2509" s="14" t="s">
        <v>1538</v>
      </c>
      <c r="F2509" s="14">
        <v>57</v>
      </c>
      <c r="G2509" s="14" t="s">
        <v>1273</v>
      </c>
      <c r="H2509" s="19" t="s">
        <v>1281</v>
      </c>
      <c r="I2509" s="14">
        <v>36</v>
      </c>
      <c r="J2509" s="18">
        <v>19</v>
      </c>
      <c r="K2509" s="18">
        <v>684</v>
      </c>
    </row>
    <row r="2510" s="3" customFormat="1" ht="14.25" customHeight="1" spans="1:11">
      <c r="A2510" s="13">
        <f t="shared" si="39"/>
        <v>2507</v>
      </c>
      <c r="B2510" s="14" t="str">
        <f>VLOOKUP(A:A,'[2]月在岗人员（原表）'!A:B,2,FALSE)</f>
        <v>博山镇</v>
      </c>
      <c r="C2510" s="14" t="str">
        <f>VLOOKUP(A:A,'[2]月在岗人员（原表）'!A:C,3,FALSE)</f>
        <v>郭庄东村</v>
      </c>
      <c r="D2510" s="14" t="str">
        <f>VLOOKUP(A:A,'[2]月在岗人员（原表）'!A:D,4,FALSE)</f>
        <v>李治珍</v>
      </c>
      <c r="E2510" s="14" t="s">
        <v>986</v>
      </c>
      <c r="F2510" s="14">
        <v>62</v>
      </c>
      <c r="G2510" s="14" t="s">
        <v>1279</v>
      </c>
      <c r="H2510" s="19" t="s">
        <v>1737</v>
      </c>
      <c r="I2510" s="14">
        <v>36</v>
      </c>
      <c r="J2510" s="18">
        <v>19</v>
      </c>
      <c r="K2510" s="18">
        <v>684</v>
      </c>
    </row>
    <row r="2511" s="3" customFormat="1" ht="14.25" customHeight="1" spans="1:11">
      <c r="A2511" s="13">
        <f t="shared" si="39"/>
        <v>2508</v>
      </c>
      <c r="B2511" s="14" t="str">
        <f>VLOOKUP(A:A,'[2]月在岗人员（原表）'!A:B,2,FALSE)</f>
        <v>博山镇</v>
      </c>
      <c r="C2511" s="14" t="str">
        <f>VLOOKUP(A:A,'[2]月在岗人员（原表）'!A:C,3,FALSE)</f>
        <v>郭庄东村</v>
      </c>
      <c r="D2511" s="14" t="str">
        <f>VLOOKUP(A:A,'[2]月在岗人员（原表）'!A:D,4,FALSE)</f>
        <v>李成娟</v>
      </c>
      <c r="E2511" s="14" t="s">
        <v>1303</v>
      </c>
      <c r="F2511" s="14">
        <v>61</v>
      </c>
      <c r="G2511" s="14" t="s">
        <v>1279</v>
      </c>
      <c r="H2511" s="19" t="s">
        <v>1737</v>
      </c>
      <c r="I2511" s="14">
        <v>36</v>
      </c>
      <c r="J2511" s="18">
        <v>19</v>
      </c>
      <c r="K2511" s="18">
        <v>684</v>
      </c>
    </row>
    <row r="2512" s="3" customFormat="1" ht="14.25" customHeight="1" spans="1:11">
      <c r="A2512" s="13">
        <f t="shared" si="39"/>
        <v>2509</v>
      </c>
      <c r="B2512" s="14" t="str">
        <f>VLOOKUP(A:A,'[2]月在岗人员（原表）'!A:B,2,FALSE)</f>
        <v>博山镇</v>
      </c>
      <c r="C2512" s="14" t="str">
        <f>VLOOKUP(A:A,'[2]月在岗人员（原表）'!A:C,3,FALSE)</f>
        <v>郭庄东村</v>
      </c>
      <c r="D2512" s="14" t="str">
        <f>VLOOKUP(A:A,'[2]月在岗人员（原表）'!A:D,4,FALSE)</f>
        <v>马秋菊</v>
      </c>
      <c r="E2512" s="14" t="s">
        <v>1530</v>
      </c>
      <c r="F2512" s="14">
        <v>60</v>
      </c>
      <c r="G2512" s="14" t="s">
        <v>1279</v>
      </c>
      <c r="H2512" s="19" t="s">
        <v>1737</v>
      </c>
      <c r="I2512" s="14">
        <v>36</v>
      </c>
      <c r="J2512" s="18">
        <v>19</v>
      </c>
      <c r="K2512" s="18">
        <v>684</v>
      </c>
    </row>
    <row r="2513" s="3" customFormat="1" ht="14.25" customHeight="1" spans="1:11">
      <c r="A2513" s="13">
        <f t="shared" si="39"/>
        <v>2510</v>
      </c>
      <c r="B2513" s="14" t="str">
        <f>VLOOKUP(A:A,'[2]月在岗人员（原表）'!A:B,2,FALSE)</f>
        <v>博山镇</v>
      </c>
      <c r="C2513" s="14" t="str">
        <f>VLOOKUP(A:A,'[2]月在岗人员（原表）'!A:C,3,FALSE)</f>
        <v>郭庄东村</v>
      </c>
      <c r="D2513" s="14" t="str">
        <f>VLOOKUP(A:A,'[2]月在岗人员（原表）'!A:D,4,FALSE)</f>
        <v>刘登美</v>
      </c>
      <c r="E2513" s="14" t="s">
        <v>1567</v>
      </c>
      <c r="F2513" s="14">
        <v>61</v>
      </c>
      <c r="G2513" s="14" t="s">
        <v>1279</v>
      </c>
      <c r="H2513" s="19" t="s">
        <v>1737</v>
      </c>
      <c r="I2513" s="14">
        <v>36</v>
      </c>
      <c r="J2513" s="18">
        <v>19</v>
      </c>
      <c r="K2513" s="18">
        <v>684</v>
      </c>
    </row>
    <row r="2514" s="3" customFormat="1" ht="14.25" customHeight="1" spans="1:11">
      <c r="A2514" s="13">
        <f t="shared" si="39"/>
        <v>2511</v>
      </c>
      <c r="B2514" s="14" t="str">
        <f>VLOOKUP(A:A,'[2]月在岗人员（原表）'!A:B,2,FALSE)</f>
        <v>博山镇</v>
      </c>
      <c r="C2514" s="14" t="str">
        <f>VLOOKUP(A:A,'[2]月在岗人员（原表）'!A:C,3,FALSE)</f>
        <v>郭庄东村</v>
      </c>
      <c r="D2514" s="14" t="str">
        <f>VLOOKUP(A:A,'[2]月在岗人员（原表）'!A:D,4,FALSE)</f>
        <v>李守兰</v>
      </c>
      <c r="E2514" s="14" t="s">
        <v>1450</v>
      </c>
      <c r="F2514" s="14">
        <v>60</v>
      </c>
      <c r="G2514" s="14" t="s">
        <v>1279</v>
      </c>
      <c r="H2514" s="19" t="s">
        <v>1737</v>
      </c>
      <c r="I2514" s="14">
        <v>36</v>
      </c>
      <c r="J2514" s="18">
        <v>19</v>
      </c>
      <c r="K2514" s="18">
        <v>684</v>
      </c>
    </row>
    <row r="2515" s="3" customFormat="1" ht="14.25" customHeight="1" spans="1:11">
      <c r="A2515" s="13">
        <f t="shared" si="39"/>
        <v>2512</v>
      </c>
      <c r="B2515" s="14" t="str">
        <f>VLOOKUP(A:A,'[2]月在岗人员（原表）'!A:B,2,FALSE)</f>
        <v>博山镇</v>
      </c>
      <c r="C2515" s="14" t="str">
        <f>VLOOKUP(A:A,'[2]月在岗人员（原表）'!A:C,3,FALSE)</f>
        <v>郭庄东村</v>
      </c>
      <c r="D2515" s="14" t="str">
        <f>VLOOKUP(A:A,'[2]月在岗人员（原表）'!A:D,4,FALSE)</f>
        <v>王奉爱</v>
      </c>
      <c r="E2515" s="14" t="s">
        <v>1364</v>
      </c>
      <c r="F2515" s="14">
        <v>56</v>
      </c>
      <c r="G2515" s="14" t="s">
        <v>1279</v>
      </c>
      <c r="H2515" s="19" t="s">
        <v>1737</v>
      </c>
      <c r="I2515" s="14">
        <v>36</v>
      </c>
      <c r="J2515" s="18">
        <v>19</v>
      </c>
      <c r="K2515" s="18">
        <v>684</v>
      </c>
    </row>
    <row r="2516" s="3" customFormat="1" ht="14.25" customHeight="1" spans="1:11">
      <c r="A2516" s="13">
        <f t="shared" si="39"/>
        <v>2513</v>
      </c>
      <c r="B2516" s="14" t="str">
        <f>VLOOKUP(A:A,'[2]月在岗人员（原表）'!A:B,2,FALSE)</f>
        <v>博山镇</v>
      </c>
      <c r="C2516" s="14" t="str">
        <f>VLOOKUP(A:A,'[2]月在岗人员（原表）'!A:C,3,FALSE)</f>
        <v>郭庄东村</v>
      </c>
      <c r="D2516" s="14" t="str">
        <f>VLOOKUP(A:A,'[2]月在岗人员（原表）'!A:D,4,FALSE)</f>
        <v>李俊红</v>
      </c>
      <c r="E2516" s="14" t="s">
        <v>1638</v>
      </c>
      <c r="F2516" s="14">
        <v>51</v>
      </c>
      <c r="G2516" s="14" t="s">
        <v>1279</v>
      </c>
      <c r="H2516" s="19" t="s">
        <v>1737</v>
      </c>
      <c r="I2516" s="14">
        <v>36</v>
      </c>
      <c r="J2516" s="18">
        <v>19</v>
      </c>
      <c r="K2516" s="18">
        <v>684</v>
      </c>
    </row>
    <row r="2517" s="3" customFormat="1" ht="14.25" customHeight="1" spans="1:11">
      <c r="A2517" s="13">
        <f t="shared" si="39"/>
        <v>2514</v>
      </c>
      <c r="B2517" s="14" t="str">
        <f>VLOOKUP(A:A,'[2]月在岗人员（原表）'!A:B,2,FALSE)</f>
        <v>博山镇</v>
      </c>
      <c r="C2517" s="14" t="str">
        <f>VLOOKUP(A:A,'[2]月在岗人员（原表）'!A:C,3,FALSE)</f>
        <v>郭庄东村</v>
      </c>
      <c r="D2517" s="14" t="str">
        <f>VLOOKUP(A:A,'[2]月在岗人员（原表）'!A:D,4,FALSE)</f>
        <v>韩仁杰</v>
      </c>
      <c r="E2517" s="14" t="s">
        <v>1626</v>
      </c>
      <c r="F2517" s="14">
        <v>54</v>
      </c>
      <c r="G2517" s="14" t="s">
        <v>1273</v>
      </c>
      <c r="H2517" s="19" t="s">
        <v>1281</v>
      </c>
      <c r="I2517" s="14">
        <v>36</v>
      </c>
      <c r="J2517" s="18">
        <v>19</v>
      </c>
      <c r="K2517" s="18">
        <v>684</v>
      </c>
    </row>
    <row r="2518" s="3" customFormat="1" ht="14.25" customHeight="1" spans="1:11">
      <c r="A2518" s="13">
        <f t="shared" si="39"/>
        <v>2515</v>
      </c>
      <c r="B2518" s="14" t="str">
        <f>VLOOKUP(A:A,'[2]月在岗人员（原表）'!A:B,2,FALSE)</f>
        <v>博山镇</v>
      </c>
      <c r="C2518" s="14" t="str">
        <f>VLOOKUP(A:A,'[2]月在岗人员（原表）'!A:C,3,FALSE)</f>
        <v>郭庄东村</v>
      </c>
      <c r="D2518" s="14" t="str">
        <f>VLOOKUP(A:A,'[2]月在岗人员（原表）'!A:D,4,FALSE)</f>
        <v>徐忠远</v>
      </c>
      <c r="E2518" s="14" t="s">
        <v>1536</v>
      </c>
      <c r="F2518" s="14">
        <v>63</v>
      </c>
      <c r="G2518" s="14" t="s">
        <v>1273</v>
      </c>
      <c r="H2518" s="19" t="s">
        <v>1281</v>
      </c>
      <c r="I2518" s="14">
        <v>36</v>
      </c>
      <c r="J2518" s="18">
        <v>19</v>
      </c>
      <c r="K2518" s="18">
        <v>684</v>
      </c>
    </row>
    <row r="2519" s="3" customFormat="1" ht="14.25" customHeight="1" spans="1:11">
      <c r="A2519" s="13">
        <f t="shared" si="39"/>
        <v>2516</v>
      </c>
      <c r="B2519" s="14" t="str">
        <f>VLOOKUP(A:A,'[2]月在岗人员（原表）'!A:B,2,FALSE)</f>
        <v>博山镇</v>
      </c>
      <c r="C2519" s="14" t="str">
        <f>VLOOKUP(A:A,'[2]月在岗人员（原表）'!A:C,3,FALSE)</f>
        <v>郭庄东村</v>
      </c>
      <c r="D2519" s="14" t="str">
        <f>VLOOKUP(A:A,'[2]月在岗人员（原表）'!A:D,4,FALSE)</f>
        <v>王永义</v>
      </c>
      <c r="E2519" s="14" t="s">
        <v>1538</v>
      </c>
      <c r="F2519" s="14">
        <v>59</v>
      </c>
      <c r="G2519" s="14" t="s">
        <v>1273</v>
      </c>
      <c r="H2519" s="19" t="s">
        <v>1281</v>
      </c>
      <c r="I2519" s="14">
        <v>36</v>
      </c>
      <c r="J2519" s="18">
        <v>19</v>
      </c>
      <c r="K2519" s="18">
        <v>684</v>
      </c>
    </row>
    <row r="2520" s="3" customFormat="1" ht="14.25" customHeight="1" spans="1:11">
      <c r="A2520" s="13">
        <f t="shared" si="39"/>
        <v>2517</v>
      </c>
      <c r="B2520" s="14" t="str">
        <f>VLOOKUP(A:A,'[2]月在岗人员（原表）'!A:B,2,FALSE)</f>
        <v>博山镇</v>
      </c>
      <c r="C2520" s="14" t="str">
        <f>VLOOKUP(A:A,'[2]月在岗人员（原表）'!A:C,3,FALSE)</f>
        <v>郭庄东村</v>
      </c>
      <c r="D2520" s="14" t="str">
        <f>VLOOKUP(A:A,'[2]月在岗人员（原表）'!A:D,4,FALSE)</f>
        <v>王秉叶</v>
      </c>
      <c r="E2520" s="14" t="s">
        <v>1085</v>
      </c>
      <c r="F2520" s="14">
        <v>55</v>
      </c>
      <c r="G2520" s="14" t="s">
        <v>1279</v>
      </c>
      <c r="H2520" s="19" t="s">
        <v>1281</v>
      </c>
      <c r="I2520" s="14">
        <v>36</v>
      </c>
      <c r="J2520" s="18">
        <v>19</v>
      </c>
      <c r="K2520" s="18">
        <v>684</v>
      </c>
    </row>
    <row r="2521" s="3" customFormat="1" ht="14.25" customHeight="1" spans="1:11">
      <c r="A2521" s="13">
        <f t="shared" si="39"/>
        <v>2518</v>
      </c>
      <c r="B2521" s="14" t="str">
        <f>VLOOKUP(A:A,'[2]月在岗人员（原表）'!A:B,2,FALSE)</f>
        <v>博山镇</v>
      </c>
      <c r="C2521" s="14" t="str">
        <f>VLOOKUP(A:A,'[2]月在岗人员（原表）'!A:C,3,FALSE)</f>
        <v>郭庄东村</v>
      </c>
      <c r="D2521" s="14" t="str">
        <f>VLOOKUP(A:A,'[2]月在岗人员（原表）'!A:D,4,FALSE)</f>
        <v>郑翠梅</v>
      </c>
      <c r="E2521" s="14" t="s">
        <v>1522</v>
      </c>
      <c r="F2521" s="14">
        <v>60</v>
      </c>
      <c r="G2521" s="14" t="s">
        <v>1279</v>
      </c>
      <c r="H2521" s="19" t="s">
        <v>1281</v>
      </c>
      <c r="I2521" s="14">
        <v>36</v>
      </c>
      <c r="J2521" s="18">
        <v>19</v>
      </c>
      <c r="K2521" s="18">
        <v>684</v>
      </c>
    </row>
    <row r="2522" s="3" customFormat="1" ht="14.25" customHeight="1" spans="1:11">
      <c r="A2522" s="13">
        <f t="shared" si="39"/>
        <v>2519</v>
      </c>
      <c r="B2522" s="14" t="str">
        <f>VLOOKUP(A:A,'[2]月在岗人员（原表）'!A:B,2,FALSE)</f>
        <v>博山镇</v>
      </c>
      <c r="C2522" s="14" t="str">
        <f>VLOOKUP(A:A,'[2]月在岗人员（原表）'!A:C,3,FALSE)</f>
        <v>马家沟村</v>
      </c>
      <c r="D2522" s="14" t="str">
        <f>VLOOKUP(A:A,'[2]月在岗人员（原表）'!A:D,4,FALSE)</f>
        <v>李红</v>
      </c>
      <c r="E2522" s="14" t="s">
        <v>1552</v>
      </c>
      <c r="F2522" s="14">
        <v>46</v>
      </c>
      <c r="G2522" s="14" t="s">
        <v>1279</v>
      </c>
      <c r="H2522" s="19" t="s">
        <v>1737</v>
      </c>
      <c r="I2522" s="14">
        <v>36</v>
      </c>
      <c r="J2522" s="18">
        <v>19</v>
      </c>
      <c r="K2522" s="18">
        <v>684</v>
      </c>
    </row>
    <row r="2523" s="3" customFormat="1" ht="14.25" customHeight="1" spans="1:11">
      <c r="A2523" s="13">
        <f t="shared" si="39"/>
        <v>2520</v>
      </c>
      <c r="B2523" s="14" t="str">
        <f>VLOOKUP(A:A,'[2]月在岗人员（原表）'!A:B,2,FALSE)</f>
        <v>博山镇</v>
      </c>
      <c r="C2523" s="14" t="str">
        <f>VLOOKUP(A:A,'[2]月在岗人员（原表）'!A:C,3,FALSE)</f>
        <v>马家沟村</v>
      </c>
      <c r="D2523" s="14" t="str">
        <f>VLOOKUP(A:A,'[2]月在岗人员（原表）'!A:D,4,FALSE)</f>
        <v>谢云芳</v>
      </c>
      <c r="E2523" s="14" t="s">
        <v>1641</v>
      </c>
      <c r="F2523" s="14">
        <v>49</v>
      </c>
      <c r="G2523" s="14" t="s">
        <v>1279</v>
      </c>
      <c r="H2523" s="19" t="s">
        <v>1736</v>
      </c>
      <c r="I2523" s="14">
        <v>36</v>
      </c>
      <c r="J2523" s="18">
        <v>19</v>
      </c>
      <c r="K2523" s="18">
        <v>684</v>
      </c>
    </row>
    <row r="2524" s="3" customFormat="1" ht="14.25" customHeight="1" spans="1:11">
      <c r="A2524" s="13">
        <f t="shared" si="39"/>
        <v>2521</v>
      </c>
      <c r="B2524" s="14" t="str">
        <f>VLOOKUP(A:A,'[2]月在岗人员（原表）'!A:B,2,FALSE)</f>
        <v>博山镇</v>
      </c>
      <c r="C2524" s="14" t="str">
        <f>VLOOKUP(A:A,'[2]月在岗人员（原表）'!A:C,3,FALSE)</f>
        <v>马家沟村</v>
      </c>
      <c r="D2524" s="14" t="str">
        <f>VLOOKUP(A:A,'[2]月在岗人员（原表）'!A:D,4,FALSE)</f>
        <v>白政花</v>
      </c>
      <c r="E2524" s="14" t="s">
        <v>1644</v>
      </c>
      <c r="F2524" s="14">
        <v>63</v>
      </c>
      <c r="G2524" s="14" t="s">
        <v>1279</v>
      </c>
      <c r="H2524" s="19" t="s">
        <v>1737</v>
      </c>
      <c r="I2524" s="14">
        <v>36</v>
      </c>
      <c r="J2524" s="18">
        <v>19</v>
      </c>
      <c r="K2524" s="18">
        <v>684</v>
      </c>
    </row>
    <row r="2525" s="3" customFormat="1" ht="14.25" customHeight="1" spans="1:11">
      <c r="A2525" s="13">
        <f t="shared" si="39"/>
        <v>2522</v>
      </c>
      <c r="B2525" s="14" t="str">
        <f>VLOOKUP(A:A,'[2]月在岗人员（原表）'!A:B,2,FALSE)</f>
        <v>博山镇</v>
      </c>
      <c r="C2525" s="14" t="str">
        <f>VLOOKUP(A:A,'[2]月在岗人员（原表）'!A:C,3,FALSE)</f>
        <v>马家沟村</v>
      </c>
      <c r="D2525" s="14" t="str">
        <f>VLOOKUP(A:A,'[2]月在岗人员（原表）'!A:D,4,FALSE)</f>
        <v>张存福</v>
      </c>
      <c r="E2525" s="14" t="s">
        <v>1562</v>
      </c>
      <c r="F2525" s="14">
        <v>54</v>
      </c>
      <c r="G2525" s="14" t="s">
        <v>1273</v>
      </c>
      <c r="H2525" s="19" t="s">
        <v>1737</v>
      </c>
      <c r="I2525" s="14">
        <v>36</v>
      </c>
      <c r="J2525" s="18">
        <v>19</v>
      </c>
      <c r="K2525" s="18">
        <v>684</v>
      </c>
    </row>
    <row r="2526" s="3" customFormat="1" ht="14.25" customHeight="1" spans="1:11">
      <c r="A2526" s="13">
        <f t="shared" si="39"/>
        <v>2523</v>
      </c>
      <c r="B2526" s="14" t="str">
        <f>VLOOKUP(A:A,'[2]月在岗人员（原表）'!A:B,2,FALSE)</f>
        <v>博山镇</v>
      </c>
      <c r="C2526" s="14" t="str">
        <f>VLOOKUP(A:A,'[2]月在岗人员（原表）'!A:C,3,FALSE)</f>
        <v>井峪村</v>
      </c>
      <c r="D2526" s="14" t="str">
        <f>VLOOKUP(A:A,'[2]月在岗人员（原表）'!A:D,4,FALSE)</f>
        <v>李志利</v>
      </c>
      <c r="E2526" s="14" t="s">
        <v>124</v>
      </c>
      <c r="F2526" s="14">
        <v>56</v>
      </c>
      <c r="G2526" s="14" t="s">
        <v>1273</v>
      </c>
      <c r="H2526" s="19" t="s">
        <v>1736</v>
      </c>
      <c r="I2526" s="14">
        <v>36</v>
      </c>
      <c r="J2526" s="18">
        <v>19</v>
      </c>
      <c r="K2526" s="18">
        <v>684</v>
      </c>
    </row>
    <row r="2527" s="3" customFormat="1" ht="14.25" customHeight="1" spans="1:11">
      <c r="A2527" s="13">
        <f t="shared" si="39"/>
        <v>2524</v>
      </c>
      <c r="B2527" s="14" t="str">
        <f>VLOOKUP(A:A,'[2]月在岗人员（原表）'!A:B,2,FALSE)</f>
        <v>博山镇</v>
      </c>
      <c r="C2527" s="14" t="str">
        <f>VLOOKUP(A:A,'[2]月在岗人员（原表）'!A:C,3,FALSE)</f>
        <v>井峪村</v>
      </c>
      <c r="D2527" s="14" t="str">
        <f>VLOOKUP(A:A,'[2]月在岗人员（原表）'!A:D,4,FALSE)</f>
        <v>王长云</v>
      </c>
      <c r="E2527" s="14" t="s">
        <v>136</v>
      </c>
      <c r="F2527" s="14">
        <v>57</v>
      </c>
      <c r="G2527" s="14" t="s">
        <v>1273</v>
      </c>
      <c r="H2527" s="19" t="s">
        <v>1737</v>
      </c>
      <c r="I2527" s="14">
        <v>36</v>
      </c>
      <c r="J2527" s="18">
        <v>19</v>
      </c>
      <c r="K2527" s="18">
        <v>684</v>
      </c>
    </row>
    <row r="2528" s="3" customFormat="1" ht="14.25" customHeight="1" spans="1:11">
      <c r="A2528" s="13">
        <f t="shared" si="39"/>
        <v>2525</v>
      </c>
      <c r="B2528" s="14" t="str">
        <f>VLOOKUP(A:A,'[2]月在岗人员（原表）'!A:B,2,FALSE)</f>
        <v>博山镇</v>
      </c>
      <c r="C2528" s="14" t="str">
        <f>VLOOKUP(A:A,'[2]月在岗人员（原表）'!A:C,3,FALSE)</f>
        <v>井峪村</v>
      </c>
      <c r="D2528" s="14" t="str">
        <f>VLOOKUP(A:A,'[2]月在岗人员（原表）'!A:D,4,FALSE)</f>
        <v>谢桂芹</v>
      </c>
      <c r="E2528" s="14" t="s">
        <v>1644</v>
      </c>
      <c r="F2528" s="14">
        <v>58</v>
      </c>
      <c r="G2528" s="14" t="s">
        <v>1279</v>
      </c>
      <c r="H2528" s="19" t="s">
        <v>1737</v>
      </c>
      <c r="I2528" s="14">
        <v>36</v>
      </c>
      <c r="J2528" s="18">
        <v>19</v>
      </c>
      <c r="K2528" s="18">
        <v>684</v>
      </c>
    </row>
    <row r="2529" s="3" customFormat="1" ht="14.25" customHeight="1" spans="1:11">
      <c r="A2529" s="13">
        <f t="shared" si="39"/>
        <v>2526</v>
      </c>
      <c r="B2529" s="14" t="str">
        <f>VLOOKUP(A:A,'[2]月在岗人员（原表）'!A:B,2,FALSE)</f>
        <v>博山镇</v>
      </c>
      <c r="C2529" s="14" t="str">
        <f>VLOOKUP(A:A,'[2]月在岗人员（原表）'!A:C,3,FALSE)</f>
        <v>井峪村</v>
      </c>
      <c r="D2529" s="14" t="str">
        <f>VLOOKUP(A:A,'[2]月在岗人员（原表）'!A:D,4,FALSE)</f>
        <v>谢花兰</v>
      </c>
      <c r="E2529" s="14" t="s">
        <v>1555</v>
      </c>
      <c r="F2529" s="14">
        <v>59</v>
      </c>
      <c r="G2529" s="14" t="s">
        <v>1279</v>
      </c>
      <c r="H2529" s="19" t="s">
        <v>1281</v>
      </c>
      <c r="I2529" s="14">
        <v>36</v>
      </c>
      <c r="J2529" s="18">
        <v>19</v>
      </c>
      <c r="K2529" s="18">
        <v>684</v>
      </c>
    </row>
    <row r="2530" s="3" customFormat="1" ht="14.25" customHeight="1" spans="1:11">
      <c r="A2530" s="13">
        <f t="shared" si="39"/>
        <v>2527</v>
      </c>
      <c r="B2530" s="14" t="str">
        <f>VLOOKUP(A:A,'[2]月在岗人员（原表）'!A:B,2,FALSE)</f>
        <v>博山镇</v>
      </c>
      <c r="C2530" s="14" t="str">
        <f>VLOOKUP(A:A,'[2]月在岗人员（原表）'!A:C,3,FALSE)</f>
        <v>井峪村</v>
      </c>
      <c r="D2530" s="14" t="str">
        <f>VLOOKUP(A:A,'[2]月在岗人员（原表）'!A:D,4,FALSE)</f>
        <v>任翠霞</v>
      </c>
      <c r="E2530" s="14" t="s">
        <v>1606</v>
      </c>
      <c r="F2530" s="14">
        <v>63</v>
      </c>
      <c r="G2530" s="14" t="s">
        <v>1279</v>
      </c>
      <c r="H2530" s="19" t="s">
        <v>1281</v>
      </c>
      <c r="I2530" s="14">
        <v>36</v>
      </c>
      <c r="J2530" s="18">
        <v>19</v>
      </c>
      <c r="K2530" s="18">
        <v>684</v>
      </c>
    </row>
    <row r="2531" s="3" customFormat="1" ht="14.25" customHeight="1" spans="1:11">
      <c r="A2531" s="13">
        <f t="shared" si="39"/>
        <v>2528</v>
      </c>
      <c r="B2531" s="14" t="str">
        <f>VLOOKUP(A:A,'[2]月在岗人员（原表）'!A:B,2,FALSE)</f>
        <v>博山镇</v>
      </c>
      <c r="C2531" s="14" t="str">
        <f>VLOOKUP(A:A,'[2]月在岗人员（原表）'!A:C,3,FALSE)</f>
        <v>井峪村</v>
      </c>
      <c r="D2531" s="14" t="str">
        <f>VLOOKUP(A:A,'[2]月在岗人员（原表）'!A:D,4,FALSE)</f>
        <v>李昌宾</v>
      </c>
      <c r="E2531" s="14" t="s">
        <v>1546</v>
      </c>
      <c r="F2531" s="14">
        <v>57</v>
      </c>
      <c r="G2531" s="14" t="s">
        <v>1273</v>
      </c>
      <c r="H2531" s="19" t="s">
        <v>1281</v>
      </c>
      <c r="I2531" s="14">
        <v>36</v>
      </c>
      <c r="J2531" s="18">
        <v>19</v>
      </c>
      <c r="K2531" s="18">
        <v>684</v>
      </c>
    </row>
    <row r="2532" s="3" customFormat="1" ht="14.25" customHeight="1" spans="1:11">
      <c r="A2532" s="13">
        <f t="shared" si="39"/>
        <v>2529</v>
      </c>
      <c r="B2532" s="14" t="str">
        <f>VLOOKUP(A:A,'[2]月在岗人员（原表）'!A:B,2,FALSE)</f>
        <v>博山镇</v>
      </c>
      <c r="C2532" s="14" t="str">
        <f>VLOOKUP(A:A,'[2]月在岗人员（原表）'!A:C,3,FALSE)</f>
        <v>井峪村</v>
      </c>
      <c r="D2532" s="14" t="str">
        <f>VLOOKUP(A:A,'[2]月在岗人员（原表）'!A:D,4,FALSE)</f>
        <v>王长进</v>
      </c>
      <c r="E2532" s="14" t="s">
        <v>1554</v>
      </c>
      <c r="F2532" s="14">
        <v>59</v>
      </c>
      <c r="G2532" s="14" t="s">
        <v>1273</v>
      </c>
      <c r="H2532" s="19" t="s">
        <v>1281</v>
      </c>
      <c r="I2532" s="14">
        <v>36</v>
      </c>
      <c r="J2532" s="18">
        <v>19</v>
      </c>
      <c r="K2532" s="18">
        <v>684</v>
      </c>
    </row>
    <row r="2533" s="3" customFormat="1" ht="14.25" customHeight="1" spans="1:11">
      <c r="A2533" s="13">
        <f t="shared" si="39"/>
        <v>2530</v>
      </c>
      <c r="B2533" s="14" t="str">
        <f>VLOOKUP(A:A,'[2]月在岗人员（原表）'!A:B,2,FALSE)</f>
        <v>博山镇</v>
      </c>
      <c r="C2533" s="14" t="str">
        <f>VLOOKUP(A:A,'[2]月在岗人员（原表）'!A:C,3,FALSE)</f>
        <v>井峪村</v>
      </c>
      <c r="D2533" s="14" t="str">
        <f>VLOOKUP(A:A,'[2]月在岗人员（原表）'!A:D,4,FALSE)</f>
        <v>王忠山</v>
      </c>
      <c r="E2533" s="14" t="s">
        <v>1643</v>
      </c>
      <c r="F2533" s="14">
        <v>51</v>
      </c>
      <c r="G2533" s="14" t="s">
        <v>1273</v>
      </c>
      <c r="H2533" s="19" t="s">
        <v>1281</v>
      </c>
      <c r="I2533" s="14">
        <v>36</v>
      </c>
      <c r="J2533" s="18">
        <v>19</v>
      </c>
      <c r="K2533" s="18">
        <v>684</v>
      </c>
    </row>
    <row r="2534" s="3" customFormat="1" ht="14.25" customHeight="1" spans="1:11">
      <c r="A2534" s="13">
        <f t="shared" si="39"/>
        <v>2531</v>
      </c>
      <c r="B2534" s="14" t="str">
        <f>VLOOKUP(A:A,'[2]月在岗人员（原表）'!A:B,2,FALSE)</f>
        <v>博山镇</v>
      </c>
      <c r="C2534" s="14" t="str">
        <f>VLOOKUP(A:A,'[2]月在岗人员（原表）'!A:C,3,FALSE)</f>
        <v>北邢村</v>
      </c>
      <c r="D2534" s="14" t="str">
        <f>VLOOKUP(A:A,'[2]月在岗人员（原表）'!A:D,4,FALSE)</f>
        <v>魏翠玲</v>
      </c>
      <c r="E2534" s="14" t="s">
        <v>1858</v>
      </c>
      <c r="F2534" s="14">
        <v>54</v>
      </c>
      <c r="G2534" s="14" t="s">
        <v>1279</v>
      </c>
      <c r="H2534" s="19" t="s">
        <v>1281</v>
      </c>
      <c r="I2534" s="14">
        <v>36</v>
      </c>
      <c r="J2534" s="18">
        <v>19</v>
      </c>
      <c r="K2534" s="18">
        <v>684</v>
      </c>
    </row>
    <row r="2535" s="3" customFormat="1" ht="14.25" customHeight="1" spans="1:11">
      <c r="A2535" s="13">
        <f t="shared" si="39"/>
        <v>2532</v>
      </c>
      <c r="B2535" s="14" t="str">
        <f>VLOOKUP(A:A,'[2]月在岗人员（原表）'!A:B,2,FALSE)</f>
        <v>博山镇</v>
      </c>
      <c r="C2535" s="14" t="str">
        <f>VLOOKUP(A:A,'[2]月在岗人员（原表）'!A:C,3,FALSE)</f>
        <v>北邢村</v>
      </c>
      <c r="D2535" s="14" t="str">
        <f>VLOOKUP(A:A,'[2]月在岗人员（原表）'!A:D,4,FALSE)</f>
        <v>刘心英</v>
      </c>
      <c r="E2535" s="14" t="s">
        <v>127</v>
      </c>
      <c r="F2535" s="14">
        <v>58</v>
      </c>
      <c r="G2535" s="14" t="s">
        <v>1279</v>
      </c>
      <c r="H2535" s="19" t="s">
        <v>1281</v>
      </c>
      <c r="I2535" s="14">
        <v>36</v>
      </c>
      <c r="J2535" s="18">
        <v>19</v>
      </c>
      <c r="K2535" s="18">
        <v>684</v>
      </c>
    </row>
    <row r="2536" s="3" customFormat="1" ht="14.25" customHeight="1" spans="1:11">
      <c r="A2536" s="13">
        <f t="shared" si="39"/>
        <v>2533</v>
      </c>
      <c r="B2536" s="14" t="str">
        <f>VLOOKUP(A:A,'[2]月在岗人员（原表）'!A:B,2,FALSE)</f>
        <v>博山镇</v>
      </c>
      <c r="C2536" s="14" t="str">
        <f>VLOOKUP(A:A,'[2]月在岗人员（原表）'!A:C,3,FALSE)</f>
        <v>北邢村</v>
      </c>
      <c r="D2536" s="14" t="str">
        <f>VLOOKUP(A:A,'[2]月在岗人员（原表）'!A:D,4,FALSE)</f>
        <v>尹丽美</v>
      </c>
      <c r="E2536" s="14" t="s">
        <v>1592</v>
      </c>
      <c r="F2536" s="14">
        <v>62</v>
      </c>
      <c r="G2536" s="14" t="s">
        <v>1279</v>
      </c>
      <c r="H2536" s="19" t="s">
        <v>1281</v>
      </c>
      <c r="I2536" s="14">
        <v>36</v>
      </c>
      <c r="J2536" s="18">
        <v>19</v>
      </c>
      <c r="K2536" s="18">
        <v>684</v>
      </c>
    </row>
    <row r="2537" s="3" customFormat="1" ht="14.25" customHeight="1" spans="1:11">
      <c r="A2537" s="13">
        <f t="shared" si="39"/>
        <v>2534</v>
      </c>
      <c r="B2537" s="14" t="str">
        <f>VLOOKUP(A:A,'[2]月在岗人员（原表）'!A:B,2,FALSE)</f>
        <v>博山镇</v>
      </c>
      <c r="C2537" s="14" t="str">
        <f>VLOOKUP(A:A,'[2]月在岗人员（原表）'!A:C,3,FALSE)</f>
        <v>北邢村</v>
      </c>
      <c r="D2537" s="14" t="str">
        <f>VLOOKUP(A:A,'[2]月在岗人员（原表）'!A:D,4,FALSE)</f>
        <v>尹秀珍</v>
      </c>
      <c r="E2537" s="14" t="s">
        <v>1859</v>
      </c>
      <c r="F2537" s="14">
        <v>62</v>
      </c>
      <c r="G2537" s="14" t="s">
        <v>1279</v>
      </c>
      <c r="H2537" s="19" t="s">
        <v>1739</v>
      </c>
      <c r="I2537" s="14">
        <v>36</v>
      </c>
      <c r="J2537" s="18">
        <v>19</v>
      </c>
      <c r="K2537" s="18">
        <v>684</v>
      </c>
    </row>
    <row r="2538" s="3" customFormat="1" ht="14.25" customHeight="1" spans="1:11">
      <c r="A2538" s="13">
        <f t="shared" si="39"/>
        <v>2535</v>
      </c>
      <c r="B2538" s="14" t="str">
        <f>VLOOKUP(A:A,'[2]月在岗人员（原表）'!A:B,2,FALSE)</f>
        <v>博山镇</v>
      </c>
      <c r="C2538" s="14" t="str">
        <f>VLOOKUP(A:A,'[2]月在岗人员（原表）'!A:C,3,FALSE)</f>
        <v>北邢村</v>
      </c>
      <c r="D2538" s="14" t="str">
        <f>VLOOKUP(A:A,'[2]月在岗人员（原表）'!A:D,4,FALSE)</f>
        <v>薛忠菊</v>
      </c>
      <c r="E2538" s="14" t="s">
        <v>1606</v>
      </c>
      <c r="F2538" s="14">
        <v>59</v>
      </c>
      <c r="G2538" s="14" t="s">
        <v>1279</v>
      </c>
      <c r="H2538" s="19" t="s">
        <v>1281</v>
      </c>
      <c r="I2538" s="14">
        <v>36</v>
      </c>
      <c r="J2538" s="18">
        <v>19</v>
      </c>
      <c r="K2538" s="18">
        <v>684</v>
      </c>
    </row>
    <row r="2539" s="3" customFormat="1" ht="14.25" customHeight="1" spans="1:11">
      <c r="A2539" s="13">
        <f t="shared" si="39"/>
        <v>2536</v>
      </c>
      <c r="B2539" s="14" t="str">
        <f>VLOOKUP(A:A,'[2]月在岗人员（原表）'!A:B,2,FALSE)</f>
        <v>博山镇</v>
      </c>
      <c r="C2539" s="14" t="str">
        <f>VLOOKUP(A:A,'[2]月在岗人员（原表）'!A:C,3,FALSE)</f>
        <v>北邢村</v>
      </c>
      <c r="D2539" s="14" t="str">
        <f>VLOOKUP(A:A,'[2]月在岗人员（原表）'!A:D,4,FALSE)</f>
        <v>房素珍</v>
      </c>
      <c r="E2539" s="14" t="s">
        <v>1553</v>
      </c>
      <c r="F2539" s="14">
        <v>62</v>
      </c>
      <c r="G2539" s="14" t="s">
        <v>1279</v>
      </c>
      <c r="H2539" s="19" t="s">
        <v>1281</v>
      </c>
      <c r="I2539" s="14">
        <v>36</v>
      </c>
      <c r="J2539" s="18">
        <v>19</v>
      </c>
      <c r="K2539" s="18">
        <v>684</v>
      </c>
    </row>
    <row r="2540" s="3" customFormat="1" ht="14.25" customHeight="1" spans="1:11">
      <c r="A2540" s="13">
        <f t="shared" si="39"/>
        <v>2537</v>
      </c>
      <c r="B2540" s="14" t="str">
        <f>VLOOKUP(A:A,'[2]月在岗人员（原表）'!A:B,2,FALSE)</f>
        <v>博山镇</v>
      </c>
      <c r="C2540" s="14" t="str">
        <f>VLOOKUP(A:A,'[2]月在岗人员（原表）'!A:C,3,FALSE)</f>
        <v>北邢村</v>
      </c>
      <c r="D2540" s="14" t="str">
        <f>VLOOKUP(A:A,'[2]月在岗人员（原表）'!A:D,4,FALSE)</f>
        <v>孙忠新</v>
      </c>
      <c r="E2540" s="14" t="s">
        <v>124</v>
      </c>
      <c r="F2540" s="14">
        <v>60</v>
      </c>
      <c r="G2540" s="14" t="s">
        <v>1273</v>
      </c>
      <c r="H2540" s="19" t="s">
        <v>1737</v>
      </c>
      <c r="I2540" s="14">
        <v>36</v>
      </c>
      <c r="J2540" s="18">
        <v>19</v>
      </c>
      <c r="K2540" s="18">
        <v>684</v>
      </c>
    </row>
    <row r="2541" s="3" customFormat="1" ht="14.25" customHeight="1" spans="1:11">
      <c r="A2541" s="13">
        <f t="shared" si="39"/>
        <v>2538</v>
      </c>
      <c r="B2541" s="14" t="str">
        <f>VLOOKUP(A:A,'[2]月在岗人员（原表）'!A:B,2,FALSE)</f>
        <v>博山镇</v>
      </c>
      <c r="C2541" s="14" t="str">
        <f>VLOOKUP(A:A,'[2]月在岗人员（原表）'!A:C,3,FALSE)</f>
        <v>北邢村</v>
      </c>
      <c r="D2541" s="14" t="str">
        <f>VLOOKUP(A:A,'[2]月在岗人员（原表）'!A:D,4,FALSE)</f>
        <v>尹翠云</v>
      </c>
      <c r="E2541" s="14" t="s">
        <v>1553</v>
      </c>
      <c r="F2541" s="14">
        <v>59</v>
      </c>
      <c r="G2541" s="14" t="s">
        <v>1279</v>
      </c>
      <c r="H2541" s="19" t="s">
        <v>1281</v>
      </c>
      <c r="I2541" s="14">
        <v>36</v>
      </c>
      <c r="J2541" s="18">
        <v>19</v>
      </c>
      <c r="K2541" s="18">
        <v>684</v>
      </c>
    </row>
    <row r="2542" s="3" customFormat="1" ht="14.25" customHeight="1" spans="1:11">
      <c r="A2542" s="13">
        <f t="shared" si="39"/>
        <v>2539</v>
      </c>
      <c r="B2542" s="14" t="str">
        <f>VLOOKUP(A:A,'[2]月在岗人员（原表）'!A:B,2,FALSE)</f>
        <v>博山镇</v>
      </c>
      <c r="C2542" s="14" t="str">
        <f>VLOOKUP(A:A,'[2]月在岗人员（原表）'!A:C,3,FALSE)</f>
        <v>北邢村</v>
      </c>
      <c r="D2542" s="14" t="str">
        <f>VLOOKUP(A:A,'[2]月在岗人员（原表）'!A:D,4,FALSE)</f>
        <v>黄爱清</v>
      </c>
      <c r="E2542" s="14" t="s">
        <v>1592</v>
      </c>
      <c r="F2542" s="14">
        <v>61</v>
      </c>
      <c r="G2542" s="14" t="s">
        <v>1279</v>
      </c>
      <c r="H2542" s="19" t="s">
        <v>1281</v>
      </c>
      <c r="I2542" s="14">
        <v>36</v>
      </c>
      <c r="J2542" s="18">
        <v>19</v>
      </c>
      <c r="K2542" s="18">
        <v>684</v>
      </c>
    </row>
    <row r="2543" s="3" customFormat="1" ht="14.25" customHeight="1" spans="1:11">
      <c r="A2543" s="13">
        <f t="shared" si="39"/>
        <v>2540</v>
      </c>
      <c r="B2543" s="14" t="str">
        <f>VLOOKUP(A:A,'[2]月在岗人员（原表）'!A:B,2,FALSE)</f>
        <v>博山镇</v>
      </c>
      <c r="C2543" s="14" t="str">
        <f>VLOOKUP(A:A,'[2]月在岗人员（原表）'!A:C,3,FALSE)</f>
        <v>北邢村</v>
      </c>
      <c r="D2543" s="14" t="str">
        <f>VLOOKUP(A:A,'[2]月在岗人员（原表）'!A:D,4,FALSE)</f>
        <v>李传武</v>
      </c>
      <c r="E2543" s="14" t="s">
        <v>1643</v>
      </c>
      <c r="F2543" s="14">
        <v>58</v>
      </c>
      <c r="G2543" s="14" t="s">
        <v>1273</v>
      </c>
      <c r="H2543" s="19" t="s">
        <v>1281</v>
      </c>
      <c r="I2543" s="14">
        <v>36</v>
      </c>
      <c r="J2543" s="18">
        <v>19</v>
      </c>
      <c r="K2543" s="18">
        <v>684</v>
      </c>
    </row>
    <row r="2544" s="3" customFormat="1" ht="14.25" customHeight="1" spans="1:11">
      <c r="A2544" s="13">
        <f t="shared" si="39"/>
        <v>2541</v>
      </c>
      <c r="B2544" s="14" t="str">
        <f>VLOOKUP(A:A,'[2]月在岗人员（原表）'!A:B,2,FALSE)</f>
        <v>博山镇</v>
      </c>
      <c r="C2544" s="14" t="str">
        <f>VLOOKUP(A:A,'[2]月在岗人员（原表）'!A:C,3,FALSE)</f>
        <v>北邢村</v>
      </c>
      <c r="D2544" s="14" t="str">
        <f>VLOOKUP(A:A,'[2]月在岗人员（原表）'!A:D,4,FALSE)</f>
        <v>徐加胜</v>
      </c>
      <c r="E2544" s="14" t="s">
        <v>1860</v>
      </c>
      <c r="F2544" s="14">
        <v>58</v>
      </c>
      <c r="G2544" s="14" t="s">
        <v>1273</v>
      </c>
      <c r="H2544" s="19" t="s">
        <v>1281</v>
      </c>
      <c r="I2544" s="14">
        <v>36</v>
      </c>
      <c r="J2544" s="18">
        <v>19</v>
      </c>
      <c r="K2544" s="18">
        <v>684</v>
      </c>
    </row>
    <row r="2545" s="3" customFormat="1" ht="14.25" customHeight="1" spans="1:11">
      <c r="A2545" s="13">
        <f t="shared" si="39"/>
        <v>2542</v>
      </c>
      <c r="B2545" s="14" t="str">
        <f>VLOOKUP(A:A,'[2]月在岗人员（原表）'!A:B,2,FALSE)</f>
        <v>博山镇</v>
      </c>
      <c r="C2545" s="14" t="str">
        <f>VLOOKUP(A:A,'[2]月在岗人员（原表）'!A:C,3,FALSE)</f>
        <v>北邢村</v>
      </c>
      <c r="D2545" s="14" t="str">
        <f>VLOOKUP(A:A,'[2]月在岗人员（原表）'!A:D,4,FALSE)</f>
        <v>马桂芬</v>
      </c>
      <c r="E2545" s="14" t="s">
        <v>1530</v>
      </c>
      <c r="F2545" s="14">
        <v>63</v>
      </c>
      <c r="G2545" s="14" t="s">
        <v>1279</v>
      </c>
      <c r="H2545" s="19" t="s">
        <v>1281</v>
      </c>
      <c r="I2545" s="14">
        <v>36</v>
      </c>
      <c r="J2545" s="18">
        <v>19</v>
      </c>
      <c r="K2545" s="18">
        <v>684</v>
      </c>
    </row>
    <row r="2546" s="3" customFormat="1" ht="14.25" customHeight="1" spans="1:11">
      <c r="A2546" s="13">
        <f t="shared" si="39"/>
        <v>2543</v>
      </c>
      <c r="B2546" s="14" t="str">
        <f>VLOOKUP(A:A,'[2]月在岗人员（原表）'!A:B,2,FALSE)</f>
        <v>博山镇</v>
      </c>
      <c r="C2546" s="14" t="str">
        <f>VLOOKUP(A:A,'[2]月在岗人员（原表）'!A:C,3,FALSE)</f>
        <v>北邢村</v>
      </c>
      <c r="D2546" s="14" t="str">
        <f>VLOOKUP(A:A,'[2]月在岗人员（原表）'!A:D,4,FALSE)</f>
        <v>徐翠花</v>
      </c>
      <c r="E2546" s="14" t="s">
        <v>1553</v>
      </c>
      <c r="F2546" s="14">
        <v>63</v>
      </c>
      <c r="G2546" s="14" t="s">
        <v>1279</v>
      </c>
      <c r="H2546" s="19" t="s">
        <v>1281</v>
      </c>
      <c r="I2546" s="14">
        <v>36</v>
      </c>
      <c r="J2546" s="18">
        <v>19</v>
      </c>
      <c r="K2546" s="18">
        <v>684</v>
      </c>
    </row>
    <row r="2547" s="3" customFormat="1" ht="14.25" customHeight="1" spans="1:11">
      <c r="A2547" s="13">
        <f t="shared" si="39"/>
        <v>2544</v>
      </c>
      <c r="B2547" s="14" t="str">
        <f>VLOOKUP(A:A,'[2]月在岗人员（原表）'!A:B,2,FALSE)</f>
        <v>博山镇</v>
      </c>
      <c r="C2547" s="14" t="str">
        <f>VLOOKUP(A:A,'[2]月在岗人员（原表）'!A:C,3,FALSE)</f>
        <v>北邢村</v>
      </c>
      <c r="D2547" s="14" t="str">
        <f>VLOOKUP(A:A,'[2]月在岗人员（原表）'!A:D,4,FALSE)</f>
        <v>朱光爱</v>
      </c>
      <c r="E2547" s="14" t="s">
        <v>1861</v>
      </c>
      <c r="F2547" s="14">
        <v>45</v>
      </c>
      <c r="G2547" s="14" t="s">
        <v>1279</v>
      </c>
      <c r="H2547" s="19" t="s">
        <v>1736</v>
      </c>
      <c r="I2547" s="14">
        <v>36</v>
      </c>
      <c r="J2547" s="18">
        <v>19</v>
      </c>
      <c r="K2547" s="18">
        <v>684</v>
      </c>
    </row>
    <row r="2548" s="3" customFormat="1" ht="14.25" customHeight="1" spans="1:11">
      <c r="A2548" s="13">
        <f t="shared" si="39"/>
        <v>2545</v>
      </c>
      <c r="B2548" s="14" t="str">
        <f>VLOOKUP(A:A,'[2]月在岗人员（原表）'!A:B,2,FALSE)</f>
        <v>博山镇</v>
      </c>
      <c r="C2548" s="14" t="str">
        <f>VLOOKUP(A:A,'[2]月在岗人员（原表）'!A:C,3,FALSE)</f>
        <v>上瓦泉村</v>
      </c>
      <c r="D2548" s="14" t="str">
        <f>VLOOKUP(A:A,'[2]月在岗人员（原表）'!A:D,4,FALSE)</f>
        <v>王家保</v>
      </c>
      <c r="E2548" s="14" t="s">
        <v>1528</v>
      </c>
      <c r="F2548" s="14">
        <v>58</v>
      </c>
      <c r="G2548" s="14" t="s">
        <v>1273</v>
      </c>
      <c r="H2548" s="19" t="s">
        <v>1739</v>
      </c>
      <c r="I2548" s="14">
        <v>36</v>
      </c>
      <c r="J2548" s="18">
        <v>19</v>
      </c>
      <c r="K2548" s="18">
        <v>684</v>
      </c>
    </row>
    <row r="2549" s="3" customFormat="1" ht="14.25" customHeight="1" spans="1:11">
      <c r="A2549" s="13">
        <f t="shared" si="39"/>
        <v>2546</v>
      </c>
      <c r="B2549" s="14" t="str">
        <f>VLOOKUP(A:A,'[2]月在岗人员（原表）'!A:B,2,FALSE)</f>
        <v>博山镇</v>
      </c>
      <c r="C2549" s="14" t="str">
        <f>VLOOKUP(A:A,'[2]月在岗人员（原表）'!A:C,3,FALSE)</f>
        <v>上瓦泉村</v>
      </c>
      <c r="D2549" s="14" t="str">
        <f>VLOOKUP(A:A,'[2]月在岗人员（原表）'!A:D,4,FALSE)</f>
        <v>王家良</v>
      </c>
      <c r="E2549" s="14" t="s">
        <v>1528</v>
      </c>
      <c r="F2549" s="14">
        <v>57</v>
      </c>
      <c r="G2549" s="14" t="s">
        <v>1273</v>
      </c>
      <c r="H2549" s="19" t="s">
        <v>1737</v>
      </c>
      <c r="I2549" s="14">
        <v>36</v>
      </c>
      <c r="J2549" s="18">
        <v>19</v>
      </c>
      <c r="K2549" s="18">
        <v>684</v>
      </c>
    </row>
    <row r="2550" s="3" customFormat="1" ht="14.25" customHeight="1" spans="1:11">
      <c r="A2550" s="13">
        <f t="shared" si="39"/>
        <v>2547</v>
      </c>
      <c r="B2550" s="14" t="str">
        <f>VLOOKUP(A:A,'[2]月在岗人员（原表）'!A:B,2,FALSE)</f>
        <v>博山镇</v>
      </c>
      <c r="C2550" s="14" t="str">
        <f>VLOOKUP(A:A,'[2]月在岗人员（原表）'!A:C,3,FALSE)</f>
        <v>上瓦泉村</v>
      </c>
      <c r="D2550" s="14" t="str">
        <f>VLOOKUP(A:A,'[2]月在岗人员（原表）'!A:D,4,FALSE)</f>
        <v>刘家常</v>
      </c>
      <c r="E2550" s="14" t="s">
        <v>1548</v>
      </c>
      <c r="F2550" s="14">
        <v>60</v>
      </c>
      <c r="G2550" s="14" t="s">
        <v>1273</v>
      </c>
      <c r="H2550" s="19" t="s">
        <v>1737</v>
      </c>
      <c r="I2550" s="14">
        <v>36</v>
      </c>
      <c r="J2550" s="18">
        <v>19</v>
      </c>
      <c r="K2550" s="18">
        <v>684</v>
      </c>
    </row>
    <row r="2551" s="3" customFormat="1" ht="14.25" customHeight="1" spans="1:11">
      <c r="A2551" s="13">
        <f t="shared" si="39"/>
        <v>2548</v>
      </c>
      <c r="B2551" s="14" t="str">
        <f>VLOOKUP(A:A,'[2]月在岗人员（原表）'!A:B,2,FALSE)</f>
        <v>博山镇</v>
      </c>
      <c r="C2551" s="14" t="str">
        <f>VLOOKUP(A:A,'[2]月在岗人员（原表）'!A:C,3,FALSE)</f>
        <v>上瓦泉村</v>
      </c>
      <c r="D2551" s="14" t="str">
        <f>VLOOKUP(A:A,'[2]月在岗人员（原表）'!A:D,4,FALSE)</f>
        <v>王金勤</v>
      </c>
      <c r="E2551" s="14" t="s">
        <v>1548</v>
      </c>
      <c r="F2551" s="14">
        <v>49</v>
      </c>
      <c r="G2551" s="14" t="s">
        <v>1273</v>
      </c>
      <c r="H2551" s="19" t="s">
        <v>1737</v>
      </c>
      <c r="I2551" s="14">
        <v>36</v>
      </c>
      <c r="J2551" s="18">
        <v>19</v>
      </c>
      <c r="K2551" s="18">
        <v>684</v>
      </c>
    </row>
    <row r="2552" s="3" customFormat="1" ht="14.25" customHeight="1" spans="1:11">
      <c r="A2552" s="13">
        <f t="shared" si="39"/>
        <v>2549</v>
      </c>
      <c r="B2552" s="14" t="str">
        <f>VLOOKUP(A:A,'[2]月在岗人员（原表）'!A:B,2,FALSE)</f>
        <v>博山镇</v>
      </c>
      <c r="C2552" s="14" t="str">
        <f>VLOOKUP(A:A,'[2]月在岗人员（原表）'!A:C,3,FALSE)</f>
        <v>上瓦泉村</v>
      </c>
      <c r="D2552" s="14" t="str">
        <f>VLOOKUP(A:A,'[2]月在岗人员（原表）'!A:D,4,FALSE)</f>
        <v>孙爱华</v>
      </c>
      <c r="E2552" s="14" t="s">
        <v>127</v>
      </c>
      <c r="F2552" s="14">
        <v>50</v>
      </c>
      <c r="G2552" s="14" t="s">
        <v>1279</v>
      </c>
      <c r="H2552" s="19" t="s">
        <v>1737</v>
      </c>
      <c r="I2552" s="14">
        <v>36</v>
      </c>
      <c r="J2552" s="18">
        <v>19</v>
      </c>
      <c r="K2552" s="18">
        <v>684</v>
      </c>
    </row>
    <row r="2553" s="3" customFormat="1" ht="14.25" customHeight="1" spans="1:11">
      <c r="A2553" s="13">
        <f t="shared" si="39"/>
        <v>2550</v>
      </c>
      <c r="B2553" s="14" t="str">
        <f>VLOOKUP(A:A,'[2]月在岗人员（原表）'!A:B,2,FALSE)</f>
        <v>博山镇</v>
      </c>
      <c r="C2553" s="14" t="str">
        <f>VLOOKUP(A:A,'[2]月在岗人员（原表）'!A:C,3,FALSE)</f>
        <v>上瓦泉村</v>
      </c>
      <c r="D2553" s="14" t="str">
        <f>VLOOKUP(A:A,'[2]月在岗人员（原表）'!A:D,4,FALSE)</f>
        <v>李云花</v>
      </c>
      <c r="E2553" s="14" t="s">
        <v>1859</v>
      </c>
      <c r="F2553" s="14">
        <v>56</v>
      </c>
      <c r="G2553" s="14" t="s">
        <v>1279</v>
      </c>
      <c r="H2553" s="19" t="s">
        <v>1737</v>
      </c>
      <c r="I2553" s="14">
        <v>36</v>
      </c>
      <c r="J2553" s="18">
        <v>19</v>
      </c>
      <c r="K2553" s="18">
        <v>684</v>
      </c>
    </row>
    <row r="2554" s="3" customFormat="1" ht="14.25" customHeight="1" spans="1:11">
      <c r="A2554" s="13">
        <f t="shared" si="39"/>
        <v>2551</v>
      </c>
      <c r="B2554" s="14" t="str">
        <f>VLOOKUP(A:A,'[2]月在岗人员（原表）'!A:B,2,FALSE)</f>
        <v>博山镇</v>
      </c>
      <c r="C2554" s="14" t="str">
        <f>VLOOKUP(A:A,'[2]月在岗人员（原表）'!A:C,3,FALSE)</f>
        <v>上瓦泉村</v>
      </c>
      <c r="D2554" s="14" t="str">
        <f>VLOOKUP(A:A,'[2]月在岗人员（原表）'!A:D,4,FALSE)</f>
        <v>翟翠菊</v>
      </c>
      <c r="E2554" s="14" t="s">
        <v>1645</v>
      </c>
      <c r="F2554" s="14">
        <v>51</v>
      </c>
      <c r="G2554" s="14" t="s">
        <v>1279</v>
      </c>
      <c r="H2554" s="19" t="s">
        <v>1737</v>
      </c>
      <c r="I2554" s="14">
        <v>36</v>
      </c>
      <c r="J2554" s="18">
        <v>19</v>
      </c>
      <c r="K2554" s="18">
        <v>684</v>
      </c>
    </row>
    <row r="2555" s="3" customFormat="1" ht="14.25" customHeight="1" spans="1:11">
      <c r="A2555" s="13">
        <f t="shared" si="39"/>
        <v>2552</v>
      </c>
      <c r="B2555" s="14" t="str">
        <f>VLOOKUP(A:A,'[2]月在岗人员（原表）'!A:B,2,FALSE)</f>
        <v>博山镇</v>
      </c>
      <c r="C2555" s="14" t="str">
        <f>VLOOKUP(A:A,'[2]月在岗人员（原表）'!A:C,3,FALSE)</f>
        <v>上瓦泉村</v>
      </c>
      <c r="D2555" s="14" t="str">
        <f>VLOOKUP(A:A,'[2]月在岗人员（原表）'!A:D,4,FALSE)</f>
        <v>翟玉玲</v>
      </c>
      <c r="E2555" s="14" t="s">
        <v>1493</v>
      </c>
      <c r="F2555" s="14">
        <v>49</v>
      </c>
      <c r="G2555" s="14" t="s">
        <v>1279</v>
      </c>
      <c r="H2555" s="19" t="s">
        <v>1737</v>
      </c>
      <c r="I2555" s="14">
        <v>36</v>
      </c>
      <c r="J2555" s="18">
        <v>19</v>
      </c>
      <c r="K2555" s="18">
        <v>684</v>
      </c>
    </row>
    <row r="2556" s="3" customFormat="1" ht="14.25" customHeight="1" spans="1:11">
      <c r="A2556" s="13">
        <f t="shared" si="39"/>
        <v>2553</v>
      </c>
      <c r="B2556" s="14" t="str">
        <f>VLOOKUP(A:A,'[2]月在岗人员（原表）'!A:B,2,FALSE)</f>
        <v>博山镇</v>
      </c>
      <c r="C2556" s="14" t="str">
        <f>VLOOKUP(A:A,'[2]月在岗人员（原表）'!A:C,3,FALSE)</f>
        <v>上瓦泉村</v>
      </c>
      <c r="D2556" s="14" t="str">
        <f>VLOOKUP(A:A,'[2]月在岗人员（原表）'!A:D,4,FALSE)</f>
        <v>赵卫华</v>
      </c>
      <c r="E2556" s="14" t="s">
        <v>1553</v>
      </c>
      <c r="F2556" s="14">
        <v>57</v>
      </c>
      <c r="G2556" s="14" t="s">
        <v>1279</v>
      </c>
      <c r="H2556" s="19" t="s">
        <v>1736</v>
      </c>
      <c r="I2556" s="14">
        <v>36</v>
      </c>
      <c r="J2556" s="18">
        <v>19</v>
      </c>
      <c r="K2556" s="18">
        <v>684</v>
      </c>
    </row>
    <row r="2557" s="3" customFormat="1" ht="14.25" customHeight="1" spans="1:11">
      <c r="A2557" s="13">
        <f t="shared" si="39"/>
        <v>2554</v>
      </c>
      <c r="B2557" s="14" t="str">
        <f>VLOOKUP(A:A,'[2]月在岗人员（原表）'!A:B,2,FALSE)</f>
        <v>博山镇</v>
      </c>
      <c r="C2557" s="14" t="str">
        <f>VLOOKUP(A:A,'[2]月在岗人员（原表）'!A:C,3,FALSE)</f>
        <v>上瓦泉村</v>
      </c>
      <c r="D2557" s="14" t="str">
        <f>VLOOKUP(A:A,'[2]月在岗人员（原表）'!A:D,4,FALSE)</f>
        <v>刘世孔</v>
      </c>
      <c r="E2557" s="14" t="s">
        <v>1554</v>
      </c>
      <c r="F2557" s="14">
        <v>62</v>
      </c>
      <c r="G2557" s="14" t="s">
        <v>1273</v>
      </c>
      <c r="H2557" s="19" t="s">
        <v>1737</v>
      </c>
      <c r="I2557" s="14">
        <v>36</v>
      </c>
      <c r="J2557" s="18">
        <v>19</v>
      </c>
      <c r="K2557" s="18">
        <v>684</v>
      </c>
    </row>
    <row r="2558" s="3" customFormat="1" ht="14.25" customHeight="1" spans="1:11">
      <c r="A2558" s="13">
        <f t="shared" si="39"/>
        <v>2555</v>
      </c>
      <c r="B2558" s="14" t="str">
        <f>VLOOKUP(A:A,'[2]月在岗人员（原表）'!A:B,2,FALSE)</f>
        <v>博山镇</v>
      </c>
      <c r="C2558" s="14" t="str">
        <f>VLOOKUP(A:A,'[2]月在岗人员（原表）'!A:C,3,FALSE)</f>
        <v>上瓦泉村</v>
      </c>
      <c r="D2558" s="14" t="str">
        <f>VLOOKUP(A:A,'[2]月在岗人员（原表）'!A:D,4,FALSE)</f>
        <v>刘立新</v>
      </c>
      <c r="E2558" s="14" t="s">
        <v>1528</v>
      </c>
      <c r="F2558" s="14">
        <v>57</v>
      </c>
      <c r="G2558" s="14" t="s">
        <v>1273</v>
      </c>
      <c r="H2558" s="19" t="s">
        <v>1737</v>
      </c>
      <c r="I2558" s="14">
        <v>36</v>
      </c>
      <c r="J2558" s="18">
        <v>19</v>
      </c>
      <c r="K2558" s="18">
        <v>684</v>
      </c>
    </row>
    <row r="2559" s="3" customFormat="1" ht="14.25" customHeight="1" spans="1:11">
      <c r="A2559" s="13">
        <f t="shared" si="39"/>
        <v>2556</v>
      </c>
      <c r="B2559" s="14" t="str">
        <f>VLOOKUP(A:A,'[2]月在岗人员（原表）'!A:B,2,FALSE)</f>
        <v>博山镇</v>
      </c>
      <c r="C2559" s="14" t="str">
        <f>VLOOKUP(A:A,'[2]月在岗人员（原表）'!A:C,3,FALSE)</f>
        <v>上瓦泉村</v>
      </c>
      <c r="D2559" s="14" t="str">
        <f>VLOOKUP(A:A,'[2]月在岗人员（原表）'!A:D,4,FALSE)</f>
        <v>刘家清</v>
      </c>
      <c r="E2559" s="14" t="s">
        <v>974</v>
      </c>
      <c r="F2559" s="14">
        <v>64</v>
      </c>
      <c r="G2559" s="14" t="s">
        <v>1273</v>
      </c>
      <c r="H2559" s="19" t="s">
        <v>1737</v>
      </c>
      <c r="I2559" s="14">
        <v>36</v>
      </c>
      <c r="J2559" s="18">
        <v>19</v>
      </c>
      <c r="K2559" s="18">
        <v>684</v>
      </c>
    </row>
    <row r="2560" s="3" customFormat="1" ht="14.25" customHeight="1" spans="1:11">
      <c r="A2560" s="13">
        <f t="shared" si="39"/>
        <v>2557</v>
      </c>
      <c r="B2560" s="14" t="str">
        <f>VLOOKUP(A:A,'[2]月在岗人员（原表）'!A:B,2,FALSE)</f>
        <v>博山镇</v>
      </c>
      <c r="C2560" s="14" t="str">
        <f>VLOOKUP(A:A,'[2]月在岗人员（原表）'!A:C,3,FALSE)</f>
        <v>上瓦泉村</v>
      </c>
      <c r="D2560" s="14" t="str">
        <f>VLOOKUP(A:A,'[2]月在岗人员（原表）'!A:D,4,FALSE)</f>
        <v>刘红梅</v>
      </c>
      <c r="E2560" s="14" t="s">
        <v>1859</v>
      </c>
      <c r="F2560" s="14">
        <v>49</v>
      </c>
      <c r="G2560" s="14" t="s">
        <v>1279</v>
      </c>
      <c r="H2560" s="19" t="s">
        <v>1737</v>
      </c>
      <c r="I2560" s="14">
        <v>36</v>
      </c>
      <c r="J2560" s="18">
        <v>19</v>
      </c>
      <c r="K2560" s="18">
        <v>684</v>
      </c>
    </row>
    <row r="2561" s="3" customFormat="1" ht="14.25" customHeight="1" spans="1:11">
      <c r="A2561" s="13">
        <f t="shared" si="39"/>
        <v>2558</v>
      </c>
      <c r="B2561" s="14" t="str">
        <f>VLOOKUP(A:A,'[2]月在岗人员（原表）'!A:B,2,FALSE)</f>
        <v>博山镇</v>
      </c>
      <c r="C2561" s="14" t="str">
        <f>VLOOKUP(A:A,'[2]月在岗人员（原表）'!A:C,3,FALSE)</f>
        <v>上瓦泉村</v>
      </c>
      <c r="D2561" s="14" t="str">
        <f>VLOOKUP(A:A,'[2]月在岗人员（原表）'!A:D,4,FALSE)</f>
        <v>刘翠霞</v>
      </c>
      <c r="E2561" s="14" t="s">
        <v>1493</v>
      </c>
      <c r="F2561" s="14">
        <v>52</v>
      </c>
      <c r="G2561" s="14" t="s">
        <v>1279</v>
      </c>
      <c r="H2561" s="19" t="s">
        <v>1281</v>
      </c>
      <c r="I2561" s="14">
        <v>36</v>
      </c>
      <c r="J2561" s="18">
        <v>19</v>
      </c>
      <c r="K2561" s="18">
        <v>684</v>
      </c>
    </row>
    <row r="2562" s="3" customFormat="1" ht="14.25" customHeight="1" spans="1:11">
      <c r="A2562" s="13">
        <f t="shared" si="39"/>
        <v>2559</v>
      </c>
      <c r="B2562" s="14" t="str">
        <f>VLOOKUP(A:A,'[2]月在岗人员（原表）'!A:B,2,FALSE)</f>
        <v>博山镇</v>
      </c>
      <c r="C2562" s="14" t="str">
        <f>VLOOKUP(A:A,'[2]月在岗人员（原表）'!A:C,3,FALSE)</f>
        <v>上瓦泉村</v>
      </c>
      <c r="D2562" s="14" t="str">
        <f>VLOOKUP(A:A,'[2]月在岗人员（原表）'!A:D,4,FALSE)</f>
        <v>贺洪云</v>
      </c>
      <c r="E2562" s="14" t="s">
        <v>1862</v>
      </c>
      <c r="F2562" s="14">
        <v>56</v>
      </c>
      <c r="G2562" s="14" t="s">
        <v>1279</v>
      </c>
      <c r="H2562" s="19" t="s">
        <v>1281</v>
      </c>
      <c r="I2562" s="14">
        <v>36</v>
      </c>
      <c r="J2562" s="18">
        <v>19</v>
      </c>
      <c r="K2562" s="18">
        <v>684</v>
      </c>
    </row>
    <row r="2563" s="3" customFormat="1" ht="14.25" customHeight="1" spans="1:11">
      <c r="A2563" s="13">
        <f t="shared" si="39"/>
        <v>2560</v>
      </c>
      <c r="B2563" s="14" t="str">
        <f>VLOOKUP(A:A,'[2]月在岗人员（原表）'!A:B,2,FALSE)</f>
        <v>博山镇</v>
      </c>
      <c r="C2563" s="14" t="str">
        <f>VLOOKUP(A:A,'[2]月在岗人员（原表）'!A:C,3,FALSE)</f>
        <v>上瓦泉村</v>
      </c>
      <c r="D2563" s="14" t="str">
        <f>VLOOKUP(A:A,'[2]月在岗人员（原表）'!A:D,4,FALSE)</f>
        <v>刘桂梅</v>
      </c>
      <c r="E2563" s="14" t="s">
        <v>1530</v>
      </c>
      <c r="F2563" s="14">
        <v>57</v>
      </c>
      <c r="G2563" s="14" t="s">
        <v>1279</v>
      </c>
      <c r="H2563" s="19" t="s">
        <v>1281</v>
      </c>
      <c r="I2563" s="14">
        <v>36</v>
      </c>
      <c r="J2563" s="18">
        <v>19</v>
      </c>
      <c r="K2563" s="18">
        <v>684</v>
      </c>
    </row>
    <row r="2564" s="3" customFormat="1" ht="14.25" customHeight="1" spans="1:11">
      <c r="A2564" s="13">
        <f t="shared" ref="A2564:A2627" si="40">ROW()-3</f>
        <v>2561</v>
      </c>
      <c r="B2564" s="14" t="str">
        <f>VLOOKUP(A:A,'[2]月在岗人员（原表）'!A:B,2,FALSE)</f>
        <v>博山镇</v>
      </c>
      <c r="C2564" s="14" t="str">
        <f>VLOOKUP(A:A,'[2]月在岗人员（原表）'!A:C,3,FALSE)</f>
        <v>郑家庄村</v>
      </c>
      <c r="D2564" s="14" t="str">
        <f>VLOOKUP(A:A,'[2]月在岗人员（原表）'!A:D,4,FALSE)</f>
        <v>李红英</v>
      </c>
      <c r="E2564" s="14" t="s">
        <v>1523</v>
      </c>
      <c r="F2564" s="14">
        <v>61</v>
      </c>
      <c r="G2564" s="14" t="s">
        <v>1279</v>
      </c>
      <c r="H2564" s="19" t="s">
        <v>1739</v>
      </c>
      <c r="I2564" s="14">
        <v>36</v>
      </c>
      <c r="J2564" s="18">
        <v>19</v>
      </c>
      <c r="K2564" s="18">
        <v>684</v>
      </c>
    </row>
    <row r="2565" s="3" customFormat="1" ht="14.25" customHeight="1" spans="1:11">
      <c r="A2565" s="13">
        <f t="shared" si="40"/>
        <v>2562</v>
      </c>
      <c r="B2565" s="14" t="str">
        <f>VLOOKUP(A:A,'[2]月在岗人员（原表）'!A:B,2,FALSE)</f>
        <v>博山镇</v>
      </c>
      <c r="C2565" s="14" t="str">
        <f>VLOOKUP(A:A,'[2]月在岗人员（原表）'!A:C,3,FALSE)</f>
        <v>郑家庄村</v>
      </c>
      <c r="D2565" s="14" t="str">
        <f>VLOOKUP(A:A,'[2]月在岗人员（原表）'!A:D,4,FALSE)</f>
        <v>谢忠兰</v>
      </c>
      <c r="E2565" s="14" t="s">
        <v>1523</v>
      </c>
      <c r="F2565" s="14">
        <v>61</v>
      </c>
      <c r="G2565" s="14" t="s">
        <v>1279</v>
      </c>
      <c r="H2565" s="19" t="s">
        <v>1281</v>
      </c>
      <c r="I2565" s="14">
        <v>36</v>
      </c>
      <c r="J2565" s="18">
        <v>19</v>
      </c>
      <c r="K2565" s="18">
        <v>684</v>
      </c>
    </row>
    <row r="2566" s="3" customFormat="1" ht="14.25" customHeight="1" spans="1:11">
      <c r="A2566" s="13">
        <f t="shared" si="40"/>
        <v>2563</v>
      </c>
      <c r="B2566" s="14" t="str">
        <f>VLOOKUP(A:A,'[2]月在岗人员（原表）'!A:B,2,FALSE)</f>
        <v>博山镇</v>
      </c>
      <c r="C2566" s="14" t="str">
        <f>VLOOKUP(A:A,'[2]月在岗人员（原表）'!A:C,3,FALSE)</f>
        <v>郑家庄村</v>
      </c>
      <c r="D2566" s="14" t="str">
        <f>VLOOKUP(A:A,'[2]月在岗人员（原表）'!A:D,4,FALSE)</f>
        <v>李君德</v>
      </c>
      <c r="E2566" s="14" t="s">
        <v>1550</v>
      </c>
      <c r="F2566" s="14">
        <v>62</v>
      </c>
      <c r="G2566" s="14" t="s">
        <v>1273</v>
      </c>
      <c r="H2566" s="19" t="s">
        <v>1737</v>
      </c>
      <c r="I2566" s="14">
        <v>36</v>
      </c>
      <c r="J2566" s="18">
        <v>19</v>
      </c>
      <c r="K2566" s="18">
        <v>684</v>
      </c>
    </row>
    <row r="2567" s="3" customFormat="1" ht="14.25" customHeight="1" spans="1:11">
      <c r="A2567" s="13">
        <f t="shared" si="40"/>
        <v>2564</v>
      </c>
      <c r="B2567" s="14" t="str">
        <f>VLOOKUP(A:A,'[2]月在岗人员（原表）'!A:B,2,FALSE)</f>
        <v>博山镇</v>
      </c>
      <c r="C2567" s="14" t="str">
        <f>VLOOKUP(A:A,'[2]月在岗人员（原表）'!A:C,3,FALSE)</f>
        <v>郑家庄村</v>
      </c>
      <c r="D2567" s="14" t="str">
        <f>VLOOKUP(A:A,'[2]月在岗人员（原表）'!A:D,4,FALSE)</f>
        <v>郑秀芳</v>
      </c>
      <c r="E2567" s="14" t="s">
        <v>1555</v>
      </c>
      <c r="F2567" s="14">
        <v>59</v>
      </c>
      <c r="G2567" s="14" t="s">
        <v>1279</v>
      </c>
      <c r="H2567" s="19" t="s">
        <v>1281</v>
      </c>
      <c r="I2567" s="14">
        <v>36</v>
      </c>
      <c r="J2567" s="18">
        <v>19</v>
      </c>
      <c r="K2567" s="18">
        <v>684</v>
      </c>
    </row>
    <row r="2568" s="3" customFormat="1" ht="14.25" customHeight="1" spans="1:11">
      <c r="A2568" s="13">
        <f t="shared" si="40"/>
        <v>2565</v>
      </c>
      <c r="B2568" s="14" t="str">
        <f>VLOOKUP(A:A,'[2]月在岗人员（原表）'!A:B,2,FALSE)</f>
        <v>博山镇</v>
      </c>
      <c r="C2568" s="14" t="str">
        <f>VLOOKUP(A:A,'[2]月在岗人员（原表）'!A:C,3,FALSE)</f>
        <v>郑家庄村</v>
      </c>
      <c r="D2568" s="14" t="str">
        <f>VLOOKUP(A:A,'[2]月在岗人员（原表）'!A:D,4,FALSE)</f>
        <v>郑良庆</v>
      </c>
      <c r="E2568" s="14" t="s">
        <v>1558</v>
      </c>
      <c r="F2568" s="14">
        <v>57</v>
      </c>
      <c r="G2568" s="14" t="s">
        <v>1273</v>
      </c>
      <c r="H2568" s="19" t="s">
        <v>1737</v>
      </c>
      <c r="I2568" s="14">
        <v>36</v>
      </c>
      <c r="J2568" s="18">
        <v>19</v>
      </c>
      <c r="K2568" s="18">
        <v>684</v>
      </c>
    </row>
    <row r="2569" s="3" customFormat="1" ht="14.25" customHeight="1" spans="1:11">
      <c r="A2569" s="13">
        <f t="shared" si="40"/>
        <v>2566</v>
      </c>
      <c r="B2569" s="14" t="str">
        <f>VLOOKUP(A:A,'[2]月在岗人员（原表）'!A:B,2,FALSE)</f>
        <v>博山镇</v>
      </c>
      <c r="C2569" s="14" t="str">
        <f>VLOOKUP(A:A,'[2]月在岗人员（原表）'!A:C,3,FALSE)</f>
        <v>郑家庄村</v>
      </c>
      <c r="D2569" s="14" t="str">
        <f>VLOOKUP(A:A,'[2]月在岗人员（原表）'!A:D,4,FALSE)</f>
        <v>郑家民</v>
      </c>
      <c r="E2569" s="14" t="s">
        <v>1571</v>
      </c>
      <c r="F2569" s="14">
        <v>61</v>
      </c>
      <c r="G2569" s="14" t="s">
        <v>1273</v>
      </c>
      <c r="H2569" s="19" t="s">
        <v>1281</v>
      </c>
      <c r="I2569" s="14">
        <v>36</v>
      </c>
      <c r="J2569" s="18">
        <v>19</v>
      </c>
      <c r="K2569" s="18">
        <v>684</v>
      </c>
    </row>
    <row r="2570" s="3" customFormat="1" ht="14.25" customHeight="1" spans="1:11">
      <c r="A2570" s="13">
        <f t="shared" si="40"/>
        <v>2567</v>
      </c>
      <c r="B2570" s="14" t="str">
        <f>VLOOKUP(A:A,'[2]月在岗人员（原表）'!A:B,2,FALSE)</f>
        <v>博山镇</v>
      </c>
      <c r="C2570" s="14" t="str">
        <f>VLOOKUP(A:A,'[2]月在岗人员（原表）'!A:C,3,FALSE)</f>
        <v>郑家庄村</v>
      </c>
      <c r="D2570" s="14" t="str">
        <f>VLOOKUP(A:A,'[2]月在岗人员（原表）'!A:D,4,FALSE)</f>
        <v>沈继英</v>
      </c>
      <c r="E2570" s="14" t="s">
        <v>1644</v>
      </c>
      <c r="F2570" s="14">
        <v>59</v>
      </c>
      <c r="G2570" s="14" t="s">
        <v>1279</v>
      </c>
      <c r="H2570" s="19" t="s">
        <v>1281</v>
      </c>
      <c r="I2570" s="14">
        <v>36</v>
      </c>
      <c r="J2570" s="18">
        <v>19</v>
      </c>
      <c r="K2570" s="18">
        <v>684</v>
      </c>
    </row>
    <row r="2571" s="3" customFormat="1" ht="14.25" customHeight="1" spans="1:11">
      <c r="A2571" s="13">
        <f t="shared" si="40"/>
        <v>2568</v>
      </c>
      <c r="B2571" s="14" t="str">
        <f>VLOOKUP(A:A,'[2]月在岗人员（原表）'!A:B,2,FALSE)</f>
        <v>博山镇</v>
      </c>
      <c r="C2571" s="14" t="str">
        <f>VLOOKUP(A:A,'[2]月在岗人员（原表）'!A:C,3,FALSE)</f>
        <v>郑家庄村</v>
      </c>
      <c r="D2571" s="14" t="str">
        <f>VLOOKUP(A:A,'[2]月在岗人员（原表）'!A:D,4,FALSE)</f>
        <v>唐金美</v>
      </c>
      <c r="E2571" s="14" t="s">
        <v>367</v>
      </c>
      <c r="F2571" s="14">
        <v>50</v>
      </c>
      <c r="G2571" s="14" t="s">
        <v>1279</v>
      </c>
      <c r="H2571" s="19" t="s">
        <v>1736</v>
      </c>
      <c r="I2571" s="14">
        <v>36</v>
      </c>
      <c r="J2571" s="18">
        <v>19</v>
      </c>
      <c r="K2571" s="18">
        <v>684</v>
      </c>
    </row>
    <row r="2572" s="3" customFormat="1" ht="14.25" customHeight="1" spans="1:11">
      <c r="A2572" s="13">
        <f t="shared" si="40"/>
        <v>2569</v>
      </c>
      <c r="B2572" s="14" t="str">
        <f>VLOOKUP(A:A,'[2]月在岗人员（原表）'!A:B,2,FALSE)</f>
        <v>博山镇</v>
      </c>
      <c r="C2572" s="14" t="str">
        <f>VLOOKUP(A:A,'[2]月在岗人员（原表）'!A:C,3,FALSE)</f>
        <v>郑家庄村</v>
      </c>
      <c r="D2572" s="14" t="str">
        <f>VLOOKUP(A:A,'[2]月在岗人员（原表）'!A:D,4,FALSE)</f>
        <v>郑向同</v>
      </c>
      <c r="E2572" s="14" t="s">
        <v>1581</v>
      </c>
      <c r="F2572" s="14">
        <v>61</v>
      </c>
      <c r="G2572" s="14" t="s">
        <v>1273</v>
      </c>
      <c r="H2572" s="19" t="s">
        <v>1281</v>
      </c>
      <c r="I2572" s="14">
        <v>36</v>
      </c>
      <c r="J2572" s="18">
        <v>19</v>
      </c>
      <c r="K2572" s="18">
        <v>684</v>
      </c>
    </row>
    <row r="2573" s="3" customFormat="1" ht="14.25" customHeight="1" spans="1:11">
      <c r="A2573" s="13">
        <f t="shared" si="40"/>
        <v>2570</v>
      </c>
      <c r="B2573" s="14" t="str">
        <f>VLOOKUP(A:A,'[2]月在岗人员（原表）'!A:B,2,FALSE)</f>
        <v>博山镇</v>
      </c>
      <c r="C2573" s="14" t="str">
        <f>VLOOKUP(A:A,'[2]月在岗人员（原表）'!A:C,3,FALSE)</f>
        <v>郑家庄村</v>
      </c>
      <c r="D2573" s="14" t="str">
        <f>VLOOKUP(A:A,'[2]月在岗人员（原表）'!A:D,4,FALSE)</f>
        <v>翟素美</v>
      </c>
      <c r="E2573" s="14" t="s">
        <v>1863</v>
      </c>
      <c r="F2573" s="14">
        <v>62</v>
      </c>
      <c r="G2573" s="14" t="s">
        <v>1279</v>
      </c>
      <c r="H2573" s="19" t="s">
        <v>1281</v>
      </c>
      <c r="I2573" s="14">
        <v>36</v>
      </c>
      <c r="J2573" s="18">
        <v>19</v>
      </c>
      <c r="K2573" s="18">
        <v>684</v>
      </c>
    </row>
    <row r="2574" s="3" customFormat="1" ht="14.25" customHeight="1" spans="1:11">
      <c r="A2574" s="13">
        <f t="shared" si="40"/>
        <v>2571</v>
      </c>
      <c r="B2574" s="14" t="str">
        <f>VLOOKUP(A:A,'[2]月在岗人员（原表）'!A:B,2,FALSE)</f>
        <v>博山镇</v>
      </c>
      <c r="C2574" s="14" t="str">
        <f>VLOOKUP(A:A,'[2]月在岗人员（原表）'!A:C,3,FALSE)</f>
        <v>郑家庄村</v>
      </c>
      <c r="D2574" s="14" t="str">
        <f>VLOOKUP(A:A,'[2]月在岗人员（原表）'!A:D,4,FALSE)</f>
        <v>郑向海</v>
      </c>
      <c r="E2574" s="14" t="s">
        <v>1864</v>
      </c>
      <c r="F2574" s="14">
        <v>60</v>
      </c>
      <c r="G2574" s="14" t="s">
        <v>1273</v>
      </c>
      <c r="H2574" s="19" t="s">
        <v>1281</v>
      </c>
      <c r="I2574" s="14">
        <v>36</v>
      </c>
      <c r="J2574" s="18">
        <v>19</v>
      </c>
      <c r="K2574" s="18">
        <v>684</v>
      </c>
    </row>
    <row r="2575" s="3" customFormat="1" ht="14.25" customHeight="1" spans="1:11">
      <c r="A2575" s="13">
        <f t="shared" si="40"/>
        <v>2572</v>
      </c>
      <c r="B2575" s="14" t="str">
        <f>VLOOKUP(A:A,'[2]月在岗人员（原表）'!A:B,2,FALSE)</f>
        <v>博山镇</v>
      </c>
      <c r="C2575" s="14" t="str">
        <f>VLOOKUP(A:A,'[2]月在岗人员（原表）'!A:C,3,FALSE)</f>
        <v>郑家庄村</v>
      </c>
      <c r="D2575" s="14" t="str">
        <f>VLOOKUP(A:A,'[2]月在岗人员（原表）'!A:D,4,FALSE)</f>
        <v>郑家营</v>
      </c>
      <c r="E2575" s="14" t="s">
        <v>1578</v>
      </c>
      <c r="F2575" s="14">
        <v>58</v>
      </c>
      <c r="G2575" s="14" t="s">
        <v>1273</v>
      </c>
      <c r="H2575" s="19" t="s">
        <v>1281</v>
      </c>
      <c r="I2575" s="14">
        <v>36</v>
      </c>
      <c r="J2575" s="18">
        <v>19</v>
      </c>
      <c r="K2575" s="18">
        <v>684</v>
      </c>
    </row>
    <row r="2576" s="3" customFormat="1" ht="14.25" customHeight="1" spans="1:11">
      <c r="A2576" s="13">
        <f t="shared" si="40"/>
        <v>2573</v>
      </c>
      <c r="B2576" s="14" t="str">
        <f>VLOOKUP(A:A,'[2]月在岗人员（原表）'!A:B,2,FALSE)</f>
        <v>博山镇</v>
      </c>
      <c r="C2576" s="14" t="str">
        <f>VLOOKUP(A:A,'[2]月在岗人员（原表）'!A:C,3,FALSE)</f>
        <v>刘家台村</v>
      </c>
      <c r="D2576" s="14" t="str">
        <f>VLOOKUP(A:A,'[2]月在岗人员（原表）'!A:D,4,FALSE)</f>
        <v>房翠华</v>
      </c>
      <c r="E2576" s="14" t="s">
        <v>408</v>
      </c>
      <c r="F2576" s="14">
        <v>57</v>
      </c>
      <c r="G2576" s="14" t="s">
        <v>1279</v>
      </c>
      <c r="H2576" s="19" t="s">
        <v>1736</v>
      </c>
      <c r="I2576" s="14">
        <v>36</v>
      </c>
      <c r="J2576" s="18">
        <v>19</v>
      </c>
      <c r="K2576" s="18">
        <v>684</v>
      </c>
    </row>
    <row r="2577" s="3" customFormat="1" ht="14.25" customHeight="1" spans="1:11">
      <c r="A2577" s="13">
        <f t="shared" si="40"/>
        <v>2574</v>
      </c>
      <c r="B2577" s="14" t="str">
        <f>VLOOKUP(A:A,'[2]月在岗人员（原表）'!A:B,2,FALSE)</f>
        <v>博山镇</v>
      </c>
      <c r="C2577" s="14" t="str">
        <f>VLOOKUP(A:A,'[2]月在岗人员（原表）'!A:C,3,FALSE)</f>
        <v>刘家台村</v>
      </c>
      <c r="D2577" s="14" t="str">
        <f>VLOOKUP(A:A,'[2]月在岗人员（原表）'!A:D,4,FALSE)</f>
        <v>马秀华</v>
      </c>
      <c r="E2577" s="14" t="s">
        <v>1223</v>
      </c>
      <c r="F2577" s="14">
        <v>62</v>
      </c>
      <c r="G2577" s="14" t="s">
        <v>1279</v>
      </c>
      <c r="H2577" s="19" t="s">
        <v>1737</v>
      </c>
      <c r="I2577" s="14">
        <v>36</v>
      </c>
      <c r="J2577" s="18">
        <v>19</v>
      </c>
      <c r="K2577" s="18">
        <v>684</v>
      </c>
    </row>
    <row r="2578" s="3" customFormat="1" ht="14.25" customHeight="1" spans="1:11">
      <c r="A2578" s="13">
        <f t="shared" si="40"/>
        <v>2575</v>
      </c>
      <c r="B2578" s="14" t="str">
        <f>VLOOKUP(A:A,'[2]月在岗人员（原表）'!A:B,2,FALSE)</f>
        <v>博山镇</v>
      </c>
      <c r="C2578" s="14" t="str">
        <f>VLOOKUP(A:A,'[2]月在岗人员（原表）'!A:C,3,FALSE)</f>
        <v>刘家台村</v>
      </c>
      <c r="D2578" s="14" t="str">
        <f>VLOOKUP(A:A,'[2]月在岗人员（原表）'!A:D,4,FALSE)</f>
        <v>张凤玲</v>
      </c>
      <c r="E2578" s="14" t="s">
        <v>1493</v>
      </c>
      <c r="F2578" s="14">
        <v>62</v>
      </c>
      <c r="G2578" s="14" t="s">
        <v>1279</v>
      </c>
      <c r="H2578" s="19" t="s">
        <v>1739</v>
      </c>
      <c r="I2578" s="14">
        <v>36</v>
      </c>
      <c r="J2578" s="18">
        <v>19</v>
      </c>
      <c r="K2578" s="18">
        <v>684</v>
      </c>
    </row>
    <row r="2579" s="3" customFormat="1" ht="14.25" customHeight="1" spans="1:11">
      <c r="A2579" s="13">
        <f t="shared" si="40"/>
        <v>2576</v>
      </c>
      <c r="B2579" s="14" t="str">
        <f>VLOOKUP(A:A,'[2]月在岗人员（原表）'!A:B,2,FALSE)</f>
        <v>博山镇</v>
      </c>
      <c r="C2579" s="14" t="str">
        <f>VLOOKUP(A:A,'[2]月在岗人员（原表）'!A:C,3,FALSE)</f>
        <v>刘家台村</v>
      </c>
      <c r="D2579" s="14" t="str">
        <f>VLOOKUP(A:A,'[2]月在岗人员（原表）'!A:D,4,FALSE)</f>
        <v>鹿秀霞</v>
      </c>
      <c r="E2579" s="14" t="s">
        <v>1606</v>
      </c>
      <c r="F2579" s="14">
        <v>55</v>
      </c>
      <c r="G2579" s="14" t="s">
        <v>1279</v>
      </c>
      <c r="H2579" s="19" t="s">
        <v>1281</v>
      </c>
      <c r="I2579" s="14">
        <v>36</v>
      </c>
      <c r="J2579" s="18">
        <v>19</v>
      </c>
      <c r="K2579" s="18">
        <v>684</v>
      </c>
    </row>
    <row r="2580" s="3" customFormat="1" ht="14.25" customHeight="1" spans="1:11">
      <c r="A2580" s="13">
        <f t="shared" si="40"/>
        <v>2577</v>
      </c>
      <c r="B2580" s="14" t="str">
        <f>VLOOKUP(A:A,'[2]月在岗人员（原表）'!A:B,2,FALSE)</f>
        <v>博山镇</v>
      </c>
      <c r="C2580" s="14" t="str">
        <f>VLOOKUP(A:A,'[2]月在岗人员（原表）'!A:C,3,FALSE)</f>
        <v>刘家台村</v>
      </c>
      <c r="D2580" s="14" t="str">
        <f>VLOOKUP(A:A,'[2]月在岗人员（原表）'!A:D,4,FALSE)</f>
        <v>孙立英</v>
      </c>
      <c r="E2580" s="14" t="s">
        <v>1592</v>
      </c>
      <c r="F2580" s="14">
        <v>61</v>
      </c>
      <c r="G2580" s="14" t="s">
        <v>1279</v>
      </c>
      <c r="H2580" s="19" t="s">
        <v>1281</v>
      </c>
      <c r="I2580" s="14">
        <v>36</v>
      </c>
      <c r="J2580" s="18">
        <v>19</v>
      </c>
      <c r="K2580" s="18">
        <v>684</v>
      </c>
    </row>
    <row r="2581" s="3" customFormat="1" ht="14.25" customHeight="1" spans="1:11">
      <c r="A2581" s="13">
        <f t="shared" si="40"/>
        <v>2578</v>
      </c>
      <c r="B2581" s="14" t="str">
        <f>VLOOKUP(A:A,'[2]月在岗人员（原表）'!A:B,2,FALSE)</f>
        <v>博山镇</v>
      </c>
      <c r="C2581" s="14" t="str">
        <f>VLOOKUP(A:A,'[2]月在岗人员（原表）'!A:C,3,FALSE)</f>
        <v>刘家台村</v>
      </c>
      <c r="D2581" s="14" t="str">
        <f>VLOOKUP(A:A,'[2]月在岗人员（原表）'!A:D,4,FALSE)</f>
        <v>刘春红</v>
      </c>
      <c r="E2581" s="14" t="s">
        <v>1554</v>
      </c>
      <c r="F2581" s="14">
        <v>63</v>
      </c>
      <c r="G2581" s="14" t="s">
        <v>1273</v>
      </c>
      <c r="H2581" s="19" t="s">
        <v>1281</v>
      </c>
      <c r="I2581" s="14">
        <v>36</v>
      </c>
      <c r="J2581" s="18">
        <v>19</v>
      </c>
      <c r="K2581" s="18">
        <v>684</v>
      </c>
    </row>
    <row r="2582" s="3" customFormat="1" ht="14.25" customHeight="1" spans="1:11">
      <c r="A2582" s="13">
        <f t="shared" si="40"/>
        <v>2579</v>
      </c>
      <c r="B2582" s="14" t="str">
        <f>VLOOKUP(A:A,'[2]月在岗人员（原表）'!A:B,2,FALSE)</f>
        <v>博山镇</v>
      </c>
      <c r="C2582" s="14" t="str">
        <f>VLOOKUP(A:A,'[2]月在岗人员（原表）'!A:C,3,FALSE)</f>
        <v>刘家台村</v>
      </c>
      <c r="D2582" s="14" t="str">
        <f>VLOOKUP(A:A,'[2]月在岗人员（原表）'!A:D,4,FALSE)</f>
        <v>房红英</v>
      </c>
      <c r="E2582" s="14" t="s">
        <v>408</v>
      </c>
      <c r="F2582" s="14">
        <v>57</v>
      </c>
      <c r="G2582" s="14" t="s">
        <v>1279</v>
      </c>
      <c r="H2582" s="19" t="s">
        <v>1281</v>
      </c>
      <c r="I2582" s="14">
        <v>36</v>
      </c>
      <c r="J2582" s="18">
        <v>19</v>
      </c>
      <c r="K2582" s="18">
        <v>684</v>
      </c>
    </row>
    <row r="2583" s="3" customFormat="1" ht="14.25" customHeight="1" spans="1:11">
      <c r="A2583" s="13">
        <f t="shared" si="40"/>
        <v>2580</v>
      </c>
      <c r="B2583" s="14" t="str">
        <f>VLOOKUP(A:A,'[2]月在岗人员（原表）'!A:B,2,FALSE)</f>
        <v>博山镇</v>
      </c>
      <c r="C2583" s="14" t="str">
        <f>VLOOKUP(A:A,'[2]月在岗人员（原表）'!A:C,3,FALSE)</f>
        <v>朱家庄东村</v>
      </c>
      <c r="D2583" s="14" t="str">
        <f>VLOOKUP(A:A,'[2]月在岗人员（原表）'!A:D,4,FALSE)</f>
        <v>丁修强</v>
      </c>
      <c r="E2583" s="14" t="s">
        <v>1541</v>
      </c>
      <c r="F2583" s="14">
        <v>57</v>
      </c>
      <c r="G2583" s="14" t="s">
        <v>1273</v>
      </c>
      <c r="H2583" s="19" t="s">
        <v>1739</v>
      </c>
      <c r="I2583" s="14">
        <v>36</v>
      </c>
      <c r="J2583" s="18">
        <v>19</v>
      </c>
      <c r="K2583" s="18">
        <v>684</v>
      </c>
    </row>
    <row r="2584" s="3" customFormat="1" ht="14.25" customHeight="1" spans="1:11">
      <c r="A2584" s="13">
        <f t="shared" si="40"/>
        <v>2581</v>
      </c>
      <c r="B2584" s="14" t="str">
        <f>VLOOKUP(A:A,'[2]月在岗人员（原表）'!A:B,2,FALSE)</f>
        <v>博山镇</v>
      </c>
      <c r="C2584" s="14" t="str">
        <f>VLOOKUP(A:A,'[2]月在岗人员（原表）'!A:C,3,FALSE)</f>
        <v>朱家庄东村</v>
      </c>
      <c r="D2584" s="14" t="str">
        <f>VLOOKUP(A:A,'[2]月在岗人员（原表）'!A:D,4,FALSE)</f>
        <v>段其花</v>
      </c>
      <c r="E2584" s="14" t="s">
        <v>1307</v>
      </c>
      <c r="F2584" s="14">
        <v>50</v>
      </c>
      <c r="G2584" s="14" t="s">
        <v>1279</v>
      </c>
      <c r="H2584" s="19" t="s">
        <v>1737</v>
      </c>
      <c r="I2584" s="14">
        <v>36</v>
      </c>
      <c r="J2584" s="18">
        <v>19</v>
      </c>
      <c r="K2584" s="18">
        <v>684</v>
      </c>
    </row>
    <row r="2585" s="3" customFormat="1" ht="14.25" customHeight="1" spans="1:11">
      <c r="A2585" s="13">
        <f t="shared" si="40"/>
        <v>2582</v>
      </c>
      <c r="B2585" s="14" t="str">
        <f>VLOOKUP(A:A,'[2]月在岗人员（原表）'!A:B,2,FALSE)</f>
        <v>博山镇</v>
      </c>
      <c r="C2585" s="14" t="str">
        <f>VLOOKUP(A:A,'[2]月在岗人员（原表）'!A:C,3,FALSE)</f>
        <v>朱家庄东村</v>
      </c>
      <c r="D2585" s="14" t="str">
        <f>VLOOKUP(A:A,'[2]月在岗人员（原表）'!A:D,4,FALSE)</f>
        <v>丁  一</v>
      </c>
      <c r="E2585" s="14" t="s">
        <v>1297</v>
      </c>
      <c r="F2585" s="14">
        <v>54</v>
      </c>
      <c r="G2585" s="14" t="s">
        <v>1273</v>
      </c>
      <c r="H2585" s="19" t="s">
        <v>1281</v>
      </c>
      <c r="I2585" s="14">
        <v>36</v>
      </c>
      <c r="J2585" s="18">
        <v>19</v>
      </c>
      <c r="K2585" s="18">
        <v>684</v>
      </c>
    </row>
    <row r="2586" s="3" customFormat="1" ht="14.25" customHeight="1" spans="1:11">
      <c r="A2586" s="13">
        <f t="shared" si="40"/>
        <v>2583</v>
      </c>
      <c r="B2586" s="14" t="str">
        <f>VLOOKUP(A:A,'[2]月在岗人员（原表）'!A:B,2,FALSE)</f>
        <v>博山镇</v>
      </c>
      <c r="C2586" s="14" t="str">
        <f>VLOOKUP(A:A,'[2]月在岗人员（原表）'!A:C,3,FALSE)</f>
        <v>朱家庄东村</v>
      </c>
      <c r="D2586" s="14" t="str">
        <f>VLOOKUP(A:A,'[2]月在岗人员（原表）'!A:D,4,FALSE)</f>
        <v>丁修洽</v>
      </c>
      <c r="E2586" s="14" t="s">
        <v>1306</v>
      </c>
      <c r="F2586" s="14">
        <v>48</v>
      </c>
      <c r="G2586" s="14" t="s">
        <v>1279</v>
      </c>
      <c r="H2586" s="19" t="s">
        <v>1281</v>
      </c>
      <c r="I2586" s="14">
        <v>36</v>
      </c>
      <c r="J2586" s="18">
        <v>19</v>
      </c>
      <c r="K2586" s="18">
        <v>684</v>
      </c>
    </row>
    <row r="2587" s="3" customFormat="1" ht="14.25" customHeight="1" spans="1:11">
      <c r="A2587" s="13">
        <f t="shared" si="40"/>
        <v>2584</v>
      </c>
      <c r="B2587" s="14" t="str">
        <f>VLOOKUP(A:A,'[2]月在岗人员（原表）'!A:B,2,FALSE)</f>
        <v>博山镇</v>
      </c>
      <c r="C2587" s="14" t="str">
        <f>VLOOKUP(A:A,'[2]月在岗人员（原表）'!A:C,3,FALSE)</f>
        <v>朱家庄东村</v>
      </c>
      <c r="D2587" s="14" t="str">
        <f>VLOOKUP(A:A,'[2]月在岗人员（原表）'!A:D,4,FALSE)</f>
        <v>郑翠芝</v>
      </c>
      <c r="E2587" s="14" t="s">
        <v>1305</v>
      </c>
      <c r="F2587" s="14">
        <v>60</v>
      </c>
      <c r="G2587" s="14" t="s">
        <v>1279</v>
      </c>
      <c r="H2587" s="19" t="s">
        <v>1281</v>
      </c>
      <c r="I2587" s="14">
        <v>36</v>
      </c>
      <c r="J2587" s="18">
        <v>19</v>
      </c>
      <c r="K2587" s="18">
        <v>684</v>
      </c>
    </row>
    <row r="2588" s="3" customFormat="1" ht="14.25" customHeight="1" spans="1:11">
      <c r="A2588" s="13">
        <f t="shared" si="40"/>
        <v>2585</v>
      </c>
      <c r="B2588" s="14" t="str">
        <f>VLOOKUP(A:A,'[2]月在岗人员（原表）'!A:B,2,FALSE)</f>
        <v>博山镇</v>
      </c>
      <c r="C2588" s="14" t="str">
        <f>VLOOKUP(A:A,'[2]月在岗人员（原表）'!A:C,3,FALSE)</f>
        <v>朱家庄东村</v>
      </c>
      <c r="D2588" s="14" t="str">
        <f>VLOOKUP(A:A,'[2]月在岗人员（原表）'!A:D,4,FALSE)</f>
        <v>王克禄</v>
      </c>
      <c r="E2588" s="14" t="s">
        <v>1594</v>
      </c>
      <c r="F2588" s="14">
        <v>63</v>
      </c>
      <c r="G2588" s="14" t="s">
        <v>1273</v>
      </c>
      <c r="H2588" s="19" t="s">
        <v>1736</v>
      </c>
      <c r="I2588" s="14">
        <v>36</v>
      </c>
      <c r="J2588" s="18">
        <v>19</v>
      </c>
      <c r="K2588" s="18">
        <v>684</v>
      </c>
    </row>
    <row r="2589" s="3" customFormat="1" ht="14.25" customHeight="1" spans="1:11">
      <c r="A2589" s="13">
        <f t="shared" si="40"/>
        <v>2586</v>
      </c>
      <c r="B2589" s="14" t="str">
        <f>VLOOKUP(A:A,'[2]月在岗人员（原表）'!A:B,2,FALSE)</f>
        <v>博山镇</v>
      </c>
      <c r="C2589" s="14" t="str">
        <f>VLOOKUP(A:A,'[2]月在岗人员（原表）'!A:C,3,FALSE)</f>
        <v>朱家庄东村</v>
      </c>
      <c r="D2589" s="14" t="str">
        <f>VLOOKUP(A:A,'[2]月在岗人员（原表）'!A:D,4,FALSE)</f>
        <v>丁昌海</v>
      </c>
      <c r="E2589" s="14" t="s">
        <v>1542</v>
      </c>
      <c r="F2589" s="14">
        <v>54</v>
      </c>
      <c r="G2589" s="14" t="s">
        <v>1273</v>
      </c>
      <c r="H2589" s="19" t="s">
        <v>1281</v>
      </c>
      <c r="I2589" s="14">
        <v>36</v>
      </c>
      <c r="J2589" s="18">
        <v>19</v>
      </c>
      <c r="K2589" s="18">
        <v>684</v>
      </c>
    </row>
    <row r="2590" s="3" customFormat="1" ht="14.25" customHeight="1" spans="1:11">
      <c r="A2590" s="13">
        <f t="shared" si="40"/>
        <v>2587</v>
      </c>
      <c r="B2590" s="14" t="str">
        <f>VLOOKUP(A:A,'[2]月在岗人员（原表）'!A:B,2,FALSE)</f>
        <v>博山镇</v>
      </c>
      <c r="C2590" s="14" t="str">
        <f>VLOOKUP(A:A,'[2]月在岗人员（原表）'!A:C,3,FALSE)</f>
        <v>朱家庄东村</v>
      </c>
      <c r="D2590" s="14" t="str">
        <f>VLOOKUP(A:A,'[2]月在岗人员（原表）'!A:D,4,FALSE)</f>
        <v>丁修朋</v>
      </c>
      <c r="E2590" s="14" t="s">
        <v>1520</v>
      </c>
      <c r="F2590" s="14">
        <v>61</v>
      </c>
      <c r="G2590" s="14" t="s">
        <v>1273</v>
      </c>
      <c r="H2590" s="19" t="s">
        <v>1281</v>
      </c>
      <c r="I2590" s="14">
        <v>36</v>
      </c>
      <c r="J2590" s="18">
        <v>19</v>
      </c>
      <c r="K2590" s="18">
        <v>684</v>
      </c>
    </row>
    <row r="2591" s="3" customFormat="1" ht="14.25" customHeight="1" spans="1:11">
      <c r="A2591" s="13">
        <f t="shared" si="40"/>
        <v>2588</v>
      </c>
      <c r="B2591" s="14" t="str">
        <f>VLOOKUP(A:A,'[2]月在岗人员（原表）'!A:B,2,FALSE)</f>
        <v>博山镇</v>
      </c>
      <c r="C2591" s="14" t="str">
        <f>VLOOKUP(A:A,'[2]月在岗人员（原表）'!A:C,3,FALSE)</f>
        <v>朱家庄东村</v>
      </c>
      <c r="D2591" s="14" t="str">
        <f>VLOOKUP(A:A,'[2]月在岗人员（原表）'!A:D,4,FALSE)</f>
        <v>柴树芬</v>
      </c>
      <c r="E2591" s="14" t="s">
        <v>1456</v>
      </c>
      <c r="F2591" s="14">
        <v>58</v>
      </c>
      <c r="G2591" s="14" t="s">
        <v>1279</v>
      </c>
      <c r="H2591" s="19" t="s">
        <v>1281</v>
      </c>
      <c r="I2591" s="14">
        <v>36</v>
      </c>
      <c r="J2591" s="18">
        <v>19</v>
      </c>
      <c r="K2591" s="18">
        <v>684</v>
      </c>
    </row>
    <row r="2592" s="3" customFormat="1" ht="14.25" customHeight="1" spans="1:11">
      <c r="A2592" s="13">
        <f t="shared" si="40"/>
        <v>2589</v>
      </c>
      <c r="B2592" s="14" t="str">
        <f>VLOOKUP(A:A,'[2]月在岗人员（原表）'!A:B,2,FALSE)</f>
        <v>博山镇</v>
      </c>
      <c r="C2592" s="14" t="str">
        <f>VLOOKUP(A:A,'[2]月在岗人员（原表）'!A:C,3,FALSE)</f>
        <v>朱家庄东村</v>
      </c>
      <c r="D2592" s="14" t="str">
        <f>VLOOKUP(A:A,'[2]月在岗人员（原表）'!A:D,4,FALSE)</f>
        <v>郑彩红</v>
      </c>
      <c r="E2592" s="14" t="s">
        <v>328</v>
      </c>
      <c r="F2592" s="14">
        <v>51</v>
      </c>
      <c r="G2592" s="14" t="s">
        <v>1279</v>
      </c>
      <c r="H2592" s="19" t="s">
        <v>1281</v>
      </c>
      <c r="I2592" s="14">
        <v>36</v>
      </c>
      <c r="J2592" s="18">
        <v>19</v>
      </c>
      <c r="K2592" s="18">
        <v>684</v>
      </c>
    </row>
    <row r="2593" s="3" customFormat="1" ht="14.25" customHeight="1" spans="1:11">
      <c r="A2593" s="13">
        <f t="shared" si="40"/>
        <v>2590</v>
      </c>
      <c r="B2593" s="14" t="str">
        <f>VLOOKUP(A:A,'[2]月在岗人员（原表）'!A:B,2,FALSE)</f>
        <v>博山镇</v>
      </c>
      <c r="C2593" s="14" t="str">
        <f>VLOOKUP(A:A,'[2]月在岗人员（原表）'!A:C,3,FALSE)</f>
        <v>朱家庄东村</v>
      </c>
      <c r="D2593" s="14" t="str">
        <f>VLOOKUP(A:A,'[2]月在岗人员（原表）'!A:D,4,FALSE)</f>
        <v>王心利</v>
      </c>
      <c r="E2593" s="14" t="s">
        <v>1297</v>
      </c>
      <c r="F2593" s="14">
        <v>63</v>
      </c>
      <c r="G2593" s="14" t="s">
        <v>1273</v>
      </c>
      <c r="H2593" s="19" t="s">
        <v>1281</v>
      </c>
      <c r="I2593" s="14">
        <v>36</v>
      </c>
      <c r="J2593" s="18">
        <v>19</v>
      </c>
      <c r="K2593" s="18">
        <v>684</v>
      </c>
    </row>
    <row r="2594" s="3" customFormat="1" ht="14.25" customHeight="1" spans="1:11">
      <c r="A2594" s="13">
        <f t="shared" si="40"/>
        <v>2591</v>
      </c>
      <c r="B2594" s="14" t="str">
        <f>VLOOKUP(A:A,'[2]月在岗人员（原表）'!A:B,2,FALSE)</f>
        <v>博山镇</v>
      </c>
      <c r="C2594" s="14" t="str">
        <f>VLOOKUP(A:A,'[2]月在岗人员（原表）'!A:C,3,FALSE)</f>
        <v>朱家庄东村</v>
      </c>
      <c r="D2594" s="14" t="str">
        <f>VLOOKUP(A:A,'[2]月在岗人员（原表）'!A:D,4,FALSE)</f>
        <v>魏云秀</v>
      </c>
      <c r="E2594" s="14" t="s">
        <v>1543</v>
      </c>
      <c r="F2594" s="14">
        <v>57</v>
      </c>
      <c r="G2594" s="14" t="s">
        <v>1279</v>
      </c>
      <c r="H2594" s="19" t="s">
        <v>1281</v>
      </c>
      <c r="I2594" s="14">
        <v>36</v>
      </c>
      <c r="J2594" s="18">
        <v>19</v>
      </c>
      <c r="K2594" s="18">
        <v>684</v>
      </c>
    </row>
    <row r="2595" s="3" customFormat="1" ht="14.25" customHeight="1" spans="1:11">
      <c r="A2595" s="13">
        <f t="shared" si="40"/>
        <v>2592</v>
      </c>
      <c r="B2595" s="14" t="str">
        <f>VLOOKUP(A:A,'[2]月在岗人员（原表）'!A:B,2,FALSE)</f>
        <v>博山镇</v>
      </c>
      <c r="C2595" s="14" t="str">
        <f>VLOOKUP(A:A,'[2]月在岗人员（原表）'!A:C,3,FALSE)</f>
        <v>朱家庄东村</v>
      </c>
      <c r="D2595" s="14" t="str">
        <f>VLOOKUP(A:A,'[2]月在岗人员（原表）'!A:D,4,FALSE)</f>
        <v>谢爱红</v>
      </c>
      <c r="E2595" s="14" t="s">
        <v>1862</v>
      </c>
      <c r="F2595" s="14">
        <v>51</v>
      </c>
      <c r="G2595" s="14" t="s">
        <v>1279</v>
      </c>
      <c r="H2595" s="19" t="s">
        <v>1281</v>
      </c>
      <c r="I2595" s="14">
        <v>36</v>
      </c>
      <c r="J2595" s="18">
        <v>19</v>
      </c>
      <c r="K2595" s="18">
        <v>684</v>
      </c>
    </row>
    <row r="2596" s="3" customFormat="1" ht="14.25" customHeight="1" spans="1:11">
      <c r="A2596" s="13">
        <f t="shared" si="40"/>
        <v>2593</v>
      </c>
      <c r="B2596" s="14" t="str">
        <f>VLOOKUP(A:A,'[2]月在岗人员（原表）'!A:B,2,FALSE)</f>
        <v>博山镇</v>
      </c>
      <c r="C2596" s="14" t="str">
        <f>VLOOKUP(A:A,'[2]月在岗人员（原表）'!A:C,3,FALSE)</f>
        <v>朱家庄南村</v>
      </c>
      <c r="D2596" s="14" t="str">
        <f>VLOOKUP(A:A,'[2]月在岗人员（原表）'!A:D,4,FALSE)</f>
        <v>丁修英</v>
      </c>
      <c r="E2596" s="14" t="s">
        <v>1306</v>
      </c>
      <c r="F2596" s="14">
        <v>59</v>
      </c>
      <c r="G2596" s="14" t="s">
        <v>1279</v>
      </c>
      <c r="H2596" s="19" t="s">
        <v>1738</v>
      </c>
      <c r="I2596" s="14">
        <v>36</v>
      </c>
      <c r="J2596" s="18">
        <v>19</v>
      </c>
      <c r="K2596" s="18">
        <v>684</v>
      </c>
    </row>
    <row r="2597" s="3" customFormat="1" ht="14.25" customHeight="1" spans="1:11">
      <c r="A2597" s="13">
        <f t="shared" si="40"/>
        <v>2594</v>
      </c>
      <c r="B2597" s="14" t="str">
        <f>VLOOKUP(A:A,'[2]月在岗人员（原表）'!A:B,2,FALSE)</f>
        <v>博山镇</v>
      </c>
      <c r="C2597" s="14" t="str">
        <f>VLOOKUP(A:A,'[2]月在岗人员（原表）'!A:C,3,FALSE)</f>
        <v>朱家庄南村</v>
      </c>
      <c r="D2597" s="14" t="str">
        <f>VLOOKUP(A:A,'[2]月在岗人员（原表）'!A:D,4,FALSE)</f>
        <v>丁素霞</v>
      </c>
      <c r="E2597" s="14" t="s">
        <v>1865</v>
      </c>
      <c r="F2597" s="14">
        <v>60</v>
      </c>
      <c r="G2597" s="14" t="s">
        <v>1279</v>
      </c>
      <c r="H2597" s="19" t="s">
        <v>1739</v>
      </c>
      <c r="I2597" s="14">
        <v>36</v>
      </c>
      <c r="J2597" s="18">
        <v>19</v>
      </c>
      <c r="K2597" s="18">
        <v>684</v>
      </c>
    </row>
    <row r="2598" s="3" customFormat="1" ht="14.25" customHeight="1" spans="1:11">
      <c r="A2598" s="13">
        <f t="shared" si="40"/>
        <v>2595</v>
      </c>
      <c r="B2598" s="14" t="str">
        <f>VLOOKUP(A:A,'[2]月在岗人员（原表）'!A:B,2,FALSE)</f>
        <v>博山镇</v>
      </c>
      <c r="C2598" s="14" t="str">
        <f>VLOOKUP(A:A,'[2]月在岗人员（原表）'!A:C,3,FALSE)</f>
        <v>朱家庄南村</v>
      </c>
      <c r="D2598" s="14" t="str">
        <f>VLOOKUP(A:A,'[2]月在岗人员（原表）'!A:D,4,FALSE)</f>
        <v>尹涛</v>
      </c>
      <c r="E2598" s="14" t="s">
        <v>1542</v>
      </c>
      <c r="F2598" s="14">
        <v>64</v>
      </c>
      <c r="G2598" s="14" t="s">
        <v>1273</v>
      </c>
      <c r="H2598" s="19" t="s">
        <v>1737</v>
      </c>
      <c r="I2598" s="14">
        <v>36</v>
      </c>
      <c r="J2598" s="18">
        <v>19</v>
      </c>
      <c r="K2598" s="18">
        <v>684</v>
      </c>
    </row>
    <row r="2599" s="3" customFormat="1" ht="14.25" customHeight="1" spans="1:11">
      <c r="A2599" s="13">
        <f t="shared" si="40"/>
        <v>2596</v>
      </c>
      <c r="B2599" s="14" t="str">
        <f>VLOOKUP(A:A,'[2]月在岗人员（原表）'!A:B,2,FALSE)</f>
        <v>博山镇</v>
      </c>
      <c r="C2599" s="14" t="str">
        <f>VLOOKUP(A:A,'[2]月在岗人员（原表）'!A:C,3,FALSE)</f>
        <v>朱家庄南村</v>
      </c>
      <c r="D2599" s="14" t="str">
        <f>VLOOKUP(A:A,'[2]月在岗人员（原表）'!A:D,4,FALSE)</f>
        <v>尹连波</v>
      </c>
      <c r="E2599" s="14" t="s">
        <v>1653</v>
      </c>
      <c r="F2599" s="14">
        <v>50</v>
      </c>
      <c r="G2599" s="14" t="s">
        <v>1273</v>
      </c>
      <c r="H2599" s="19" t="s">
        <v>1736</v>
      </c>
      <c r="I2599" s="14">
        <v>36</v>
      </c>
      <c r="J2599" s="18">
        <v>19</v>
      </c>
      <c r="K2599" s="18">
        <v>684</v>
      </c>
    </row>
    <row r="2600" s="3" customFormat="1" ht="14.25" customHeight="1" spans="1:11">
      <c r="A2600" s="13">
        <f t="shared" si="40"/>
        <v>2597</v>
      </c>
      <c r="B2600" s="14" t="str">
        <f>VLOOKUP(A:A,'[2]月在岗人员（原表）'!A:B,2,FALSE)</f>
        <v>博山镇</v>
      </c>
      <c r="C2600" s="14" t="str">
        <f>VLOOKUP(A:A,'[2]月在岗人员（原表）'!A:C,3,FALSE)</f>
        <v> 杨峪村</v>
      </c>
      <c r="D2600" s="14" t="str">
        <f>VLOOKUP(A:A,'[2]月在岗人员（原表）'!A:D,4,FALSE)</f>
        <v>李继君</v>
      </c>
      <c r="E2600" s="14" t="s">
        <v>1557</v>
      </c>
      <c r="F2600" s="14">
        <v>54</v>
      </c>
      <c r="G2600" s="14" t="s">
        <v>1273</v>
      </c>
      <c r="H2600" s="19" t="s">
        <v>1736</v>
      </c>
      <c r="I2600" s="14">
        <v>36</v>
      </c>
      <c r="J2600" s="18">
        <v>19</v>
      </c>
      <c r="K2600" s="18">
        <v>684</v>
      </c>
    </row>
    <row r="2601" s="3" customFormat="1" ht="14.25" customHeight="1" spans="1:11">
      <c r="A2601" s="13">
        <f t="shared" si="40"/>
        <v>2598</v>
      </c>
      <c r="B2601" s="14" t="str">
        <f>VLOOKUP(A:A,'[2]月在岗人员（原表）'!A:B,2,FALSE)</f>
        <v>博山镇</v>
      </c>
      <c r="C2601" s="14" t="str">
        <f>VLOOKUP(A:A,'[2]月在岗人员（原表）'!A:C,3,FALSE)</f>
        <v>杨峪村</v>
      </c>
      <c r="D2601" s="14" t="str">
        <f>VLOOKUP(A:A,'[2]月在岗人员（原表）'!A:D,4,FALSE)</f>
        <v>孙继青</v>
      </c>
      <c r="E2601" s="14" t="s">
        <v>720</v>
      </c>
      <c r="F2601" s="14">
        <v>60</v>
      </c>
      <c r="G2601" s="14" t="s">
        <v>1279</v>
      </c>
      <c r="H2601" s="19" t="s">
        <v>1737</v>
      </c>
      <c r="I2601" s="14">
        <v>36</v>
      </c>
      <c r="J2601" s="18">
        <v>19</v>
      </c>
      <c r="K2601" s="18">
        <v>684</v>
      </c>
    </row>
    <row r="2602" s="3" customFormat="1" ht="14.25" customHeight="1" spans="1:11">
      <c r="A2602" s="13">
        <f t="shared" si="40"/>
        <v>2599</v>
      </c>
      <c r="B2602" s="14" t="str">
        <f>VLOOKUP(A:A,'[2]月在岗人员（原表）'!A:B,2,FALSE)</f>
        <v>博山镇</v>
      </c>
      <c r="C2602" s="14" t="str">
        <f>VLOOKUP(A:A,'[2]月在岗人员（原表）'!A:C,3,FALSE)</f>
        <v> 杨峪村</v>
      </c>
      <c r="D2602" s="14" t="str">
        <f>VLOOKUP(A:A,'[2]月在岗人员（原表）'!A:D,4,FALSE)</f>
        <v>谢圣谟</v>
      </c>
      <c r="E2602" s="14" t="s">
        <v>1556</v>
      </c>
      <c r="F2602" s="14">
        <v>51</v>
      </c>
      <c r="G2602" s="14" t="s">
        <v>1273</v>
      </c>
      <c r="H2602" s="19" t="s">
        <v>1281</v>
      </c>
      <c r="I2602" s="14">
        <v>36</v>
      </c>
      <c r="J2602" s="18">
        <v>19</v>
      </c>
      <c r="K2602" s="18">
        <v>684</v>
      </c>
    </row>
    <row r="2603" s="3" customFormat="1" ht="14.25" customHeight="1" spans="1:11">
      <c r="A2603" s="13">
        <f t="shared" si="40"/>
        <v>2600</v>
      </c>
      <c r="B2603" s="14" t="str">
        <f>VLOOKUP(A:A,'[2]月在岗人员（原表）'!A:B,2,FALSE)</f>
        <v>博山镇</v>
      </c>
      <c r="C2603" s="14" t="str">
        <f>VLOOKUP(A:A,'[2]月在岗人员（原表）'!A:C,3,FALSE)</f>
        <v>杨峪村</v>
      </c>
      <c r="D2603" s="14" t="str">
        <f>VLOOKUP(A:A,'[2]月在岗人员（原表）'!A:D,4,FALSE)</f>
        <v>李纪国</v>
      </c>
      <c r="E2603" s="14" t="s">
        <v>1550</v>
      </c>
      <c r="F2603" s="14">
        <v>54</v>
      </c>
      <c r="G2603" s="14" t="s">
        <v>1273</v>
      </c>
      <c r="H2603" s="19" t="s">
        <v>1281</v>
      </c>
      <c r="I2603" s="14">
        <v>36</v>
      </c>
      <c r="J2603" s="18">
        <v>19</v>
      </c>
      <c r="K2603" s="18">
        <v>684</v>
      </c>
    </row>
    <row r="2604" s="3" customFormat="1" ht="14.25" customHeight="1" spans="1:11">
      <c r="A2604" s="13">
        <f t="shared" si="40"/>
        <v>2601</v>
      </c>
      <c r="B2604" s="14" t="str">
        <f>VLOOKUP(A:A,'[2]月在岗人员（原表）'!A:B,2,FALSE)</f>
        <v>博山镇</v>
      </c>
      <c r="C2604" s="14" t="str">
        <f>VLOOKUP(A:A,'[2]月在岗人员（原表）'!A:C,3,FALSE)</f>
        <v> 杨峪村</v>
      </c>
      <c r="D2604" s="14" t="str">
        <f>VLOOKUP(A:A,'[2]月在岗人员（原表）'!A:D,4,FALSE)</f>
        <v>任爱芬</v>
      </c>
      <c r="E2604" s="14" t="s">
        <v>1644</v>
      </c>
      <c r="F2604" s="14">
        <v>57</v>
      </c>
      <c r="G2604" s="14" t="s">
        <v>1279</v>
      </c>
      <c r="H2604" s="19" t="s">
        <v>1737</v>
      </c>
      <c r="I2604" s="14">
        <v>36</v>
      </c>
      <c r="J2604" s="18">
        <v>19</v>
      </c>
      <c r="K2604" s="18">
        <v>684</v>
      </c>
    </row>
    <row r="2605" s="3" customFormat="1" ht="14.25" customHeight="1" spans="1:11">
      <c r="A2605" s="13">
        <f t="shared" si="40"/>
        <v>2602</v>
      </c>
      <c r="B2605" s="14" t="str">
        <f>VLOOKUP(A:A,'[2]月在岗人员（原表）'!A:B,2,FALSE)</f>
        <v>博山镇</v>
      </c>
      <c r="C2605" s="14" t="str">
        <f>VLOOKUP(A:A,'[2]月在岗人员（原表）'!A:C,3,FALSE)</f>
        <v> 杨峪村</v>
      </c>
      <c r="D2605" s="14" t="str">
        <f>VLOOKUP(A:A,'[2]月在岗人员（原表）'!A:D,4,FALSE)</f>
        <v>马兆腾</v>
      </c>
      <c r="E2605" s="14" t="s">
        <v>1557</v>
      </c>
      <c r="F2605" s="14">
        <v>62</v>
      </c>
      <c r="G2605" s="14" t="s">
        <v>1273</v>
      </c>
      <c r="H2605" s="19" t="s">
        <v>1737</v>
      </c>
      <c r="I2605" s="14">
        <v>36</v>
      </c>
      <c r="J2605" s="18">
        <v>19</v>
      </c>
      <c r="K2605" s="18">
        <v>684</v>
      </c>
    </row>
    <row r="2606" s="3" customFormat="1" ht="14.25" customHeight="1" spans="1:11">
      <c r="A2606" s="13">
        <f t="shared" si="40"/>
        <v>2603</v>
      </c>
      <c r="B2606" s="14" t="str">
        <f>VLOOKUP(A:A,'[2]月在岗人员（原表）'!A:B,2,FALSE)</f>
        <v>博山镇</v>
      </c>
      <c r="C2606" s="14" t="str">
        <f>VLOOKUP(A:A,'[2]月在岗人员（原表）'!A:C,3,FALSE)</f>
        <v>杨峪村</v>
      </c>
      <c r="D2606" s="14" t="str">
        <f>VLOOKUP(A:A,'[2]月在岗人员（原表）'!A:D,4,FALSE)</f>
        <v>王翠香</v>
      </c>
      <c r="E2606" s="14" t="s">
        <v>1851</v>
      </c>
      <c r="F2606" s="14">
        <v>51</v>
      </c>
      <c r="G2606" s="14" t="s">
        <v>1279</v>
      </c>
      <c r="H2606" s="19" t="s">
        <v>1739</v>
      </c>
      <c r="I2606" s="14">
        <v>36</v>
      </c>
      <c r="J2606" s="18">
        <v>19</v>
      </c>
      <c r="K2606" s="18">
        <v>684</v>
      </c>
    </row>
    <row r="2607" s="3" customFormat="1" ht="14.25" customHeight="1" spans="1:11">
      <c r="A2607" s="13">
        <f t="shared" si="40"/>
        <v>2604</v>
      </c>
      <c r="B2607" s="14" t="str">
        <f>VLOOKUP(A:A,'[2]月在岗人员（原表）'!A:B,2,FALSE)</f>
        <v>博山镇</v>
      </c>
      <c r="C2607" s="14" t="str">
        <f>VLOOKUP(A:A,'[2]月在岗人员（原表）'!A:C,3,FALSE)</f>
        <v> 杨峪村</v>
      </c>
      <c r="D2607" s="14" t="str">
        <f>VLOOKUP(A:A,'[2]月在岗人员（原表）'!A:D,4,FALSE)</f>
        <v>马登航</v>
      </c>
      <c r="E2607" s="14" t="s">
        <v>1569</v>
      </c>
      <c r="F2607" s="14">
        <v>55</v>
      </c>
      <c r="G2607" s="14" t="s">
        <v>1273</v>
      </c>
      <c r="H2607" s="19" t="s">
        <v>1737</v>
      </c>
      <c r="I2607" s="14">
        <v>36</v>
      </c>
      <c r="J2607" s="18">
        <v>19</v>
      </c>
      <c r="K2607" s="18">
        <v>684</v>
      </c>
    </row>
    <row r="2608" s="3" customFormat="1" ht="14.25" customHeight="1" spans="1:11">
      <c r="A2608" s="13">
        <f t="shared" si="40"/>
        <v>2605</v>
      </c>
      <c r="B2608" s="14" t="str">
        <f>VLOOKUP(A:A,'[2]月在岗人员（原表）'!A:B,2,FALSE)</f>
        <v>博山镇</v>
      </c>
      <c r="C2608" s="14" t="str">
        <f>VLOOKUP(A:A,'[2]月在岗人员（原表）'!A:C,3,FALSE)</f>
        <v>杨峪村</v>
      </c>
      <c r="D2608" s="14" t="str">
        <f>VLOOKUP(A:A,'[2]月在岗人员（原表）'!A:D,4,FALSE)</f>
        <v>谢祥英</v>
      </c>
      <c r="E2608" s="14" t="s">
        <v>1866</v>
      </c>
      <c r="F2608" s="14">
        <v>63</v>
      </c>
      <c r="G2608" s="14" t="s">
        <v>1279</v>
      </c>
      <c r="H2608" s="19" t="s">
        <v>1737</v>
      </c>
      <c r="I2608" s="14">
        <v>36</v>
      </c>
      <c r="J2608" s="18">
        <v>19</v>
      </c>
      <c r="K2608" s="18">
        <v>684</v>
      </c>
    </row>
    <row r="2609" s="3" customFormat="1" ht="14.25" customHeight="1" spans="1:11">
      <c r="A2609" s="13">
        <f t="shared" si="40"/>
        <v>2606</v>
      </c>
      <c r="B2609" s="14" t="str">
        <f>VLOOKUP(A:A,'[2]月在岗人员（原表）'!A:B,2,FALSE)</f>
        <v>博山镇</v>
      </c>
      <c r="C2609" s="14" t="str">
        <f>VLOOKUP(A:A,'[2]月在岗人员（原表）'!A:C,3,FALSE)</f>
        <v>中邢村</v>
      </c>
      <c r="D2609" s="14" t="str">
        <f>VLOOKUP(A:A,'[2]月在岗人员（原表）'!A:D,4,FALSE)</f>
        <v>刘翠萍</v>
      </c>
      <c r="E2609" s="14" t="s">
        <v>1530</v>
      </c>
      <c r="F2609" s="14">
        <v>58</v>
      </c>
      <c r="G2609" s="14" t="s">
        <v>1279</v>
      </c>
      <c r="H2609" s="19" t="s">
        <v>1736</v>
      </c>
      <c r="I2609" s="14">
        <v>36</v>
      </c>
      <c r="J2609" s="18">
        <v>19</v>
      </c>
      <c r="K2609" s="18">
        <v>684</v>
      </c>
    </row>
    <row r="2610" s="3" customFormat="1" ht="14.25" customHeight="1" spans="1:11">
      <c r="A2610" s="13">
        <f t="shared" si="40"/>
        <v>2607</v>
      </c>
      <c r="B2610" s="14" t="str">
        <f>VLOOKUP(A:A,'[2]月在岗人员（原表）'!A:B,2,FALSE)</f>
        <v>博山镇</v>
      </c>
      <c r="C2610" s="14" t="str">
        <f>VLOOKUP(A:A,'[2]月在岗人员（原表）'!A:C,3,FALSE)</f>
        <v>中邢村</v>
      </c>
      <c r="D2610" s="14" t="str">
        <f>VLOOKUP(A:A,'[2]月在岗人员（原表）'!A:D,4,FALSE)</f>
        <v>刘金兰</v>
      </c>
      <c r="E2610" s="14" t="s">
        <v>1589</v>
      </c>
      <c r="F2610" s="14">
        <v>61</v>
      </c>
      <c r="G2610" s="14" t="s">
        <v>1279</v>
      </c>
      <c r="H2610" s="19" t="s">
        <v>1281</v>
      </c>
      <c r="I2610" s="14">
        <v>36</v>
      </c>
      <c r="J2610" s="18">
        <v>19</v>
      </c>
      <c r="K2610" s="18">
        <v>684</v>
      </c>
    </row>
    <row r="2611" s="3" customFormat="1" ht="14.25" customHeight="1" spans="1:11">
      <c r="A2611" s="13">
        <f t="shared" si="40"/>
        <v>2608</v>
      </c>
      <c r="B2611" s="14" t="str">
        <f>VLOOKUP(A:A,'[2]月在岗人员（原表）'!A:B,2,FALSE)</f>
        <v>博山镇</v>
      </c>
      <c r="C2611" s="14" t="str">
        <f>VLOOKUP(A:A,'[2]月在岗人员（原表）'!A:C,3,FALSE)</f>
        <v>中邢村</v>
      </c>
      <c r="D2611" s="14" t="str">
        <f>VLOOKUP(A:A,'[2]月在岗人员（原表）'!A:D,4,FALSE)</f>
        <v>孙昭永</v>
      </c>
      <c r="E2611" s="14" t="s">
        <v>1528</v>
      </c>
      <c r="F2611" s="14">
        <v>59</v>
      </c>
      <c r="G2611" s="14" t="s">
        <v>1273</v>
      </c>
      <c r="H2611" s="19" t="s">
        <v>1737</v>
      </c>
      <c r="I2611" s="14">
        <v>36</v>
      </c>
      <c r="J2611" s="18">
        <v>19</v>
      </c>
      <c r="K2611" s="18">
        <v>684</v>
      </c>
    </row>
    <row r="2612" s="3" customFormat="1" ht="14.25" customHeight="1" spans="1:11">
      <c r="A2612" s="13">
        <f t="shared" si="40"/>
        <v>2609</v>
      </c>
      <c r="B2612" s="14" t="str">
        <f>VLOOKUP(A:A,'[2]月在岗人员（原表）'!A:B,2,FALSE)</f>
        <v>博山镇</v>
      </c>
      <c r="C2612" s="14" t="str">
        <f>VLOOKUP(A:A,'[2]月在岗人员（原表）'!A:C,3,FALSE)</f>
        <v>中邢村</v>
      </c>
      <c r="D2612" s="14" t="str">
        <f>VLOOKUP(A:A,'[2]月在岗人员（原表）'!A:D,4,FALSE)</f>
        <v>平秀珍</v>
      </c>
      <c r="E2612" s="14" t="s">
        <v>1010</v>
      </c>
      <c r="F2612" s="14">
        <v>52</v>
      </c>
      <c r="G2612" s="14" t="s">
        <v>1279</v>
      </c>
      <c r="H2612" s="19" t="s">
        <v>1281</v>
      </c>
      <c r="I2612" s="14">
        <v>36</v>
      </c>
      <c r="J2612" s="18">
        <v>19</v>
      </c>
      <c r="K2612" s="18">
        <v>684</v>
      </c>
    </row>
    <row r="2613" s="3" customFormat="1" ht="14.25" customHeight="1" spans="1:11">
      <c r="A2613" s="13">
        <f t="shared" si="40"/>
        <v>2610</v>
      </c>
      <c r="B2613" s="14" t="str">
        <f>VLOOKUP(A:A,'[2]月在岗人员（原表）'!A:B,2,FALSE)</f>
        <v>博山镇</v>
      </c>
      <c r="C2613" s="14" t="str">
        <f>VLOOKUP(A:A,'[2]月在岗人员（原表）'!A:C,3,FALSE)</f>
        <v>中邢村</v>
      </c>
      <c r="D2613" s="14" t="str">
        <f>VLOOKUP(A:A,'[2]月在岗人员（原表）'!A:D,4,FALSE)</f>
        <v>黄秀清</v>
      </c>
      <c r="E2613" s="14" t="s">
        <v>408</v>
      </c>
      <c r="F2613" s="14">
        <v>63</v>
      </c>
      <c r="G2613" s="14" t="s">
        <v>1279</v>
      </c>
      <c r="H2613" s="19" t="s">
        <v>1281</v>
      </c>
      <c r="I2613" s="14">
        <v>36</v>
      </c>
      <c r="J2613" s="18">
        <v>19</v>
      </c>
      <c r="K2613" s="18">
        <v>684</v>
      </c>
    </row>
    <row r="2614" s="3" customFormat="1" ht="14.25" customHeight="1" spans="1:11">
      <c r="A2614" s="13">
        <f t="shared" si="40"/>
        <v>2611</v>
      </c>
      <c r="B2614" s="14" t="str">
        <f>VLOOKUP(A:A,'[2]月在岗人员（原表）'!A:B,2,FALSE)</f>
        <v>博山镇</v>
      </c>
      <c r="C2614" s="14" t="str">
        <f>VLOOKUP(A:A,'[2]月在岗人员（原表）'!A:C,3,FALSE)</f>
        <v>洪山口村</v>
      </c>
      <c r="D2614" s="14" t="str">
        <f>VLOOKUP(A:A,'[2]月在岗人员（原表）'!A:D,4,FALSE)</f>
        <v>翟丕军</v>
      </c>
      <c r="E2614" s="14" t="s">
        <v>1315</v>
      </c>
      <c r="F2614" s="14">
        <v>60</v>
      </c>
      <c r="G2614" s="14" t="s">
        <v>1273</v>
      </c>
      <c r="H2614" s="19" t="s">
        <v>1737</v>
      </c>
      <c r="I2614" s="14">
        <v>36</v>
      </c>
      <c r="J2614" s="18">
        <v>19</v>
      </c>
      <c r="K2614" s="18">
        <v>684</v>
      </c>
    </row>
    <row r="2615" s="3" customFormat="1" ht="14.25" customHeight="1" spans="1:11">
      <c r="A2615" s="13">
        <f t="shared" si="40"/>
        <v>2612</v>
      </c>
      <c r="B2615" s="14" t="str">
        <f>VLOOKUP(A:A,'[2]月在岗人员（原表）'!A:B,2,FALSE)</f>
        <v>博山镇</v>
      </c>
      <c r="C2615" s="14" t="str">
        <f>VLOOKUP(A:A,'[2]月在岗人员（原表）'!A:C,3,FALSE)</f>
        <v>洪山口村</v>
      </c>
      <c r="D2615" s="14" t="str">
        <f>VLOOKUP(A:A,'[2]月在岗人员（原表）'!A:D,4,FALSE)</f>
        <v>魏凤云</v>
      </c>
      <c r="E2615" s="14" t="s">
        <v>1306</v>
      </c>
      <c r="F2615" s="14">
        <v>60</v>
      </c>
      <c r="G2615" s="14" t="s">
        <v>1279</v>
      </c>
      <c r="H2615" s="19" t="s">
        <v>1281</v>
      </c>
      <c r="I2615" s="14">
        <v>36</v>
      </c>
      <c r="J2615" s="18">
        <v>19</v>
      </c>
      <c r="K2615" s="18">
        <v>684</v>
      </c>
    </row>
    <row r="2616" s="3" customFormat="1" ht="14.25" customHeight="1" spans="1:11">
      <c r="A2616" s="13">
        <f t="shared" si="40"/>
        <v>2613</v>
      </c>
      <c r="B2616" s="14" t="str">
        <f>VLOOKUP(A:A,'[2]月在岗人员（原表）'!A:B,2,FALSE)</f>
        <v>博山镇</v>
      </c>
      <c r="C2616" s="14" t="str">
        <f>VLOOKUP(A:A,'[2]月在岗人员（原表）'!A:C,3,FALSE)</f>
        <v>洪山口村</v>
      </c>
      <c r="D2616" s="14" t="str">
        <f>VLOOKUP(A:A,'[2]月在岗人员（原表）'!A:D,4,FALSE)</f>
        <v>翟振军</v>
      </c>
      <c r="E2616" s="14" t="s">
        <v>1542</v>
      </c>
      <c r="F2616" s="14">
        <v>63</v>
      </c>
      <c r="G2616" s="14" t="s">
        <v>1273</v>
      </c>
      <c r="H2616" s="19" t="s">
        <v>1737</v>
      </c>
      <c r="I2616" s="14">
        <v>36</v>
      </c>
      <c r="J2616" s="18">
        <v>19</v>
      </c>
      <c r="K2616" s="18">
        <v>684</v>
      </c>
    </row>
    <row r="2617" s="3" customFormat="1" ht="14.25" customHeight="1" spans="1:11">
      <c r="A2617" s="13">
        <f t="shared" si="40"/>
        <v>2614</v>
      </c>
      <c r="B2617" s="14" t="str">
        <f>VLOOKUP(A:A,'[2]月在岗人员（原表）'!A:B,2,FALSE)</f>
        <v>博山镇</v>
      </c>
      <c r="C2617" s="14" t="str">
        <f>VLOOKUP(A:A,'[2]月在岗人员（原表）'!A:C,3,FALSE)</f>
        <v>洪山口村</v>
      </c>
      <c r="D2617" s="14" t="str">
        <f>VLOOKUP(A:A,'[2]月在岗人员（原表）'!A:D,4,FALSE)</f>
        <v>翟红兰</v>
      </c>
      <c r="E2617" s="14" t="s">
        <v>1307</v>
      </c>
      <c r="F2617" s="14">
        <v>59</v>
      </c>
      <c r="G2617" s="14" t="s">
        <v>1279</v>
      </c>
      <c r="H2617" s="19" t="s">
        <v>1739</v>
      </c>
      <c r="I2617" s="14">
        <v>36</v>
      </c>
      <c r="J2617" s="18">
        <v>19</v>
      </c>
      <c r="K2617" s="18">
        <v>684</v>
      </c>
    </row>
    <row r="2618" s="3" customFormat="1" ht="14.25" customHeight="1" spans="1:11">
      <c r="A2618" s="13">
        <f t="shared" si="40"/>
        <v>2615</v>
      </c>
      <c r="B2618" s="14" t="str">
        <f>VLOOKUP(A:A,'[2]月在岗人员（原表）'!A:B,2,FALSE)</f>
        <v>博山镇</v>
      </c>
      <c r="C2618" s="14" t="str">
        <f>VLOOKUP(A:A,'[2]月在岗人员（原表）'!A:C,3,FALSE)</f>
        <v>洪山口村</v>
      </c>
      <c r="D2618" s="14" t="str">
        <f>VLOOKUP(A:A,'[2]月在岗人员（原表）'!A:D,4,FALSE)</f>
        <v>王云</v>
      </c>
      <c r="E2618" s="14" t="s">
        <v>1248</v>
      </c>
      <c r="F2618" s="14">
        <v>58</v>
      </c>
      <c r="G2618" s="14" t="s">
        <v>1279</v>
      </c>
      <c r="H2618" s="19" t="s">
        <v>1281</v>
      </c>
      <c r="I2618" s="14">
        <v>36</v>
      </c>
      <c r="J2618" s="18">
        <v>19</v>
      </c>
      <c r="K2618" s="18">
        <v>684</v>
      </c>
    </row>
    <row r="2619" s="3" customFormat="1" ht="14.25" customHeight="1" spans="1:11">
      <c r="A2619" s="13">
        <f t="shared" si="40"/>
        <v>2616</v>
      </c>
      <c r="B2619" s="14" t="str">
        <f>VLOOKUP(A:A,'[2]月在岗人员（原表）'!A:B,2,FALSE)</f>
        <v>博山镇</v>
      </c>
      <c r="C2619" s="14" t="str">
        <f>VLOOKUP(A:A,'[2]月在岗人员（原表）'!A:C,3,FALSE)</f>
        <v>洪山口村</v>
      </c>
      <c r="D2619" s="14" t="str">
        <f>VLOOKUP(A:A,'[2]月在岗人员（原表）'!A:D,4,FALSE)</f>
        <v>岳文英</v>
      </c>
      <c r="E2619" s="14" t="s">
        <v>1306</v>
      </c>
      <c r="F2619" s="14">
        <v>61</v>
      </c>
      <c r="G2619" s="14" t="s">
        <v>1279</v>
      </c>
      <c r="H2619" s="19" t="s">
        <v>1281</v>
      </c>
      <c r="I2619" s="14">
        <v>36</v>
      </c>
      <c r="J2619" s="18">
        <v>19</v>
      </c>
      <c r="K2619" s="18">
        <v>684</v>
      </c>
    </row>
    <row r="2620" s="3" customFormat="1" ht="14.25" customHeight="1" spans="1:11">
      <c r="A2620" s="13">
        <f t="shared" si="40"/>
        <v>2617</v>
      </c>
      <c r="B2620" s="14" t="str">
        <f>VLOOKUP(A:A,'[2]月在岗人员（原表）'!A:B,2,FALSE)</f>
        <v>博山镇</v>
      </c>
      <c r="C2620" s="14" t="str">
        <f>VLOOKUP(A:A,'[2]月在岗人员（原表）'!A:C,3,FALSE)</f>
        <v>洪山口村</v>
      </c>
      <c r="D2620" s="14" t="str">
        <f>VLOOKUP(A:A,'[2]月在岗人员（原表）'!A:D,4,FALSE)</f>
        <v>黄庆香</v>
      </c>
      <c r="E2620" s="14" t="s">
        <v>1810</v>
      </c>
      <c r="F2620" s="14">
        <v>58</v>
      </c>
      <c r="G2620" s="14" t="s">
        <v>1279</v>
      </c>
      <c r="H2620" s="19" t="s">
        <v>1281</v>
      </c>
      <c r="I2620" s="14">
        <v>36</v>
      </c>
      <c r="J2620" s="18">
        <v>19</v>
      </c>
      <c r="K2620" s="18">
        <v>684</v>
      </c>
    </row>
    <row r="2621" s="3" customFormat="1" ht="14.25" customHeight="1" spans="1:11">
      <c r="A2621" s="13">
        <f t="shared" si="40"/>
        <v>2618</v>
      </c>
      <c r="B2621" s="14" t="str">
        <f>VLOOKUP(A:A,'[2]月在岗人员（原表）'!A:B,2,FALSE)</f>
        <v>博山镇</v>
      </c>
      <c r="C2621" s="14" t="str">
        <f>VLOOKUP(A:A,'[2]月在岗人员（原表）'!A:C,3,FALSE)</f>
        <v>洪山口村</v>
      </c>
      <c r="D2621" s="14" t="str">
        <f>VLOOKUP(A:A,'[2]月在岗人员（原表）'!A:D,4,FALSE)</f>
        <v>翟艳忠</v>
      </c>
      <c r="E2621" s="14" t="s">
        <v>1298</v>
      </c>
      <c r="F2621" s="14">
        <v>57</v>
      </c>
      <c r="G2621" s="14" t="s">
        <v>1273</v>
      </c>
      <c r="H2621" s="19" t="s">
        <v>1281</v>
      </c>
      <c r="I2621" s="14">
        <v>36</v>
      </c>
      <c r="J2621" s="18">
        <v>19</v>
      </c>
      <c r="K2621" s="18">
        <v>684</v>
      </c>
    </row>
    <row r="2622" s="3" customFormat="1" ht="14.25" customHeight="1" spans="1:11">
      <c r="A2622" s="13">
        <f t="shared" si="40"/>
        <v>2619</v>
      </c>
      <c r="B2622" s="14" t="str">
        <f>VLOOKUP(A:A,'[2]月在岗人员（原表）'!A:B,2,FALSE)</f>
        <v>博山镇</v>
      </c>
      <c r="C2622" s="14" t="str">
        <f>VLOOKUP(A:A,'[2]月在岗人员（原表）'!A:C,3,FALSE)</f>
        <v>洪山口村</v>
      </c>
      <c r="D2622" s="14" t="str">
        <f>VLOOKUP(A:A,'[2]月在岗人员（原表）'!A:D,4,FALSE)</f>
        <v>唐冬梅</v>
      </c>
      <c r="E2622" s="14" t="s">
        <v>1867</v>
      </c>
      <c r="F2622" s="14">
        <v>51</v>
      </c>
      <c r="G2622" s="14" t="s">
        <v>1279</v>
      </c>
      <c r="H2622" s="19" t="s">
        <v>1736</v>
      </c>
      <c r="I2622" s="14">
        <v>36</v>
      </c>
      <c r="J2622" s="18">
        <v>19</v>
      </c>
      <c r="K2622" s="18">
        <v>684</v>
      </c>
    </row>
    <row r="2623" s="3" customFormat="1" ht="14.25" customHeight="1" spans="1:11">
      <c r="A2623" s="13">
        <f t="shared" si="40"/>
        <v>2620</v>
      </c>
      <c r="B2623" s="14" t="str">
        <f>VLOOKUP(A:A,'[2]月在岗人员（原表）'!A:B,2,FALSE)</f>
        <v>博山镇</v>
      </c>
      <c r="C2623" s="14" t="str">
        <f>VLOOKUP(A:A,'[2]月在岗人员（原表）'!A:C,3,FALSE)</f>
        <v>洪山口村</v>
      </c>
      <c r="D2623" s="14" t="str">
        <f>VLOOKUP(A:A,'[2]月在岗人员（原表）'!A:D,4,FALSE)</f>
        <v>魏水英</v>
      </c>
      <c r="E2623" s="14" t="s">
        <v>1055</v>
      </c>
      <c r="F2623" s="14">
        <v>60</v>
      </c>
      <c r="G2623" s="14" t="s">
        <v>1279</v>
      </c>
      <c r="H2623" s="19" t="s">
        <v>1281</v>
      </c>
      <c r="I2623" s="14">
        <v>36</v>
      </c>
      <c r="J2623" s="18">
        <v>19</v>
      </c>
      <c r="K2623" s="18">
        <v>684</v>
      </c>
    </row>
    <row r="2624" s="3" customFormat="1" ht="14.25" customHeight="1" spans="1:11">
      <c r="A2624" s="13">
        <f t="shared" si="40"/>
        <v>2621</v>
      </c>
      <c r="B2624" s="14" t="str">
        <f>VLOOKUP(A:A,'[2]月在岗人员（原表）'!A:B,2,FALSE)</f>
        <v>博山镇</v>
      </c>
      <c r="C2624" s="14" t="str">
        <f>VLOOKUP(A:A,'[2]月在岗人员（原表）'!A:C,3,FALSE)</f>
        <v>洪山口村</v>
      </c>
      <c r="D2624" s="14" t="str">
        <f>VLOOKUP(A:A,'[2]月在岗人员（原表）'!A:D,4,FALSE)</f>
        <v>翟修旺</v>
      </c>
      <c r="E2624" s="14" t="s">
        <v>1526</v>
      </c>
      <c r="F2624" s="14">
        <v>57</v>
      </c>
      <c r="G2624" s="14" t="s">
        <v>1273</v>
      </c>
      <c r="H2624" s="19" t="s">
        <v>1281</v>
      </c>
      <c r="I2624" s="14">
        <v>36</v>
      </c>
      <c r="J2624" s="18">
        <v>19</v>
      </c>
      <c r="K2624" s="18">
        <v>684</v>
      </c>
    </row>
    <row r="2625" s="3" customFormat="1" ht="14.25" customHeight="1" spans="1:11">
      <c r="A2625" s="13">
        <f t="shared" si="40"/>
        <v>2622</v>
      </c>
      <c r="B2625" s="14" t="str">
        <f>VLOOKUP(A:A,'[2]月在岗人员（原表）'!A:B,2,FALSE)</f>
        <v>博山镇</v>
      </c>
      <c r="C2625" s="14" t="str">
        <f>VLOOKUP(A:A,'[2]月在岗人员（原表）'!A:C,3,FALSE)</f>
        <v>洪山口村</v>
      </c>
      <c r="D2625" s="14" t="str">
        <f>VLOOKUP(A:A,'[2]月在岗人员（原表）'!A:D,4,FALSE)</f>
        <v>杨芹</v>
      </c>
      <c r="E2625" s="14" t="s">
        <v>1661</v>
      </c>
      <c r="F2625" s="14">
        <v>60</v>
      </c>
      <c r="G2625" s="14" t="s">
        <v>1279</v>
      </c>
      <c r="H2625" s="19" t="s">
        <v>1281</v>
      </c>
      <c r="I2625" s="14">
        <v>36</v>
      </c>
      <c r="J2625" s="18">
        <v>19</v>
      </c>
      <c r="K2625" s="18">
        <v>684</v>
      </c>
    </row>
    <row r="2626" s="3" customFormat="1" ht="14.25" customHeight="1" spans="1:11">
      <c r="A2626" s="13">
        <f t="shared" si="40"/>
        <v>2623</v>
      </c>
      <c r="B2626" s="14" t="str">
        <f>VLOOKUP(A:A,'[2]月在岗人员（原表）'!A:B,2,FALSE)</f>
        <v>博山镇</v>
      </c>
      <c r="C2626" s="14" t="str">
        <f>VLOOKUP(A:A,'[2]月在岗人员（原表）'!A:C,3,FALSE)</f>
        <v>洪山口村</v>
      </c>
      <c r="D2626" s="14" t="str">
        <f>VLOOKUP(A:A,'[2]月在岗人员（原表）'!A:D,4,FALSE)</f>
        <v>王德芬</v>
      </c>
      <c r="E2626" s="14" t="s">
        <v>507</v>
      </c>
      <c r="F2626" s="14">
        <v>57</v>
      </c>
      <c r="G2626" s="14" t="s">
        <v>1279</v>
      </c>
      <c r="H2626" s="19" t="s">
        <v>1737</v>
      </c>
      <c r="I2626" s="14">
        <v>36</v>
      </c>
      <c r="J2626" s="18">
        <v>19</v>
      </c>
      <c r="K2626" s="18">
        <v>684</v>
      </c>
    </row>
    <row r="2627" s="3" customFormat="1" ht="14.25" customHeight="1" spans="1:11">
      <c r="A2627" s="13">
        <f t="shared" si="40"/>
        <v>2624</v>
      </c>
      <c r="B2627" s="14" t="str">
        <f>VLOOKUP(A:A,'[2]月在岗人员（原表）'!A:B,2,FALSE)</f>
        <v>博山镇</v>
      </c>
      <c r="C2627" s="14" t="str">
        <f>VLOOKUP(A:A,'[2]月在岗人员（原表）'!A:C,3,FALSE)</f>
        <v>洪山口村</v>
      </c>
      <c r="D2627" s="14" t="str">
        <f>VLOOKUP(A:A,'[2]月在岗人员（原表）'!A:D,4,FALSE)</f>
        <v>翟作彬</v>
      </c>
      <c r="E2627" s="14" t="s">
        <v>1315</v>
      </c>
      <c r="F2627" s="14">
        <v>54</v>
      </c>
      <c r="G2627" s="14" t="s">
        <v>1273</v>
      </c>
      <c r="H2627" s="19" t="s">
        <v>1281</v>
      </c>
      <c r="I2627" s="14">
        <v>36</v>
      </c>
      <c r="J2627" s="18">
        <v>19</v>
      </c>
      <c r="K2627" s="18">
        <v>684</v>
      </c>
    </row>
    <row r="2628" s="3" customFormat="1" ht="14.25" customHeight="1" spans="1:11">
      <c r="A2628" s="13">
        <f t="shared" ref="A2628:A2691" si="41">ROW()-3</f>
        <v>2625</v>
      </c>
      <c r="B2628" s="14" t="str">
        <f>VLOOKUP(A:A,'[2]月在岗人员（原表）'!A:B,2,FALSE)</f>
        <v>博山镇</v>
      </c>
      <c r="C2628" s="14" t="str">
        <f>VLOOKUP(A:A,'[2]月在岗人员（原表）'!A:C,3,FALSE)</f>
        <v>洪山口村</v>
      </c>
      <c r="D2628" s="14" t="str">
        <f>VLOOKUP(A:A,'[2]月在岗人员（原表）'!A:D,4,FALSE)</f>
        <v>翟展厚</v>
      </c>
      <c r="E2628" s="14" t="s">
        <v>1594</v>
      </c>
      <c r="F2628" s="14">
        <v>56</v>
      </c>
      <c r="G2628" s="14" t="s">
        <v>1273</v>
      </c>
      <c r="H2628" s="19" t="s">
        <v>1281</v>
      </c>
      <c r="I2628" s="14">
        <v>36</v>
      </c>
      <c r="J2628" s="18">
        <v>19</v>
      </c>
      <c r="K2628" s="18">
        <v>684</v>
      </c>
    </row>
    <row r="2629" s="3" customFormat="1" ht="14.25" customHeight="1" spans="1:11">
      <c r="A2629" s="13">
        <f t="shared" si="41"/>
        <v>2626</v>
      </c>
      <c r="B2629" s="14" t="str">
        <f>VLOOKUP(A:A,'[2]月在岗人员（原表）'!A:B,2,FALSE)</f>
        <v>博山镇</v>
      </c>
      <c r="C2629" s="14" t="str">
        <f>VLOOKUP(A:A,'[2]月在岗人员（原表）'!A:C,3,FALSE)</f>
        <v>洪山口村</v>
      </c>
      <c r="D2629" s="14" t="str">
        <f>VLOOKUP(A:A,'[2]月在岗人员（原表）'!A:D,4,FALSE)</f>
        <v>孙桂香</v>
      </c>
      <c r="E2629" s="14" t="s">
        <v>1868</v>
      </c>
      <c r="F2629" s="14">
        <v>57</v>
      </c>
      <c r="G2629" s="14" t="s">
        <v>1279</v>
      </c>
      <c r="H2629" s="19" t="s">
        <v>1281</v>
      </c>
      <c r="I2629" s="14">
        <v>36</v>
      </c>
      <c r="J2629" s="18">
        <v>19</v>
      </c>
      <c r="K2629" s="18">
        <v>684</v>
      </c>
    </row>
    <row r="2630" s="3" customFormat="1" ht="14.25" customHeight="1" spans="1:11">
      <c r="A2630" s="13">
        <f t="shared" si="41"/>
        <v>2627</v>
      </c>
      <c r="B2630" s="14" t="str">
        <f>VLOOKUP(A:A,'[2]月在岗人员（原表）'!A:B,2,FALSE)</f>
        <v>博山镇</v>
      </c>
      <c r="C2630" s="14" t="str">
        <f>VLOOKUP(A:A,'[2]月在岗人员（原表）'!A:C,3,FALSE)</f>
        <v>洪山口村</v>
      </c>
      <c r="D2630" s="14" t="str">
        <f>VLOOKUP(A:A,'[2]月在岗人员（原表）'!A:D,4,FALSE)</f>
        <v>王洪芹</v>
      </c>
      <c r="E2630" s="14" t="s">
        <v>193</v>
      </c>
      <c r="F2630" s="14">
        <v>57</v>
      </c>
      <c r="G2630" s="14" t="s">
        <v>1279</v>
      </c>
      <c r="H2630" s="19" t="s">
        <v>1281</v>
      </c>
      <c r="I2630" s="14">
        <v>36</v>
      </c>
      <c r="J2630" s="18">
        <v>19</v>
      </c>
      <c r="K2630" s="18">
        <v>684</v>
      </c>
    </row>
    <row r="2631" s="3" customFormat="1" ht="14.25" customHeight="1" spans="1:11">
      <c r="A2631" s="13">
        <f t="shared" si="41"/>
        <v>2628</v>
      </c>
      <c r="B2631" s="14" t="str">
        <f>VLOOKUP(A:A,'[2]月在岗人员（原表）'!A:B,2,FALSE)</f>
        <v>博山镇</v>
      </c>
      <c r="C2631" s="14" t="str">
        <f>VLOOKUP(A:A,'[2]月在岗人员（原表）'!A:C,3,FALSE)</f>
        <v>洪山口村</v>
      </c>
      <c r="D2631" s="14" t="str">
        <f>VLOOKUP(A:A,'[2]月在岗人员（原表）'!A:D,4,FALSE)</f>
        <v>郑玉芳</v>
      </c>
      <c r="E2631" s="14" t="s">
        <v>1129</v>
      </c>
      <c r="F2631" s="14">
        <v>60</v>
      </c>
      <c r="G2631" s="14" t="s">
        <v>1279</v>
      </c>
      <c r="H2631" s="19" t="s">
        <v>1281</v>
      </c>
      <c r="I2631" s="14">
        <v>36</v>
      </c>
      <c r="J2631" s="18">
        <v>19</v>
      </c>
      <c r="K2631" s="18">
        <v>684</v>
      </c>
    </row>
    <row r="2632" s="3" customFormat="1" ht="14.25" customHeight="1" spans="1:11">
      <c r="A2632" s="13">
        <f t="shared" si="41"/>
        <v>2629</v>
      </c>
      <c r="B2632" s="14" t="str">
        <f>VLOOKUP(A:A,'[2]月在岗人员（原表）'!A:B,2,FALSE)</f>
        <v>博山镇</v>
      </c>
      <c r="C2632" s="14" t="str">
        <f>VLOOKUP(A:A,'[2]月在岗人员（原表）'!A:C,3,FALSE)</f>
        <v>洪山口村</v>
      </c>
      <c r="D2632" s="14" t="str">
        <f>VLOOKUP(A:A,'[2]月在岗人员（原表）'!A:D,4,FALSE)</f>
        <v>谢红英</v>
      </c>
      <c r="E2632" s="14" t="s">
        <v>467</v>
      </c>
      <c r="F2632" s="14">
        <v>57</v>
      </c>
      <c r="G2632" s="14" t="s">
        <v>1279</v>
      </c>
      <c r="H2632" s="19" t="s">
        <v>1737</v>
      </c>
      <c r="I2632" s="14">
        <v>36</v>
      </c>
      <c r="J2632" s="18">
        <v>19</v>
      </c>
      <c r="K2632" s="18">
        <v>684</v>
      </c>
    </row>
    <row r="2633" s="3" customFormat="1" ht="14.25" customHeight="1" spans="1:11">
      <c r="A2633" s="13">
        <f t="shared" si="41"/>
        <v>2630</v>
      </c>
      <c r="B2633" s="14" t="str">
        <f>VLOOKUP(A:A,'[2]月在岗人员（原表）'!A:B,2,FALSE)</f>
        <v>博山镇</v>
      </c>
      <c r="C2633" s="14" t="str">
        <f>VLOOKUP(A:A,'[2]月在岗人员（原表）'!A:C,3,FALSE)</f>
        <v>洪山口村</v>
      </c>
      <c r="D2633" s="14" t="str">
        <f>VLOOKUP(A:A,'[2]月在岗人员（原表）'!A:D,4,FALSE)</f>
        <v>郑向军</v>
      </c>
      <c r="E2633" s="14" t="s">
        <v>1526</v>
      </c>
      <c r="F2633" s="14">
        <v>58</v>
      </c>
      <c r="G2633" s="14" t="s">
        <v>1273</v>
      </c>
      <c r="H2633" s="19" t="s">
        <v>1281</v>
      </c>
      <c r="I2633" s="14">
        <v>36</v>
      </c>
      <c r="J2633" s="18">
        <v>19</v>
      </c>
      <c r="K2633" s="18">
        <v>684</v>
      </c>
    </row>
    <row r="2634" s="3" customFormat="1" ht="14.25" customHeight="1" spans="1:11">
      <c r="A2634" s="13">
        <f t="shared" si="41"/>
        <v>2631</v>
      </c>
      <c r="B2634" s="14" t="str">
        <f>VLOOKUP(A:A,'[2]月在岗人员（原表）'!A:B,2,FALSE)</f>
        <v>博山镇</v>
      </c>
      <c r="C2634" s="14" t="str">
        <f>VLOOKUP(A:A,'[2]月在岗人员（原表）'!A:C,3,FALSE)</f>
        <v>上庄村</v>
      </c>
      <c r="D2634" s="14" t="str">
        <f>VLOOKUP(A:A,'[2]月在岗人员（原表）'!A:D,4,FALSE)</f>
        <v>谢云刚</v>
      </c>
      <c r="E2634" s="14" t="s">
        <v>1569</v>
      </c>
      <c r="F2634" s="14">
        <v>54</v>
      </c>
      <c r="G2634" s="14" t="s">
        <v>1273</v>
      </c>
      <c r="H2634" s="19" t="s">
        <v>1736</v>
      </c>
      <c r="I2634" s="14">
        <v>36</v>
      </c>
      <c r="J2634" s="18">
        <v>19</v>
      </c>
      <c r="K2634" s="18">
        <v>684</v>
      </c>
    </row>
    <row r="2635" s="3" customFormat="1" ht="14.25" customHeight="1" spans="1:11">
      <c r="A2635" s="13">
        <f t="shared" si="41"/>
        <v>2632</v>
      </c>
      <c r="B2635" s="14" t="str">
        <f>VLOOKUP(A:A,'[2]月在岗人员（原表）'!A:B,2,FALSE)</f>
        <v>博山镇</v>
      </c>
      <c r="C2635" s="14" t="str">
        <f>VLOOKUP(A:A,'[2]月在岗人员（原表）'!A:C,3,FALSE)</f>
        <v>上庄村</v>
      </c>
      <c r="D2635" s="14" t="str">
        <f>VLOOKUP(A:A,'[2]月在岗人员（原表）'!A:D,4,FALSE)</f>
        <v>杜德杰</v>
      </c>
      <c r="E2635" s="14" t="s">
        <v>1569</v>
      </c>
      <c r="F2635" s="14">
        <v>55</v>
      </c>
      <c r="G2635" s="14" t="s">
        <v>1273</v>
      </c>
      <c r="H2635" s="19" t="s">
        <v>1737</v>
      </c>
      <c r="I2635" s="14">
        <v>36</v>
      </c>
      <c r="J2635" s="18">
        <v>19</v>
      </c>
      <c r="K2635" s="18">
        <v>684</v>
      </c>
    </row>
    <row r="2636" s="3" customFormat="1" ht="14.25" customHeight="1" spans="1:11">
      <c r="A2636" s="13">
        <f t="shared" si="41"/>
        <v>2633</v>
      </c>
      <c r="B2636" s="14" t="str">
        <f>VLOOKUP(A:A,'[2]月在岗人员（原表）'!A:B,2,FALSE)</f>
        <v>博山镇</v>
      </c>
      <c r="C2636" s="14" t="str">
        <f>VLOOKUP(A:A,'[2]月在岗人员（原表）'!A:C,3,FALSE)</f>
        <v>上庄村</v>
      </c>
      <c r="D2636" s="14" t="str">
        <f>VLOOKUP(A:A,'[2]月在岗人员（原表）'!A:D,4,FALSE)</f>
        <v>杜明金</v>
      </c>
      <c r="E2636" s="14" t="s">
        <v>1556</v>
      </c>
      <c r="F2636" s="14">
        <v>61</v>
      </c>
      <c r="G2636" s="14" t="s">
        <v>1273</v>
      </c>
      <c r="H2636" s="19" t="s">
        <v>1737</v>
      </c>
      <c r="I2636" s="14">
        <v>36</v>
      </c>
      <c r="J2636" s="18">
        <v>19</v>
      </c>
      <c r="K2636" s="18">
        <v>684</v>
      </c>
    </row>
    <row r="2637" s="3" customFormat="1" ht="14.25" customHeight="1" spans="1:11">
      <c r="A2637" s="13">
        <f t="shared" si="41"/>
        <v>2634</v>
      </c>
      <c r="B2637" s="14" t="str">
        <f>VLOOKUP(A:A,'[2]月在岗人员（原表）'!A:B,2,FALSE)</f>
        <v>博山镇</v>
      </c>
      <c r="C2637" s="14" t="str">
        <f>VLOOKUP(A:A,'[2]月在岗人员（原表）'!A:C,3,FALSE)</f>
        <v>上庄村</v>
      </c>
      <c r="D2637" s="14" t="str">
        <f>VLOOKUP(A:A,'[2]月在岗人员（原表）'!A:D,4,FALSE)</f>
        <v>杜德安</v>
      </c>
      <c r="E2637" s="14" t="s">
        <v>1558</v>
      </c>
      <c r="F2637" s="14">
        <v>57</v>
      </c>
      <c r="G2637" s="14" t="s">
        <v>1273</v>
      </c>
      <c r="H2637" s="19" t="s">
        <v>1739</v>
      </c>
      <c r="I2637" s="14">
        <v>36</v>
      </c>
      <c r="J2637" s="18">
        <v>19</v>
      </c>
      <c r="K2637" s="18">
        <v>684</v>
      </c>
    </row>
    <row r="2638" s="3" customFormat="1" ht="14.25" customHeight="1" spans="1:11">
      <c r="A2638" s="13">
        <f t="shared" si="41"/>
        <v>2635</v>
      </c>
      <c r="B2638" s="14" t="str">
        <f>VLOOKUP(A:A,'[2]月在岗人员（原表）'!A:B,2,FALSE)</f>
        <v>博山镇</v>
      </c>
      <c r="C2638" s="14" t="str">
        <f>VLOOKUP(A:A,'[2]月在岗人员（原表）'!A:C,3,FALSE)</f>
        <v>上庄村</v>
      </c>
      <c r="D2638" s="14" t="str">
        <f>VLOOKUP(A:A,'[2]月在岗人员（原表）'!A:D,4,FALSE)</f>
        <v>杜明勇</v>
      </c>
      <c r="E2638" s="14" t="s">
        <v>1551</v>
      </c>
      <c r="F2638" s="14">
        <v>63</v>
      </c>
      <c r="G2638" s="14" t="s">
        <v>1273</v>
      </c>
      <c r="H2638" s="19" t="s">
        <v>1281</v>
      </c>
      <c r="I2638" s="14">
        <v>36</v>
      </c>
      <c r="J2638" s="18">
        <v>19</v>
      </c>
      <c r="K2638" s="18">
        <v>684</v>
      </c>
    </row>
    <row r="2639" s="3" customFormat="1" ht="14.25" customHeight="1" spans="1:11">
      <c r="A2639" s="13">
        <f t="shared" si="41"/>
        <v>2636</v>
      </c>
      <c r="B2639" s="14" t="str">
        <f>VLOOKUP(A:A,'[2]月在岗人员（原表）'!A:B,2,FALSE)</f>
        <v>博山镇</v>
      </c>
      <c r="C2639" s="14" t="str">
        <f>VLOOKUP(A:A,'[2]月在岗人员（原表）'!A:C,3,FALSE)</f>
        <v>上庄村</v>
      </c>
      <c r="D2639" s="14" t="str">
        <f>VLOOKUP(A:A,'[2]月在岗人员（原表）'!A:D,4,FALSE)</f>
        <v>谢莱山</v>
      </c>
      <c r="E2639" s="14" t="s">
        <v>1557</v>
      </c>
      <c r="F2639" s="14">
        <v>62</v>
      </c>
      <c r="G2639" s="14" t="s">
        <v>1273</v>
      </c>
      <c r="H2639" s="19" t="s">
        <v>1281</v>
      </c>
      <c r="I2639" s="14">
        <v>36</v>
      </c>
      <c r="J2639" s="18">
        <v>19</v>
      </c>
      <c r="K2639" s="18">
        <v>684</v>
      </c>
    </row>
    <row r="2640" s="3" customFormat="1" ht="14.25" customHeight="1" spans="1:11">
      <c r="A2640" s="13">
        <f t="shared" si="41"/>
        <v>2637</v>
      </c>
      <c r="B2640" s="14" t="str">
        <f>VLOOKUP(A:A,'[2]月在岗人员（原表）'!A:B,2,FALSE)</f>
        <v>博山镇</v>
      </c>
      <c r="C2640" s="14" t="str">
        <f>VLOOKUP(A:A,'[2]月在岗人员（原表）'!A:C,3,FALSE)</f>
        <v>上庄村</v>
      </c>
      <c r="D2640" s="14" t="str">
        <f>VLOOKUP(A:A,'[2]月在岗人员（原表）'!A:D,4,FALSE)</f>
        <v>谢铜山</v>
      </c>
      <c r="E2640" s="14" t="s">
        <v>1556</v>
      </c>
      <c r="F2640" s="14">
        <v>54</v>
      </c>
      <c r="G2640" s="14" t="s">
        <v>1273</v>
      </c>
      <c r="H2640" s="19" t="s">
        <v>1281</v>
      </c>
      <c r="I2640" s="14">
        <v>36</v>
      </c>
      <c r="J2640" s="18">
        <v>19</v>
      </c>
      <c r="K2640" s="18">
        <v>684</v>
      </c>
    </row>
    <row r="2641" s="3" customFormat="1" ht="14.25" customHeight="1" spans="1:11">
      <c r="A2641" s="13">
        <f t="shared" si="41"/>
        <v>2638</v>
      </c>
      <c r="B2641" s="14" t="str">
        <f>VLOOKUP(A:A,'[2]月在岗人员（原表）'!A:B,2,FALSE)</f>
        <v>博山镇</v>
      </c>
      <c r="C2641" s="14" t="str">
        <f>VLOOKUP(A:A,'[2]月在岗人员（原表）'!A:C,3,FALSE)</f>
        <v>上庄村</v>
      </c>
      <c r="D2641" s="14" t="str">
        <f>VLOOKUP(A:A,'[2]月在岗人员（原表）'!A:D,4,FALSE)</f>
        <v>杜明富</v>
      </c>
      <c r="E2641" s="14" t="s">
        <v>1551</v>
      </c>
      <c r="F2641" s="14">
        <v>59</v>
      </c>
      <c r="G2641" s="14" t="s">
        <v>1273</v>
      </c>
      <c r="H2641" s="19" t="s">
        <v>1281</v>
      </c>
      <c r="I2641" s="14">
        <v>36</v>
      </c>
      <c r="J2641" s="18">
        <v>19</v>
      </c>
      <c r="K2641" s="18">
        <v>684</v>
      </c>
    </row>
    <row r="2642" s="3" customFormat="1" ht="14.25" customHeight="1" spans="1:11">
      <c r="A2642" s="13">
        <f t="shared" si="41"/>
        <v>2639</v>
      </c>
      <c r="B2642" s="14" t="str">
        <f>VLOOKUP(A:A,'[2]月在岗人员（原表）'!A:B,2,FALSE)</f>
        <v>博山镇</v>
      </c>
      <c r="C2642" s="14" t="str">
        <f>VLOOKUP(A:A,'[2]月在岗人员（原表）'!A:C,3,FALSE)</f>
        <v>上庄村</v>
      </c>
      <c r="D2642" s="14" t="str">
        <f>VLOOKUP(A:A,'[2]月在岗人员（原表）'!A:D,4,FALSE)</f>
        <v>谢圣山</v>
      </c>
      <c r="E2642" s="14" t="s">
        <v>1557</v>
      </c>
      <c r="F2642" s="14">
        <v>54</v>
      </c>
      <c r="G2642" s="14" t="s">
        <v>1273</v>
      </c>
      <c r="H2642" s="19" t="s">
        <v>1281</v>
      </c>
      <c r="I2642" s="14">
        <v>36</v>
      </c>
      <c r="J2642" s="18">
        <v>19</v>
      </c>
      <c r="K2642" s="18">
        <v>684</v>
      </c>
    </row>
    <row r="2643" s="3" customFormat="1" ht="14.25" customHeight="1" spans="1:11">
      <c r="A2643" s="13">
        <f t="shared" si="41"/>
        <v>2640</v>
      </c>
      <c r="B2643" s="14" t="str">
        <f>VLOOKUP(A:A,'[2]月在岗人员（原表）'!A:B,2,FALSE)</f>
        <v>博山镇</v>
      </c>
      <c r="C2643" s="14" t="str">
        <f>VLOOKUP(A:A,'[2]月在岗人员（原表）'!A:C,3,FALSE)</f>
        <v>上庄村</v>
      </c>
      <c r="D2643" s="14" t="str">
        <f>VLOOKUP(A:A,'[2]月在岗人员（原表）'!A:D,4,FALSE)</f>
        <v>杜明弟</v>
      </c>
      <c r="E2643" s="14" t="s">
        <v>1556</v>
      </c>
      <c r="F2643" s="14">
        <v>58</v>
      </c>
      <c r="G2643" s="14" t="s">
        <v>1273</v>
      </c>
      <c r="H2643" s="19" t="s">
        <v>1281</v>
      </c>
      <c r="I2643" s="14">
        <v>36</v>
      </c>
      <c r="J2643" s="18">
        <v>19</v>
      </c>
      <c r="K2643" s="18">
        <v>684</v>
      </c>
    </row>
    <row r="2644" s="3" customFormat="1" ht="14.25" customHeight="1" spans="1:11">
      <c r="A2644" s="13">
        <f t="shared" si="41"/>
        <v>2641</v>
      </c>
      <c r="B2644" s="14" t="str">
        <f>VLOOKUP(A:A,'[2]月在岗人员（原表）'!A:B,2,FALSE)</f>
        <v>博山镇</v>
      </c>
      <c r="C2644" s="14" t="str">
        <f>VLOOKUP(A:A,'[2]月在岗人员（原表）'!A:C,3,FALSE)</f>
        <v>上庄村</v>
      </c>
      <c r="D2644" s="14" t="str">
        <f>VLOOKUP(A:A,'[2]月在岗人员（原表）'!A:D,4,FALSE)</f>
        <v>谢永祥</v>
      </c>
      <c r="E2644" s="14" t="s">
        <v>1556</v>
      </c>
      <c r="F2644" s="14">
        <v>62</v>
      </c>
      <c r="G2644" s="14" t="s">
        <v>1273</v>
      </c>
      <c r="H2644" s="19" t="s">
        <v>1281</v>
      </c>
      <c r="I2644" s="14">
        <v>36</v>
      </c>
      <c r="J2644" s="18">
        <v>19</v>
      </c>
      <c r="K2644" s="18">
        <v>684</v>
      </c>
    </row>
    <row r="2645" s="3" customFormat="1" ht="14.25" customHeight="1" spans="1:11">
      <c r="A2645" s="13">
        <f t="shared" si="41"/>
        <v>2642</v>
      </c>
      <c r="B2645" s="14" t="str">
        <f>VLOOKUP(A:A,'[2]月在岗人员（原表）'!A:B,2,FALSE)</f>
        <v>博山镇</v>
      </c>
      <c r="C2645" s="14" t="str">
        <f>VLOOKUP(A:A,'[2]月在岗人员（原表）'!A:C,3,FALSE)</f>
        <v>上庄村</v>
      </c>
      <c r="D2645" s="14" t="str">
        <f>VLOOKUP(A:A,'[2]月在岗人员（原表）'!A:D,4,FALSE)</f>
        <v>翟乃明</v>
      </c>
      <c r="E2645" s="14" t="s">
        <v>1652</v>
      </c>
      <c r="F2645" s="14">
        <v>59</v>
      </c>
      <c r="G2645" s="14" t="s">
        <v>1273</v>
      </c>
      <c r="H2645" s="19" t="s">
        <v>1281</v>
      </c>
      <c r="I2645" s="14">
        <v>36</v>
      </c>
      <c r="J2645" s="18">
        <v>19</v>
      </c>
      <c r="K2645" s="18">
        <v>684</v>
      </c>
    </row>
    <row r="2646" s="3" customFormat="1" ht="14.25" customHeight="1" spans="1:11">
      <c r="A2646" s="13">
        <f t="shared" si="41"/>
        <v>2643</v>
      </c>
      <c r="B2646" s="14" t="str">
        <f>VLOOKUP(A:A,'[2]月在岗人员（原表）'!A:B,2,FALSE)</f>
        <v>博山镇</v>
      </c>
      <c r="C2646" s="14" t="str">
        <f>VLOOKUP(A:A,'[2]月在岗人员（原表）'!A:C,3,FALSE)</f>
        <v>尹家峪村</v>
      </c>
      <c r="D2646" s="14" t="str">
        <f>VLOOKUP(A:A,'[2]月在岗人员（原表）'!A:D,4,FALSE)</f>
        <v>尹连征</v>
      </c>
      <c r="E2646" s="14" t="s">
        <v>1548</v>
      </c>
      <c r="F2646" s="14">
        <v>58</v>
      </c>
      <c r="G2646" s="14" t="s">
        <v>1273</v>
      </c>
      <c r="H2646" s="19" t="s">
        <v>1281</v>
      </c>
      <c r="I2646" s="14">
        <v>36</v>
      </c>
      <c r="J2646" s="18">
        <v>19</v>
      </c>
      <c r="K2646" s="18">
        <v>684</v>
      </c>
    </row>
    <row r="2647" s="3" customFormat="1" ht="14.25" customHeight="1" spans="1:11">
      <c r="A2647" s="13">
        <f t="shared" si="41"/>
        <v>2644</v>
      </c>
      <c r="B2647" s="14" t="str">
        <f>VLOOKUP(A:A,'[2]月在岗人员（原表）'!A:B,2,FALSE)</f>
        <v>博山镇</v>
      </c>
      <c r="C2647" s="14" t="str">
        <f>VLOOKUP(A:A,'[2]月在岗人员（原表）'!A:C,3,FALSE)</f>
        <v>尹家峪村</v>
      </c>
      <c r="D2647" s="14" t="str">
        <f>VLOOKUP(A:A,'[2]月在岗人员（原表）'!A:D,4,FALSE)</f>
        <v>马翠宏</v>
      </c>
      <c r="E2647" s="14" t="s">
        <v>1586</v>
      </c>
      <c r="F2647" s="14">
        <v>63</v>
      </c>
      <c r="G2647" s="14" t="s">
        <v>1279</v>
      </c>
      <c r="H2647" s="19" t="s">
        <v>1737</v>
      </c>
      <c r="I2647" s="14">
        <v>36</v>
      </c>
      <c r="J2647" s="18">
        <v>19</v>
      </c>
      <c r="K2647" s="18">
        <v>684</v>
      </c>
    </row>
    <row r="2648" s="3" customFormat="1" ht="14.25" customHeight="1" spans="1:11">
      <c r="A2648" s="13">
        <f t="shared" si="41"/>
        <v>2645</v>
      </c>
      <c r="B2648" s="14" t="str">
        <f>VLOOKUP(A:A,'[2]月在岗人员（原表）'!A:B,2,FALSE)</f>
        <v>博山镇</v>
      </c>
      <c r="C2648" s="14" t="str">
        <f>VLOOKUP(A:A,'[2]月在岗人员（原表）'!A:C,3,FALSE)</f>
        <v>尹家峪村</v>
      </c>
      <c r="D2648" s="14" t="str">
        <f>VLOOKUP(A:A,'[2]月在岗人员（原表）'!A:D,4,FALSE)</f>
        <v>尹庆芳</v>
      </c>
      <c r="E2648" s="14" t="s">
        <v>1645</v>
      </c>
      <c r="F2648" s="14">
        <v>58</v>
      </c>
      <c r="G2648" s="14" t="s">
        <v>1279</v>
      </c>
      <c r="H2648" s="19" t="s">
        <v>1736</v>
      </c>
      <c r="I2648" s="14">
        <v>36</v>
      </c>
      <c r="J2648" s="18">
        <v>19</v>
      </c>
      <c r="K2648" s="18">
        <v>684</v>
      </c>
    </row>
    <row r="2649" s="3" customFormat="1" ht="14.25" customHeight="1" spans="1:11">
      <c r="A2649" s="13">
        <f t="shared" si="41"/>
        <v>2646</v>
      </c>
      <c r="B2649" s="14" t="str">
        <f>VLOOKUP(A:A,'[2]月在岗人员（原表）'!A:B,2,FALSE)</f>
        <v>博山镇</v>
      </c>
      <c r="C2649" s="14" t="str">
        <f>VLOOKUP(A:A,'[2]月在岗人员（原表）'!A:C,3,FALSE)</f>
        <v>尹家峪村</v>
      </c>
      <c r="D2649" s="14" t="str">
        <f>VLOOKUP(A:A,'[2]月在岗人员（原表）'!A:D,4,FALSE)</f>
        <v>张悦霞</v>
      </c>
      <c r="E2649" s="14" t="s">
        <v>1859</v>
      </c>
      <c r="F2649" s="14">
        <v>52</v>
      </c>
      <c r="G2649" s="14" t="s">
        <v>1279</v>
      </c>
      <c r="H2649" s="19" t="s">
        <v>1281</v>
      </c>
      <c r="I2649" s="14">
        <v>36</v>
      </c>
      <c r="J2649" s="18">
        <v>19</v>
      </c>
      <c r="K2649" s="18">
        <v>684</v>
      </c>
    </row>
    <row r="2650" s="3" customFormat="1" ht="14.25" customHeight="1" spans="1:11">
      <c r="A2650" s="13">
        <f t="shared" si="41"/>
        <v>2647</v>
      </c>
      <c r="B2650" s="14" t="str">
        <f>VLOOKUP(A:A,'[2]月在岗人员（原表）'!A:B,2,FALSE)</f>
        <v>博山镇</v>
      </c>
      <c r="C2650" s="14" t="str">
        <f>VLOOKUP(A:A,'[2]月在岗人员（原表）'!A:C,3,FALSE)</f>
        <v>尹家峪村</v>
      </c>
      <c r="D2650" s="14" t="str">
        <f>VLOOKUP(A:A,'[2]月在岗人员（原表）'!A:D,4,FALSE)</f>
        <v>谢淑平</v>
      </c>
      <c r="E2650" s="14" t="s">
        <v>1862</v>
      </c>
      <c r="F2650" s="14">
        <v>64</v>
      </c>
      <c r="G2650" s="14" t="s">
        <v>1279</v>
      </c>
      <c r="H2650" s="19" t="s">
        <v>1281</v>
      </c>
      <c r="I2650" s="14">
        <v>36</v>
      </c>
      <c r="J2650" s="18">
        <v>19</v>
      </c>
      <c r="K2650" s="18">
        <v>684</v>
      </c>
    </row>
    <row r="2651" s="3" customFormat="1" ht="14.25" customHeight="1" spans="1:11">
      <c r="A2651" s="13">
        <f t="shared" si="41"/>
        <v>2648</v>
      </c>
      <c r="B2651" s="14" t="str">
        <f>VLOOKUP(A:A,'[2]月在岗人员（原表）'!A:B,2,FALSE)</f>
        <v>博山镇</v>
      </c>
      <c r="C2651" s="14" t="str">
        <f>VLOOKUP(A:A,'[2]月在岗人员（原表）'!A:C,3,FALSE)</f>
        <v>尹家峪村</v>
      </c>
      <c r="D2651" s="14" t="str">
        <f>VLOOKUP(A:A,'[2]月在岗人员（原表）'!A:D,4,FALSE)</f>
        <v>谢翠云</v>
      </c>
      <c r="E2651" s="14" t="s">
        <v>1586</v>
      </c>
      <c r="F2651" s="14">
        <v>60</v>
      </c>
      <c r="G2651" s="14" t="s">
        <v>1279</v>
      </c>
      <c r="H2651" s="19" t="s">
        <v>1737</v>
      </c>
      <c r="I2651" s="14">
        <v>36</v>
      </c>
      <c r="J2651" s="18">
        <v>19</v>
      </c>
      <c r="K2651" s="18">
        <v>684</v>
      </c>
    </row>
    <row r="2652" s="3" customFormat="1" ht="14.25" customHeight="1" spans="1:11">
      <c r="A2652" s="13">
        <f t="shared" si="41"/>
        <v>2649</v>
      </c>
      <c r="B2652" s="14" t="str">
        <f>VLOOKUP(A:A,'[2]月在岗人员（原表）'!A:B,2,FALSE)</f>
        <v>博山镇</v>
      </c>
      <c r="C2652" s="14" t="str">
        <f>VLOOKUP(A:A,'[2]月在岗人员（原表）'!A:C,3,FALSE)</f>
        <v>尹家峪村</v>
      </c>
      <c r="D2652" s="14" t="str">
        <f>VLOOKUP(A:A,'[2]月在岗人员（原表）'!A:D,4,FALSE)</f>
        <v>尹连祥</v>
      </c>
      <c r="E2652" s="14" t="s">
        <v>1528</v>
      </c>
      <c r="F2652" s="14">
        <v>61</v>
      </c>
      <c r="G2652" s="14" t="s">
        <v>1273</v>
      </c>
      <c r="H2652" s="19" t="s">
        <v>1737</v>
      </c>
      <c r="I2652" s="14">
        <v>36</v>
      </c>
      <c r="J2652" s="18">
        <v>19</v>
      </c>
      <c r="K2652" s="18">
        <v>684</v>
      </c>
    </row>
    <row r="2653" s="3" customFormat="1" ht="14.25" customHeight="1" spans="1:11">
      <c r="A2653" s="13">
        <f t="shared" si="41"/>
        <v>2650</v>
      </c>
      <c r="B2653" s="14" t="str">
        <f>VLOOKUP(A:A,'[2]月在岗人员（原表）'!A:B,2,FALSE)</f>
        <v>博山镇</v>
      </c>
      <c r="C2653" s="14" t="str">
        <f>VLOOKUP(A:A,'[2]月在岗人员（原表）'!A:C,3,FALSE)</f>
        <v>西瓦峪村</v>
      </c>
      <c r="D2653" s="14" t="str">
        <f>VLOOKUP(A:A,'[2]月在岗人员（原表）'!A:D,4,FALSE)</f>
        <v>张桂兰</v>
      </c>
      <c r="E2653" s="14" t="s">
        <v>720</v>
      </c>
      <c r="F2653" s="14">
        <v>52</v>
      </c>
      <c r="G2653" s="14" t="s">
        <v>1279</v>
      </c>
      <c r="H2653" s="19" t="s">
        <v>1281</v>
      </c>
      <c r="I2653" s="14">
        <v>36</v>
      </c>
      <c r="J2653" s="18">
        <v>19</v>
      </c>
      <c r="K2653" s="18">
        <v>684</v>
      </c>
    </row>
    <row r="2654" s="3" customFormat="1" ht="14.25" customHeight="1" spans="1:11">
      <c r="A2654" s="13">
        <f t="shared" si="41"/>
        <v>2651</v>
      </c>
      <c r="B2654" s="14" t="str">
        <f>VLOOKUP(A:A,'[2]月在岗人员（原表）'!A:B,2,FALSE)</f>
        <v>博山镇</v>
      </c>
      <c r="C2654" s="14" t="str">
        <f>VLOOKUP(A:A,'[2]月在岗人员（原表）'!A:C,3,FALSE)</f>
        <v>西瓦峪村</v>
      </c>
      <c r="D2654" s="14" t="str">
        <f>VLOOKUP(A:A,'[2]月在岗人员（原表）'!A:D,4,FALSE)</f>
        <v>郑翠玲</v>
      </c>
      <c r="E2654" s="14" t="s">
        <v>1523</v>
      </c>
      <c r="F2654" s="14">
        <v>55</v>
      </c>
      <c r="G2654" s="14" t="s">
        <v>1279</v>
      </c>
      <c r="H2654" s="19" t="s">
        <v>1737</v>
      </c>
      <c r="I2654" s="14">
        <v>36</v>
      </c>
      <c r="J2654" s="18">
        <v>19</v>
      </c>
      <c r="K2654" s="18">
        <v>684</v>
      </c>
    </row>
    <row r="2655" s="3" customFormat="1" ht="14.25" customHeight="1" spans="1:11">
      <c r="A2655" s="13">
        <f t="shared" si="41"/>
        <v>2652</v>
      </c>
      <c r="B2655" s="14" t="str">
        <f>VLOOKUP(A:A,'[2]月在岗人员（原表）'!A:B,2,FALSE)</f>
        <v>博山镇</v>
      </c>
      <c r="C2655" s="14" t="str">
        <f>VLOOKUP(A:A,'[2]月在岗人员（原表）'!A:C,3,FALSE)</f>
        <v>西瓦峪村</v>
      </c>
      <c r="D2655" s="14" t="str">
        <f>VLOOKUP(A:A,'[2]月在岗人员（原表）'!A:D,4,FALSE)</f>
        <v>谢海峰</v>
      </c>
      <c r="E2655" s="14" t="s">
        <v>1548</v>
      </c>
      <c r="F2655" s="14">
        <v>49</v>
      </c>
      <c r="G2655" s="14" t="s">
        <v>1273</v>
      </c>
      <c r="H2655" s="19" t="s">
        <v>1281</v>
      </c>
      <c r="I2655" s="14">
        <v>36</v>
      </c>
      <c r="J2655" s="18">
        <v>19</v>
      </c>
      <c r="K2655" s="18">
        <v>684</v>
      </c>
    </row>
    <row r="2656" s="3" customFormat="1" ht="14.25" customHeight="1" spans="1:11">
      <c r="A2656" s="13">
        <f t="shared" si="41"/>
        <v>2653</v>
      </c>
      <c r="B2656" s="14" t="str">
        <f>VLOOKUP(A:A,'[2]月在岗人员（原表）'!A:B,2,FALSE)</f>
        <v>博山镇</v>
      </c>
      <c r="C2656" s="14" t="str">
        <f>VLOOKUP(A:A,'[2]月在岗人员（原表）'!A:C,3,FALSE)</f>
        <v>西瓦峪村</v>
      </c>
      <c r="D2656" s="14" t="str">
        <f>VLOOKUP(A:A,'[2]月在岗人员（原表）'!A:D,4,FALSE)</f>
        <v>谢军德</v>
      </c>
      <c r="E2656" s="14" t="s">
        <v>1571</v>
      </c>
      <c r="F2656" s="14">
        <v>56</v>
      </c>
      <c r="G2656" s="14" t="s">
        <v>1273</v>
      </c>
      <c r="H2656" s="19" t="s">
        <v>1737</v>
      </c>
      <c r="I2656" s="14">
        <v>36</v>
      </c>
      <c r="J2656" s="18">
        <v>19</v>
      </c>
      <c r="K2656" s="18">
        <v>684</v>
      </c>
    </row>
    <row r="2657" s="3" customFormat="1" ht="14.25" customHeight="1" spans="1:11">
      <c r="A2657" s="13">
        <f t="shared" si="41"/>
        <v>2654</v>
      </c>
      <c r="B2657" s="14" t="str">
        <f>VLOOKUP(A:A,'[2]月在岗人员（原表）'!A:B,2,FALSE)</f>
        <v>博山镇</v>
      </c>
      <c r="C2657" s="14" t="str">
        <f>VLOOKUP(A:A,'[2]月在岗人员（原表）'!A:C,3,FALSE)</f>
        <v>西瓦峪村</v>
      </c>
      <c r="D2657" s="14" t="str">
        <f>VLOOKUP(A:A,'[2]月在岗人员（原表）'!A:D,4,FALSE)</f>
        <v>谢翠锋</v>
      </c>
      <c r="E2657" s="14" t="s">
        <v>1568</v>
      </c>
      <c r="F2657" s="14">
        <v>57</v>
      </c>
      <c r="G2657" s="14" t="s">
        <v>1279</v>
      </c>
      <c r="H2657" s="19" t="s">
        <v>1281</v>
      </c>
      <c r="I2657" s="14">
        <v>36</v>
      </c>
      <c r="J2657" s="18">
        <v>19</v>
      </c>
      <c r="K2657" s="18">
        <v>684</v>
      </c>
    </row>
    <row r="2658" s="3" customFormat="1" ht="14.25" customHeight="1" spans="1:11">
      <c r="A2658" s="13">
        <f t="shared" si="41"/>
        <v>2655</v>
      </c>
      <c r="B2658" s="14" t="str">
        <f>VLOOKUP(A:A,'[2]月在岗人员（原表）'!A:B,2,FALSE)</f>
        <v>博山镇</v>
      </c>
      <c r="C2658" s="14" t="str">
        <f>VLOOKUP(A:A,'[2]月在岗人员（原表）'!A:C,3,FALSE)</f>
        <v>西瓦峪村</v>
      </c>
      <c r="D2658" s="14" t="str">
        <f>VLOOKUP(A:A,'[2]月在岗人员（原表）'!A:D,4,FALSE)</f>
        <v>唐美花</v>
      </c>
      <c r="E2658" s="14" t="s">
        <v>267</v>
      </c>
      <c r="F2658" s="14">
        <v>60</v>
      </c>
      <c r="G2658" s="14" t="s">
        <v>1279</v>
      </c>
      <c r="H2658" s="19" t="s">
        <v>1736</v>
      </c>
      <c r="I2658" s="14">
        <v>36</v>
      </c>
      <c r="J2658" s="18">
        <v>19</v>
      </c>
      <c r="K2658" s="18">
        <v>684</v>
      </c>
    </row>
    <row r="2659" s="3" customFormat="1" ht="14.25" customHeight="1" spans="1:11">
      <c r="A2659" s="13">
        <f t="shared" si="41"/>
        <v>2656</v>
      </c>
      <c r="B2659" s="14" t="str">
        <f>VLOOKUP(A:A,'[2]月在岗人员（原表）'!A:B,2,FALSE)</f>
        <v>博山镇</v>
      </c>
      <c r="C2659" s="14" t="str">
        <f>VLOOKUP(A:A,'[2]月在岗人员（原表）'!A:C,3,FALSE)</f>
        <v>西瓦峪村</v>
      </c>
      <c r="D2659" s="14" t="str">
        <f>VLOOKUP(A:A,'[2]月在岗人员（原表）'!A:D,4,FALSE)</f>
        <v>马翠芸</v>
      </c>
      <c r="E2659" s="14" t="s">
        <v>1552</v>
      </c>
      <c r="F2659" s="14">
        <v>58</v>
      </c>
      <c r="G2659" s="14" t="s">
        <v>1279</v>
      </c>
      <c r="H2659" s="19" t="s">
        <v>1281</v>
      </c>
      <c r="I2659" s="14">
        <v>36</v>
      </c>
      <c r="J2659" s="18">
        <v>19</v>
      </c>
      <c r="K2659" s="18">
        <v>684</v>
      </c>
    </row>
    <row r="2660" s="3" customFormat="1" ht="14.25" customHeight="1" spans="1:11">
      <c r="A2660" s="13">
        <f t="shared" si="41"/>
        <v>2657</v>
      </c>
      <c r="B2660" s="14" t="str">
        <f>VLOOKUP(A:A,'[2]月在岗人员（原表）'!A:B,2,FALSE)</f>
        <v>博山镇</v>
      </c>
      <c r="C2660" s="14" t="str">
        <f>VLOOKUP(A:A,'[2]月在岗人员（原表）'!A:C,3,FALSE)</f>
        <v>西瓦峪村</v>
      </c>
      <c r="D2660" s="14" t="str">
        <f>VLOOKUP(A:A,'[2]月在岗人员（原表）'!A:D,4,FALSE)</f>
        <v>任远军</v>
      </c>
      <c r="E2660" s="14" t="s">
        <v>1652</v>
      </c>
      <c r="F2660" s="14">
        <v>63</v>
      </c>
      <c r="G2660" s="14" t="s">
        <v>1273</v>
      </c>
      <c r="H2660" s="19" t="s">
        <v>1281</v>
      </c>
      <c r="I2660" s="14">
        <v>36</v>
      </c>
      <c r="J2660" s="18">
        <v>19</v>
      </c>
      <c r="K2660" s="18">
        <v>684</v>
      </c>
    </row>
    <row r="2661" s="3" customFormat="1" ht="14.25" customHeight="1" spans="1:11">
      <c r="A2661" s="13">
        <f t="shared" si="41"/>
        <v>2658</v>
      </c>
      <c r="B2661" s="14" t="str">
        <f>VLOOKUP(A:A,'[2]月在岗人员（原表）'!A:B,2,FALSE)</f>
        <v>博山镇</v>
      </c>
      <c r="C2661" s="14" t="str">
        <f>VLOOKUP(A:A,'[2]月在岗人员（原表）'!A:C,3,FALSE)</f>
        <v>西瓦峪村</v>
      </c>
      <c r="D2661" s="14" t="str">
        <f>VLOOKUP(A:A,'[2]月在岗人员（原表）'!A:D,4,FALSE)</f>
        <v>杜淑花</v>
      </c>
      <c r="E2661" s="14" t="s">
        <v>1552</v>
      </c>
      <c r="F2661" s="14">
        <v>63</v>
      </c>
      <c r="G2661" s="14" t="s">
        <v>1279</v>
      </c>
      <c r="H2661" s="19" t="s">
        <v>1281</v>
      </c>
      <c r="I2661" s="14">
        <v>36</v>
      </c>
      <c r="J2661" s="18">
        <v>19</v>
      </c>
      <c r="K2661" s="18">
        <v>684</v>
      </c>
    </row>
    <row r="2662" s="3" customFormat="1" ht="14.25" customHeight="1" spans="1:11">
      <c r="A2662" s="13">
        <f t="shared" si="41"/>
        <v>2659</v>
      </c>
      <c r="B2662" s="14" t="str">
        <f>VLOOKUP(A:A,'[2]月在岗人员（原表）'!A:B,2,FALSE)</f>
        <v>博山镇</v>
      </c>
      <c r="C2662" s="14" t="str">
        <f>VLOOKUP(A:A,'[2]月在岗人员（原表）'!A:C,3,FALSE)</f>
        <v>西瓦峪村</v>
      </c>
      <c r="D2662" s="14" t="str">
        <f>VLOOKUP(A:A,'[2]月在岗人员（原表）'!A:D,4,FALSE)</f>
        <v>李传云</v>
      </c>
      <c r="E2662" s="14" t="s">
        <v>1552</v>
      </c>
      <c r="F2662" s="14">
        <v>55</v>
      </c>
      <c r="G2662" s="14" t="s">
        <v>1279</v>
      </c>
      <c r="H2662" s="19" t="s">
        <v>1739</v>
      </c>
      <c r="I2662" s="14">
        <v>36</v>
      </c>
      <c r="J2662" s="18">
        <v>19</v>
      </c>
      <c r="K2662" s="18">
        <v>684</v>
      </c>
    </row>
    <row r="2663" s="3" customFormat="1" ht="14.25" customHeight="1" spans="1:11">
      <c r="A2663" s="13">
        <f t="shared" si="41"/>
        <v>2660</v>
      </c>
      <c r="B2663" s="14" t="str">
        <f>VLOOKUP(A:A,'[2]月在岗人员（原表）'!A:B,2,FALSE)</f>
        <v>博山镇</v>
      </c>
      <c r="C2663" s="14" t="str">
        <f>VLOOKUP(A:A,'[2]月在岗人员（原表）'!A:C,3,FALSE)</f>
        <v>中瓦泉村</v>
      </c>
      <c r="D2663" s="14" t="str">
        <f>VLOOKUP(A:A,'[2]月在岗人员（原表）'!A:D,4,FALSE)</f>
        <v>王爱荣</v>
      </c>
      <c r="E2663" s="14" t="s">
        <v>1223</v>
      </c>
      <c r="F2663" s="14">
        <v>55</v>
      </c>
      <c r="G2663" s="14" t="s">
        <v>1279</v>
      </c>
      <c r="H2663" s="19" t="s">
        <v>1736</v>
      </c>
      <c r="I2663" s="14">
        <v>0</v>
      </c>
      <c r="J2663" s="18">
        <v>19</v>
      </c>
      <c r="K2663" s="18">
        <v>0</v>
      </c>
    </row>
    <row r="2664" s="3" customFormat="1" ht="14.25" customHeight="1" spans="1:11">
      <c r="A2664" s="13">
        <f t="shared" si="41"/>
        <v>2661</v>
      </c>
      <c r="B2664" s="14" t="str">
        <f>VLOOKUP(A:A,'[2]月在岗人员（原表）'!A:B,2,FALSE)</f>
        <v>博山镇</v>
      </c>
      <c r="C2664" s="14" t="str">
        <f>VLOOKUP(A:A,'[2]月在岗人员（原表）'!A:C,3,FALSE)</f>
        <v>中瓦泉村</v>
      </c>
      <c r="D2664" s="14" t="str">
        <f>VLOOKUP(A:A,'[2]月在岗人员（原表）'!A:D,4,FALSE)</f>
        <v>翟翠霞</v>
      </c>
      <c r="E2664" s="14" t="s">
        <v>127</v>
      </c>
      <c r="F2664" s="14">
        <v>60</v>
      </c>
      <c r="G2664" s="14" t="s">
        <v>1279</v>
      </c>
      <c r="H2664" s="19" t="s">
        <v>1737</v>
      </c>
      <c r="I2664" s="14">
        <v>36</v>
      </c>
      <c r="J2664" s="18">
        <v>19</v>
      </c>
      <c r="K2664" s="18">
        <v>684</v>
      </c>
    </row>
    <row r="2665" s="3" customFormat="1" ht="14.25" customHeight="1" spans="1:11">
      <c r="A2665" s="13">
        <f t="shared" si="41"/>
        <v>2662</v>
      </c>
      <c r="B2665" s="14" t="str">
        <f>VLOOKUP(A:A,'[2]月在岗人员（原表）'!A:B,2,FALSE)</f>
        <v>博山镇</v>
      </c>
      <c r="C2665" s="14" t="str">
        <f>VLOOKUP(A:A,'[2]月在岗人员（原表）'!A:C,3,FALSE)</f>
        <v>中瓦泉村</v>
      </c>
      <c r="D2665" s="14" t="str">
        <f>VLOOKUP(A:A,'[2]月在岗人员（原表）'!A:D,4,FALSE)</f>
        <v>翟凤霞</v>
      </c>
      <c r="E2665" s="14" t="s">
        <v>1592</v>
      </c>
      <c r="F2665" s="14">
        <v>57</v>
      </c>
      <c r="G2665" s="14" t="s">
        <v>1279</v>
      </c>
      <c r="H2665" s="19" t="s">
        <v>1281</v>
      </c>
      <c r="I2665" s="14">
        <v>36</v>
      </c>
      <c r="J2665" s="18">
        <v>19</v>
      </c>
      <c r="K2665" s="18">
        <v>684</v>
      </c>
    </row>
    <row r="2666" s="3" customFormat="1" ht="14.25" customHeight="1" spans="1:11">
      <c r="A2666" s="13">
        <f t="shared" si="41"/>
        <v>2663</v>
      </c>
      <c r="B2666" s="14" t="str">
        <f>VLOOKUP(A:A,'[2]月在岗人员（原表）'!A:B,2,FALSE)</f>
        <v>博山镇</v>
      </c>
      <c r="C2666" s="14" t="str">
        <f>VLOOKUP(A:A,'[2]月在岗人员（原表）'!A:C,3,FALSE)</f>
        <v>中瓦泉村</v>
      </c>
      <c r="D2666" s="14" t="str">
        <f>VLOOKUP(A:A,'[2]月在岗人员（原表）'!A:D,4,FALSE)</f>
        <v>谢红美</v>
      </c>
      <c r="E2666" s="14" t="s">
        <v>1575</v>
      </c>
      <c r="F2666" s="14">
        <v>58</v>
      </c>
      <c r="G2666" s="14" t="s">
        <v>1279</v>
      </c>
      <c r="H2666" s="19" t="s">
        <v>1281</v>
      </c>
      <c r="I2666" s="14">
        <v>36</v>
      </c>
      <c r="J2666" s="18">
        <v>19</v>
      </c>
      <c r="K2666" s="18">
        <v>684</v>
      </c>
    </row>
    <row r="2667" s="3" customFormat="1" ht="14.25" customHeight="1" spans="1:11">
      <c r="A2667" s="13">
        <f t="shared" si="41"/>
        <v>2664</v>
      </c>
      <c r="B2667" s="14" t="str">
        <f>VLOOKUP(A:A,'[2]月在岗人员（原表）'!A:B,2,FALSE)</f>
        <v>博山镇</v>
      </c>
      <c r="C2667" s="14" t="str">
        <f>VLOOKUP(A:A,'[2]月在岗人员（原表）'!A:C,3,FALSE)</f>
        <v>中瓦泉村</v>
      </c>
      <c r="D2667" s="14" t="str">
        <f>VLOOKUP(A:A,'[2]月在岗人员（原表）'!A:D,4,FALSE)</f>
        <v>李兆福</v>
      </c>
      <c r="E2667" s="14" t="s">
        <v>1546</v>
      </c>
      <c r="F2667" s="14">
        <v>61</v>
      </c>
      <c r="G2667" s="14" t="s">
        <v>1273</v>
      </c>
      <c r="H2667" s="19" t="s">
        <v>1281</v>
      </c>
      <c r="I2667" s="14">
        <v>36</v>
      </c>
      <c r="J2667" s="18">
        <v>19</v>
      </c>
      <c r="K2667" s="18">
        <v>684</v>
      </c>
    </row>
    <row r="2668" s="3" customFormat="1" ht="14.25" customHeight="1" spans="1:11">
      <c r="A2668" s="13">
        <f t="shared" si="41"/>
        <v>2665</v>
      </c>
      <c r="B2668" s="14" t="str">
        <f>VLOOKUP(A:A,'[2]月在岗人员（原表）'!A:B,2,FALSE)</f>
        <v>博山镇</v>
      </c>
      <c r="C2668" s="14" t="str">
        <f>VLOOKUP(A:A,'[2]月在岗人员（原表）'!A:C,3,FALSE)</f>
        <v>中瓦泉村</v>
      </c>
      <c r="D2668" s="14" t="str">
        <f>VLOOKUP(A:A,'[2]月在岗人员（原表）'!A:D,4,FALSE)</f>
        <v>李洪连</v>
      </c>
      <c r="E2668" s="14" t="s">
        <v>1546</v>
      </c>
      <c r="F2668" s="14">
        <v>61</v>
      </c>
      <c r="G2668" s="14" t="s">
        <v>1273</v>
      </c>
      <c r="H2668" s="19" t="s">
        <v>1281</v>
      </c>
      <c r="I2668" s="14">
        <v>36</v>
      </c>
      <c r="J2668" s="18">
        <v>19</v>
      </c>
      <c r="K2668" s="18">
        <v>684</v>
      </c>
    </row>
    <row r="2669" s="3" customFormat="1" ht="14.25" customHeight="1" spans="1:11">
      <c r="A2669" s="13">
        <f t="shared" si="41"/>
        <v>2666</v>
      </c>
      <c r="B2669" s="14" t="str">
        <f>VLOOKUP(A:A,'[2]月在岗人员（原表）'!A:B,2,FALSE)</f>
        <v>博山镇</v>
      </c>
      <c r="C2669" s="14" t="str">
        <f>VLOOKUP(A:A,'[2]月在岗人员（原表）'!A:C,3,FALSE)</f>
        <v>中瓦泉村</v>
      </c>
      <c r="D2669" s="14" t="str">
        <f>VLOOKUP(A:A,'[2]月在岗人员（原表）'!A:D,4,FALSE)</f>
        <v>刘晓霞</v>
      </c>
      <c r="E2669" s="14" t="s">
        <v>1493</v>
      </c>
      <c r="F2669" s="14">
        <v>50</v>
      </c>
      <c r="G2669" s="14" t="s">
        <v>1279</v>
      </c>
      <c r="H2669" s="19" t="s">
        <v>1281</v>
      </c>
      <c r="I2669" s="14">
        <v>36</v>
      </c>
      <c r="J2669" s="18">
        <v>19</v>
      </c>
      <c r="K2669" s="18">
        <v>684</v>
      </c>
    </row>
    <row r="2670" s="3" customFormat="1" ht="14.25" customHeight="1" spans="1:11">
      <c r="A2670" s="13">
        <f t="shared" si="41"/>
        <v>2667</v>
      </c>
      <c r="B2670" s="14" t="str">
        <f>VLOOKUP(A:A,'[2]月在岗人员（原表）'!A:B,2,FALSE)</f>
        <v>博山镇</v>
      </c>
      <c r="C2670" s="14" t="str">
        <f>VLOOKUP(A:A,'[2]月在岗人员（原表）'!A:C,3,FALSE)</f>
        <v>朱家庄西村</v>
      </c>
      <c r="D2670" s="14" t="str">
        <f>VLOOKUP(A:A,'[2]月在岗人员（原表）'!A:D,4,FALSE)</f>
        <v>王平峰</v>
      </c>
      <c r="E2670" s="14" t="s">
        <v>1302</v>
      </c>
      <c r="F2670" s="14">
        <v>52</v>
      </c>
      <c r="G2670" s="14" t="s">
        <v>1273</v>
      </c>
      <c r="H2670" s="19" t="s">
        <v>1736</v>
      </c>
      <c r="I2670" s="14">
        <v>36</v>
      </c>
      <c r="J2670" s="18">
        <v>19</v>
      </c>
      <c r="K2670" s="18">
        <v>684</v>
      </c>
    </row>
    <row r="2671" s="3" customFormat="1" ht="14.25" customHeight="1" spans="1:11">
      <c r="A2671" s="13">
        <f t="shared" si="41"/>
        <v>2668</v>
      </c>
      <c r="B2671" s="14" t="str">
        <f>VLOOKUP(A:A,'[2]月在岗人员（原表）'!A:B,2,FALSE)</f>
        <v>博山镇</v>
      </c>
      <c r="C2671" s="14" t="str">
        <f>VLOOKUP(A:A,'[2]月在岗人员（原表）'!A:C,3,FALSE)</f>
        <v>朱家庄西村</v>
      </c>
      <c r="D2671" s="14" t="str">
        <f>VLOOKUP(A:A,'[2]月在岗人员（原表）'!A:D,4,FALSE)</f>
        <v>赵新红</v>
      </c>
      <c r="E2671" s="14" t="s">
        <v>1297</v>
      </c>
      <c r="F2671" s="14">
        <v>59</v>
      </c>
      <c r="G2671" s="14" t="s">
        <v>1273</v>
      </c>
      <c r="H2671" s="19" t="s">
        <v>1737</v>
      </c>
      <c r="I2671" s="14">
        <v>36</v>
      </c>
      <c r="J2671" s="18">
        <v>19</v>
      </c>
      <c r="K2671" s="18">
        <v>684</v>
      </c>
    </row>
    <row r="2672" s="3" customFormat="1" ht="14.25" customHeight="1" spans="1:11">
      <c r="A2672" s="13">
        <f t="shared" si="41"/>
        <v>2669</v>
      </c>
      <c r="B2672" s="14" t="str">
        <f>VLOOKUP(A:A,'[2]月在岗人员（原表）'!A:B,2,FALSE)</f>
        <v>博山镇</v>
      </c>
      <c r="C2672" s="14" t="str">
        <f>VLOOKUP(A:A,'[2]月在岗人员（原表）'!A:C,3,FALSE)</f>
        <v>朱家庄西村</v>
      </c>
      <c r="D2672" s="14" t="str">
        <f>VLOOKUP(A:A,'[2]月在岗人员（原表）'!A:D,4,FALSE)</f>
        <v>丁修海</v>
      </c>
      <c r="E2672" s="14" t="s">
        <v>1297</v>
      </c>
      <c r="F2672" s="14">
        <v>56</v>
      </c>
      <c r="G2672" s="14" t="s">
        <v>1273</v>
      </c>
      <c r="H2672" s="19" t="s">
        <v>1737</v>
      </c>
      <c r="I2672" s="14">
        <v>36</v>
      </c>
      <c r="J2672" s="18">
        <v>19</v>
      </c>
      <c r="K2672" s="18">
        <v>684</v>
      </c>
    </row>
    <row r="2673" s="3" customFormat="1" ht="14.25" customHeight="1" spans="1:11">
      <c r="A2673" s="13">
        <f t="shared" si="41"/>
        <v>2670</v>
      </c>
      <c r="B2673" s="14" t="str">
        <f>VLOOKUP(A:A,'[2]月在岗人员（原表）'!A:B,2,FALSE)</f>
        <v>博山镇</v>
      </c>
      <c r="C2673" s="14" t="str">
        <f>VLOOKUP(A:A,'[2]月在岗人员（原表）'!A:C,3,FALSE)</f>
        <v>朱家庄西村</v>
      </c>
      <c r="D2673" s="14" t="str">
        <f>VLOOKUP(A:A,'[2]月在岗人员（原表）'!A:D,4,FALSE)</f>
        <v>丁吉云</v>
      </c>
      <c r="E2673" s="14" t="s">
        <v>1687</v>
      </c>
      <c r="F2673" s="14">
        <v>60</v>
      </c>
      <c r="G2673" s="14" t="s">
        <v>1279</v>
      </c>
      <c r="H2673" s="19" t="s">
        <v>1281</v>
      </c>
      <c r="I2673" s="14">
        <v>36</v>
      </c>
      <c r="J2673" s="18">
        <v>19</v>
      </c>
      <c r="K2673" s="18">
        <v>684</v>
      </c>
    </row>
    <row r="2674" s="3" customFormat="1" ht="14.25" customHeight="1" spans="1:11">
      <c r="A2674" s="13">
        <f t="shared" si="41"/>
        <v>2671</v>
      </c>
      <c r="B2674" s="14" t="str">
        <f>VLOOKUP(A:A,'[2]月在岗人员（原表）'!A:B,2,FALSE)</f>
        <v>博山镇</v>
      </c>
      <c r="C2674" s="14" t="str">
        <f>VLOOKUP(A:A,'[2]月在岗人员（原表）'!A:C,3,FALSE)</f>
        <v>朱家庄西村</v>
      </c>
      <c r="D2674" s="14" t="str">
        <f>VLOOKUP(A:A,'[2]月在岗人员（原表）'!A:D,4,FALSE)</f>
        <v>丁翠芹</v>
      </c>
      <c r="E2674" s="14" t="s">
        <v>1305</v>
      </c>
      <c r="F2674" s="14">
        <v>60</v>
      </c>
      <c r="G2674" s="14" t="s">
        <v>1279</v>
      </c>
      <c r="H2674" s="19" t="s">
        <v>1281</v>
      </c>
      <c r="I2674" s="14">
        <v>36</v>
      </c>
      <c r="J2674" s="18">
        <v>19</v>
      </c>
      <c r="K2674" s="18">
        <v>684</v>
      </c>
    </row>
    <row r="2675" s="3" customFormat="1" ht="14.25" customHeight="1" spans="1:11">
      <c r="A2675" s="13">
        <f t="shared" si="41"/>
        <v>2672</v>
      </c>
      <c r="B2675" s="14" t="str">
        <f>VLOOKUP(A:A,'[2]月在岗人员（原表）'!A:B,2,FALSE)</f>
        <v>博山镇</v>
      </c>
      <c r="C2675" s="14" t="str">
        <f>VLOOKUP(A:A,'[2]月在岗人员（原表）'!A:C,3,FALSE)</f>
        <v>朱家庄西村</v>
      </c>
      <c r="D2675" s="14" t="str">
        <f>VLOOKUP(A:A,'[2]月在岗人员（原表）'!A:D,4,FALSE)</f>
        <v>翟冬梅</v>
      </c>
      <c r="E2675" s="14" t="s">
        <v>1129</v>
      </c>
      <c r="F2675" s="14">
        <v>51</v>
      </c>
      <c r="G2675" s="14" t="s">
        <v>1279</v>
      </c>
      <c r="H2675" s="19" t="s">
        <v>1281</v>
      </c>
      <c r="I2675" s="14">
        <v>36</v>
      </c>
      <c r="J2675" s="18">
        <v>19</v>
      </c>
      <c r="K2675" s="18">
        <v>684</v>
      </c>
    </row>
    <row r="2676" s="3" customFormat="1" ht="14.25" customHeight="1" spans="1:11">
      <c r="A2676" s="13">
        <f t="shared" si="41"/>
        <v>2673</v>
      </c>
      <c r="B2676" s="14" t="str">
        <f>VLOOKUP(A:A,'[2]月在岗人员（原表）'!A:B,2,FALSE)</f>
        <v>博山镇</v>
      </c>
      <c r="C2676" s="14" t="str">
        <f>VLOOKUP(A:A,'[2]月在岗人员（原表）'!A:C,3,FALSE)</f>
        <v>朱家庄西村</v>
      </c>
      <c r="D2676" s="14" t="str">
        <f>VLOOKUP(A:A,'[2]月在岗人员（原表）'!A:D,4,FALSE)</f>
        <v>尹建平</v>
      </c>
      <c r="E2676" s="14" t="s">
        <v>1296</v>
      </c>
      <c r="F2676" s="14">
        <v>57</v>
      </c>
      <c r="G2676" s="14" t="s">
        <v>1273</v>
      </c>
      <c r="H2676" s="19" t="s">
        <v>1281</v>
      </c>
      <c r="I2676" s="14">
        <v>36</v>
      </c>
      <c r="J2676" s="18">
        <v>19</v>
      </c>
      <c r="K2676" s="18">
        <v>684</v>
      </c>
    </row>
    <row r="2677" s="3" customFormat="1" ht="14.25" customHeight="1" spans="1:11">
      <c r="A2677" s="13">
        <f t="shared" si="41"/>
        <v>2674</v>
      </c>
      <c r="B2677" s="14" t="str">
        <f>VLOOKUP(A:A,'[2]月在岗人员（原表）'!A:B,2,FALSE)</f>
        <v>博山镇</v>
      </c>
      <c r="C2677" s="14" t="str">
        <f>VLOOKUP(A:A,'[2]月在岗人员（原表）'!A:C,3,FALSE)</f>
        <v>朱家庄西村</v>
      </c>
      <c r="D2677" s="14" t="str">
        <f>VLOOKUP(A:A,'[2]月在岗人员（原表）'!A:D,4,FALSE)</f>
        <v>尹彩霞</v>
      </c>
      <c r="E2677" s="14" t="s">
        <v>866</v>
      </c>
      <c r="F2677" s="14">
        <v>49</v>
      </c>
      <c r="G2677" s="14" t="s">
        <v>1279</v>
      </c>
      <c r="H2677" s="19" t="s">
        <v>1739</v>
      </c>
      <c r="I2677" s="14">
        <v>36</v>
      </c>
      <c r="J2677" s="18">
        <v>19</v>
      </c>
      <c r="K2677" s="18">
        <v>684</v>
      </c>
    </row>
    <row r="2678" s="3" customFormat="1" ht="14.25" customHeight="1" spans="1:11">
      <c r="A2678" s="13">
        <f t="shared" si="41"/>
        <v>2675</v>
      </c>
      <c r="B2678" s="14" t="str">
        <f>VLOOKUP(A:A,'[2]月在岗人员（原表）'!A:B,2,FALSE)</f>
        <v>博山镇</v>
      </c>
      <c r="C2678" s="14" t="str">
        <f>VLOOKUP(A:A,'[2]月在岗人员（原表）'!A:C,3,FALSE)</f>
        <v>五老峪村</v>
      </c>
      <c r="D2678" s="14" t="str">
        <f>VLOOKUP(A:A,'[2]月在岗人员（原表）'!A:D,4,FALSE)</f>
        <v>谢翠英</v>
      </c>
      <c r="E2678" s="14" t="s">
        <v>1555</v>
      </c>
      <c r="F2678" s="14">
        <v>56</v>
      </c>
      <c r="G2678" s="14" t="s">
        <v>1279</v>
      </c>
      <c r="H2678" s="19" t="s">
        <v>1281</v>
      </c>
      <c r="I2678" s="14">
        <v>36</v>
      </c>
      <c r="J2678" s="18">
        <v>19</v>
      </c>
      <c r="K2678" s="18">
        <v>684</v>
      </c>
    </row>
    <row r="2679" s="3" customFormat="1" ht="14.25" customHeight="1" spans="1:11">
      <c r="A2679" s="13">
        <f t="shared" si="41"/>
        <v>2676</v>
      </c>
      <c r="B2679" s="14" t="str">
        <f>VLOOKUP(A:A,'[2]月在岗人员（原表）'!A:B,2,FALSE)</f>
        <v>博山镇</v>
      </c>
      <c r="C2679" s="14" t="str">
        <f>VLOOKUP(A:A,'[2]月在岗人员（原表）'!A:C,3,FALSE)</f>
        <v>五老峪村</v>
      </c>
      <c r="D2679" s="14" t="str">
        <f>VLOOKUP(A:A,'[2]月在岗人员（原表）'!A:D,4,FALSE)</f>
        <v>谢宜民</v>
      </c>
      <c r="E2679" s="14" t="s">
        <v>1570</v>
      </c>
      <c r="F2679" s="14">
        <v>60</v>
      </c>
      <c r="G2679" s="14" t="s">
        <v>1273</v>
      </c>
      <c r="H2679" s="19" t="s">
        <v>1737</v>
      </c>
      <c r="I2679" s="14">
        <v>36</v>
      </c>
      <c r="J2679" s="18">
        <v>19</v>
      </c>
      <c r="K2679" s="18">
        <v>684</v>
      </c>
    </row>
    <row r="2680" s="3" customFormat="1" ht="14.25" customHeight="1" spans="1:11">
      <c r="A2680" s="13">
        <f t="shared" si="41"/>
        <v>2677</v>
      </c>
      <c r="B2680" s="14" t="str">
        <f>VLOOKUP(A:A,'[2]月在岗人员（原表）'!A:B,2,FALSE)</f>
        <v>博山镇</v>
      </c>
      <c r="C2680" s="14" t="str">
        <f>VLOOKUP(A:A,'[2]月在岗人员（原表）'!A:C,3,FALSE)</f>
        <v>五老峪村</v>
      </c>
      <c r="D2680" s="14" t="str">
        <f>VLOOKUP(A:A,'[2]月在岗人员（原表）'!A:D,4,FALSE)</f>
        <v>李凤云</v>
      </c>
      <c r="E2680" s="14" t="s">
        <v>1552</v>
      </c>
      <c r="F2680" s="14">
        <v>57</v>
      </c>
      <c r="G2680" s="14" t="s">
        <v>1279</v>
      </c>
      <c r="H2680" s="19" t="s">
        <v>1281</v>
      </c>
      <c r="I2680" s="14">
        <v>36</v>
      </c>
      <c r="J2680" s="18">
        <v>19</v>
      </c>
      <c r="K2680" s="18">
        <v>684</v>
      </c>
    </row>
    <row r="2681" s="3" customFormat="1" ht="14.25" customHeight="1" spans="1:11">
      <c r="A2681" s="13">
        <f t="shared" si="41"/>
        <v>2678</v>
      </c>
      <c r="B2681" s="14" t="str">
        <f>VLOOKUP(A:A,'[2]月在岗人员（原表）'!A:B,2,FALSE)</f>
        <v>博山镇</v>
      </c>
      <c r="C2681" s="14" t="str">
        <f>VLOOKUP(A:A,'[2]月在岗人员（原表）'!A:C,3,FALSE)</f>
        <v>五老峪村</v>
      </c>
      <c r="D2681" s="14" t="str">
        <f>VLOOKUP(A:A,'[2]月在岗人员（原表）'!A:D,4,FALSE)</f>
        <v>任娟</v>
      </c>
      <c r="E2681" s="14" t="s">
        <v>267</v>
      </c>
      <c r="F2681" s="14">
        <v>55</v>
      </c>
      <c r="G2681" s="14" t="s">
        <v>1279</v>
      </c>
      <c r="H2681" s="19" t="s">
        <v>1736</v>
      </c>
      <c r="I2681" s="14">
        <v>20</v>
      </c>
      <c r="J2681" s="18">
        <v>19</v>
      </c>
      <c r="K2681" s="18">
        <v>380</v>
      </c>
    </row>
    <row r="2682" s="3" customFormat="1" ht="14.25" customHeight="1" spans="1:11">
      <c r="A2682" s="13">
        <f t="shared" si="41"/>
        <v>2679</v>
      </c>
      <c r="B2682" s="14" t="str">
        <f>VLOOKUP(A:A,'[2]月在岗人员（原表）'!A:B,2,FALSE)</f>
        <v>博山镇</v>
      </c>
      <c r="C2682" s="14" t="str">
        <f>VLOOKUP(A:A,'[2]月在岗人员（原表）'!A:C,3,FALSE)</f>
        <v>五老峪村</v>
      </c>
      <c r="D2682" s="14" t="str">
        <f>VLOOKUP(A:A,'[2]月在岗人员（原表）'!A:D,4,FALSE)</f>
        <v>任翠莲</v>
      </c>
      <c r="E2682" s="14" t="s">
        <v>1523</v>
      </c>
      <c r="F2682" s="14">
        <v>62</v>
      </c>
      <c r="G2682" s="14" t="s">
        <v>1279</v>
      </c>
      <c r="H2682" s="19" t="s">
        <v>1737</v>
      </c>
      <c r="I2682" s="14">
        <v>36</v>
      </c>
      <c r="J2682" s="18">
        <v>19</v>
      </c>
      <c r="K2682" s="18">
        <v>684</v>
      </c>
    </row>
    <row r="2683" s="3" customFormat="1" ht="14.25" customHeight="1" spans="1:11">
      <c r="A2683" s="13">
        <f t="shared" si="41"/>
        <v>2680</v>
      </c>
      <c r="B2683" s="14" t="str">
        <f>VLOOKUP(A:A,'[2]月在岗人员（原表）'!A:B,2,FALSE)</f>
        <v>博山镇</v>
      </c>
      <c r="C2683" s="14" t="str">
        <f>VLOOKUP(A:A,'[2]月在岗人员（原表）'!A:C,3,FALSE)</f>
        <v>南邢村</v>
      </c>
      <c r="D2683" s="14" t="str">
        <f>VLOOKUP(A:A,'[2]月在岗人员（原表）'!A:D,4,FALSE)</f>
        <v>黄香芹</v>
      </c>
      <c r="E2683" s="14" t="s">
        <v>1223</v>
      </c>
      <c r="F2683" s="14">
        <v>52</v>
      </c>
      <c r="G2683" s="14" t="s">
        <v>1279</v>
      </c>
      <c r="H2683" s="19" t="s">
        <v>1281</v>
      </c>
      <c r="I2683" s="14">
        <v>36</v>
      </c>
      <c r="J2683" s="18">
        <v>19</v>
      </c>
      <c r="K2683" s="18">
        <v>684</v>
      </c>
    </row>
    <row r="2684" s="3" customFormat="1" ht="14.25" customHeight="1" spans="1:11">
      <c r="A2684" s="13">
        <f t="shared" si="41"/>
        <v>2681</v>
      </c>
      <c r="B2684" s="14" t="str">
        <f>VLOOKUP(A:A,'[2]月在岗人员（原表）'!A:B,2,FALSE)</f>
        <v>博山镇</v>
      </c>
      <c r="C2684" s="14" t="str">
        <f>VLOOKUP(A:A,'[2]月在岗人员（原表）'!A:C,3,FALSE)</f>
        <v>南邢村</v>
      </c>
      <c r="D2684" s="14" t="str">
        <f>VLOOKUP(A:A,'[2]月在岗人员（原表）'!A:D,4,FALSE)</f>
        <v>黄新梅</v>
      </c>
      <c r="E2684" s="14" t="s">
        <v>1553</v>
      </c>
      <c r="F2684" s="14">
        <v>57</v>
      </c>
      <c r="G2684" s="14" t="s">
        <v>1279</v>
      </c>
      <c r="H2684" s="19" t="s">
        <v>1281</v>
      </c>
      <c r="I2684" s="14">
        <v>36</v>
      </c>
      <c r="J2684" s="18">
        <v>19</v>
      </c>
      <c r="K2684" s="18">
        <v>684</v>
      </c>
    </row>
    <row r="2685" s="3" customFormat="1" ht="14.25" customHeight="1" spans="1:11">
      <c r="A2685" s="13">
        <f t="shared" si="41"/>
        <v>2682</v>
      </c>
      <c r="B2685" s="14" t="str">
        <f>VLOOKUP(A:A,'[2]月在岗人员（原表）'!A:B,2,FALSE)</f>
        <v>博山镇</v>
      </c>
      <c r="C2685" s="14" t="str">
        <f>VLOOKUP(A:A,'[2]月在岗人员（原表）'!A:C,3,FALSE)</f>
        <v>南邢村</v>
      </c>
      <c r="D2685" s="14" t="str">
        <f>VLOOKUP(A:A,'[2]月在岗人员（原表）'!A:D,4,FALSE)</f>
        <v>马桂美</v>
      </c>
      <c r="E2685" s="14" t="s">
        <v>408</v>
      </c>
      <c r="F2685" s="14">
        <v>52</v>
      </c>
      <c r="G2685" s="14" t="s">
        <v>1279</v>
      </c>
      <c r="H2685" s="19" t="s">
        <v>1281</v>
      </c>
      <c r="I2685" s="14">
        <v>36</v>
      </c>
      <c r="J2685" s="18">
        <v>19</v>
      </c>
      <c r="K2685" s="18">
        <v>684</v>
      </c>
    </row>
    <row r="2686" s="3" customFormat="1" ht="14.25" customHeight="1" spans="1:11">
      <c r="A2686" s="13">
        <f t="shared" si="41"/>
        <v>2683</v>
      </c>
      <c r="B2686" s="14" t="str">
        <f>VLOOKUP(A:A,'[2]月在岗人员（原表）'!A:B,2,FALSE)</f>
        <v>博山镇</v>
      </c>
      <c r="C2686" s="14" t="str">
        <f>VLOOKUP(A:A,'[2]月在岗人员（原表）'!A:C,3,FALSE)</f>
        <v>南邢村</v>
      </c>
      <c r="D2686" s="14" t="str">
        <f>VLOOKUP(A:A,'[2]月在岗人员（原表）'!A:D,4,FALSE)</f>
        <v>房翠凤</v>
      </c>
      <c r="E2686" s="14" t="s">
        <v>1530</v>
      </c>
      <c r="F2686" s="14">
        <v>61</v>
      </c>
      <c r="G2686" s="14" t="s">
        <v>1279</v>
      </c>
      <c r="H2686" s="19" t="s">
        <v>1281</v>
      </c>
      <c r="I2686" s="14">
        <v>36</v>
      </c>
      <c r="J2686" s="18">
        <v>19</v>
      </c>
      <c r="K2686" s="18">
        <v>684</v>
      </c>
    </row>
    <row r="2687" s="3" customFormat="1" ht="14.25" customHeight="1" spans="1:11">
      <c r="A2687" s="13">
        <f t="shared" si="41"/>
        <v>2684</v>
      </c>
      <c r="B2687" s="14" t="str">
        <f>VLOOKUP(A:A,'[2]月在岗人员（原表）'!A:B,2,FALSE)</f>
        <v>博山镇</v>
      </c>
      <c r="C2687" s="14" t="str">
        <f>VLOOKUP(A:A,'[2]月在岗人员（原表）'!A:C,3,FALSE)</f>
        <v>南邢村</v>
      </c>
      <c r="D2687" s="14" t="str">
        <f>VLOOKUP(A:A,'[2]月在岗人员（原表）'!A:D,4,FALSE)</f>
        <v>王香英</v>
      </c>
      <c r="E2687" s="14" t="s">
        <v>1592</v>
      </c>
      <c r="F2687" s="14">
        <v>63</v>
      </c>
      <c r="G2687" s="14" t="s">
        <v>1279</v>
      </c>
      <c r="H2687" s="19" t="s">
        <v>1281</v>
      </c>
      <c r="I2687" s="14">
        <v>36</v>
      </c>
      <c r="J2687" s="18">
        <v>19</v>
      </c>
      <c r="K2687" s="18">
        <v>684</v>
      </c>
    </row>
    <row r="2688" s="3" customFormat="1" ht="14.25" customHeight="1" spans="1:11">
      <c r="A2688" s="13">
        <f t="shared" si="41"/>
        <v>2685</v>
      </c>
      <c r="B2688" s="14" t="str">
        <f>VLOOKUP(A:A,'[2]月在岗人员（原表）'!A:B,2,FALSE)</f>
        <v>博山镇</v>
      </c>
      <c r="C2688" s="14" t="str">
        <f>VLOOKUP(A:A,'[2]月在岗人员（原表）'!A:C,3,FALSE)</f>
        <v>南邢村</v>
      </c>
      <c r="D2688" s="14" t="str">
        <f>VLOOKUP(A:A,'[2]月在岗人员（原表）'!A:D,4,FALSE)</f>
        <v>孙昭刚</v>
      </c>
      <c r="E2688" s="14" t="s">
        <v>1528</v>
      </c>
      <c r="F2688" s="14">
        <v>50</v>
      </c>
      <c r="G2688" s="14" t="s">
        <v>1273</v>
      </c>
      <c r="H2688" s="19" t="s">
        <v>1281</v>
      </c>
      <c r="I2688" s="14">
        <v>36</v>
      </c>
      <c r="J2688" s="18">
        <v>19</v>
      </c>
      <c r="K2688" s="18">
        <v>684</v>
      </c>
    </row>
    <row r="2689" s="3" customFormat="1" ht="14.25" customHeight="1" spans="1:11">
      <c r="A2689" s="13">
        <f t="shared" si="41"/>
        <v>2686</v>
      </c>
      <c r="B2689" s="14" t="str">
        <f>VLOOKUP(A:A,'[2]月在岗人员（原表）'!A:B,2,FALSE)</f>
        <v>博山镇</v>
      </c>
      <c r="C2689" s="14" t="str">
        <f>VLOOKUP(A:A,'[2]月在岗人员（原表）'!A:C,3,FALSE)</f>
        <v>南邢村</v>
      </c>
      <c r="D2689" s="14" t="str">
        <f>VLOOKUP(A:A,'[2]月在岗人员（原表）'!A:D,4,FALSE)</f>
        <v>孙奉翠</v>
      </c>
      <c r="E2689" s="14" t="s">
        <v>1549</v>
      </c>
      <c r="F2689" s="14">
        <v>49</v>
      </c>
      <c r="G2689" s="14" t="s">
        <v>1279</v>
      </c>
      <c r="H2689" s="19" t="s">
        <v>1281</v>
      </c>
      <c r="I2689" s="14">
        <v>36</v>
      </c>
      <c r="J2689" s="18">
        <v>19</v>
      </c>
      <c r="K2689" s="18">
        <v>684</v>
      </c>
    </row>
    <row r="2690" s="3" customFormat="1" ht="14.25" customHeight="1" spans="1:11">
      <c r="A2690" s="13">
        <f t="shared" si="41"/>
        <v>2687</v>
      </c>
      <c r="B2690" s="14" t="str">
        <f>VLOOKUP(A:A,'[2]月在岗人员（原表）'!A:B,2,FALSE)</f>
        <v>博山镇</v>
      </c>
      <c r="C2690" s="14" t="str">
        <f>VLOOKUP(A:A,'[2]月在岗人员（原表）'!A:C,3,FALSE)</f>
        <v>南邢村</v>
      </c>
      <c r="D2690" s="14" t="str">
        <f>VLOOKUP(A:A,'[2]月在岗人员（原表）'!A:D,4,FALSE)</f>
        <v>张玉红</v>
      </c>
      <c r="E2690" s="14" t="s">
        <v>1869</v>
      </c>
      <c r="F2690" s="14">
        <v>55</v>
      </c>
      <c r="G2690" s="14" t="s">
        <v>1279</v>
      </c>
      <c r="H2690" s="19" t="s">
        <v>1736</v>
      </c>
      <c r="I2690" s="14">
        <v>36</v>
      </c>
      <c r="J2690" s="18">
        <v>19</v>
      </c>
      <c r="K2690" s="18">
        <v>684</v>
      </c>
    </row>
    <row r="2691" s="3" customFormat="1" ht="14.25" customHeight="1" spans="1:11">
      <c r="A2691" s="13">
        <f t="shared" si="41"/>
        <v>2688</v>
      </c>
      <c r="B2691" s="14" t="str">
        <f>VLOOKUP(A:A,'[2]月在岗人员（原表）'!A:B,2,FALSE)</f>
        <v>博山镇</v>
      </c>
      <c r="C2691" s="14" t="str">
        <f>VLOOKUP(A:A,'[2]月在岗人员（原表）'!A:C,3,FALSE)</f>
        <v>南邢村</v>
      </c>
      <c r="D2691" s="14" t="str">
        <f>VLOOKUP(A:A,'[2]月在岗人员（原表）'!A:D,4,FALSE)</f>
        <v>只可新</v>
      </c>
      <c r="E2691" s="14" t="s">
        <v>1548</v>
      </c>
      <c r="F2691" s="14">
        <v>63</v>
      </c>
      <c r="G2691" s="14" t="s">
        <v>1273</v>
      </c>
      <c r="H2691" s="19" t="s">
        <v>1737</v>
      </c>
      <c r="I2691" s="14">
        <v>36</v>
      </c>
      <c r="J2691" s="18">
        <v>19</v>
      </c>
      <c r="K2691" s="18">
        <v>684</v>
      </c>
    </row>
    <row r="2692" s="3" customFormat="1" ht="14.25" customHeight="1" spans="1:11">
      <c r="A2692" s="13">
        <f t="shared" ref="A2692:A2755" si="42">ROW()-3</f>
        <v>2689</v>
      </c>
      <c r="B2692" s="14" t="str">
        <f>VLOOKUP(A:A,'[2]月在岗人员（原表）'!A:B,2,FALSE)</f>
        <v>博山镇</v>
      </c>
      <c r="C2692" s="14" t="str">
        <f>VLOOKUP(A:A,'[2]月在岗人员（原表）'!A:C,3,FALSE)</f>
        <v>郭庄西村</v>
      </c>
      <c r="D2692" s="14" t="str">
        <f>VLOOKUP(A:A,'[2]月在岗人员（原表）'!A:D,4,FALSE)</f>
        <v>马登博</v>
      </c>
      <c r="E2692" s="14" t="s">
        <v>1538</v>
      </c>
      <c r="F2692" s="14">
        <v>60</v>
      </c>
      <c r="G2692" s="14" t="s">
        <v>1273</v>
      </c>
      <c r="H2692" s="19" t="s">
        <v>1281</v>
      </c>
      <c r="I2692" s="14">
        <v>36</v>
      </c>
      <c r="J2692" s="18">
        <v>19</v>
      </c>
      <c r="K2692" s="18">
        <v>684</v>
      </c>
    </row>
    <row r="2693" s="3" customFormat="1" ht="14.25" customHeight="1" spans="1:11">
      <c r="A2693" s="13">
        <f t="shared" si="42"/>
        <v>2690</v>
      </c>
      <c r="B2693" s="14" t="str">
        <f>VLOOKUP(A:A,'[2]月在岗人员（原表）'!A:B,2,FALSE)</f>
        <v>博山镇</v>
      </c>
      <c r="C2693" s="14" t="str">
        <f>VLOOKUP(A:A,'[2]月在岗人员（原表）'!A:C,3,FALSE)</f>
        <v>郭庄西村</v>
      </c>
      <c r="D2693" s="14" t="str">
        <f>VLOOKUP(A:A,'[2]月在岗人员（原表）'!A:D,4,FALSE)</f>
        <v>郑金玲</v>
      </c>
      <c r="E2693" s="14" t="s">
        <v>1002</v>
      </c>
      <c r="F2693" s="14">
        <v>57</v>
      </c>
      <c r="G2693" s="14" t="s">
        <v>1279</v>
      </c>
      <c r="H2693" s="19" t="s">
        <v>1281</v>
      </c>
      <c r="I2693" s="14">
        <v>36</v>
      </c>
      <c r="J2693" s="18">
        <v>19</v>
      </c>
      <c r="K2693" s="18">
        <v>684</v>
      </c>
    </row>
    <row r="2694" s="3" customFormat="1" ht="14.25" customHeight="1" spans="1:11">
      <c r="A2694" s="13">
        <f t="shared" si="42"/>
        <v>2691</v>
      </c>
      <c r="B2694" s="14" t="str">
        <f>VLOOKUP(A:A,'[2]月在岗人员（原表）'!A:B,2,FALSE)</f>
        <v>博山镇</v>
      </c>
      <c r="C2694" s="14" t="str">
        <f>VLOOKUP(A:A,'[2]月在岗人员（原表）'!A:C,3,FALSE)</f>
        <v>郭庄西村</v>
      </c>
      <c r="D2694" s="14" t="str">
        <f>VLOOKUP(A:A,'[2]月在岗人员（原表）'!A:D,4,FALSE)</f>
        <v>张德云</v>
      </c>
      <c r="E2694" s="14" t="s">
        <v>372</v>
      </c>
      <c r="F2694" s="14">
        <v>61</v>
      </c>
      <c r="G2694" s="14" t="s">
        <v>1279</v>
      </c>
      <c r="H2694" s="19" t="s">
        <v>1281</v>
      </c>
      <c r="I2694" s="14">
        <v>36</v>
      </c>
      <c r="J2694" s="18">
        <v>19</v>
      </c>
      <c r="K2694" s="18">
        <v>684</v>
      </c>
    </row>
    <row r="2695" s="3" customFormat="1" ht="14.25" customHeight="1" spans="1:11">
      <c r="A2695" s="13">
        <f t="shared" si="42"/>
        <v>2692</v>
      </c>
      <c r="B2695" s="14" t="str">
        <f>VLOOKUP(A:A,'[2]月在岗人员（原表）'!A:B,2,FALSE)</f>
        <v>博山镇</v>
      </c>
      <c r="C2695" s="14" t="str">
        <f>VLOOKUP(A:A,'[2]月在岗人员（原表）'!A:C,3,FALSE)</f>
        <v>郭庄西村</v>
      </c>
      <c r="D2695" s="14" t="str">
        <f>VLOOKUP(A:A,'[2]月在岗人员（原表）'!A:D,4,FALSE)</f>
        <v>马登芳</v>
      </c>
      <c r="E2695" s="14" t="s">
        <v>1585</v>
      </c>
      <c r="F2695" s="14">
        <v>64</v>
      </c>
      <c r="G2695" s="14" t="s">
        <v>1273</v>
      </c>
      <c r="H2695" s="19" t="s">
        <v>1281</v>
      </c>
      <c r="I2695" s="14">
        <v>36</v>
      </c>
      <c r="J2695" s="18">
        <v>19</v>
      </c>
      <c r="K2695" s="18">
        <v>684</v>
      </c>
    </row>
    <row r="2696" s="3" customFormat="1" ht="14.25" customHeight="1" spans="1:11">
      <c r="A2696" s="13">
        <f t="shared" si="42"/>
        <v>2693</v>
      </c>
      <c r="B2696" s="14" t="str">
        <f>VLOOKUP(A:A,'[2]月在岗人员（原表）'!A:B,2,FALSE)</f>
        <v>博山镇</v>
      </c>
      <c r="C2696" s="14" t="str">
        <f>VLOOKUP(A:A,'[2]月在岗人员（原表）'!A:C,3,FALSE)</f>
        <v>郭庄西村</v>
      </c>
      <c r="D2696" s="14" t="str">
        <f>VLOOKUP(A:A,'[2]月在岗人员（原表）'!A:D,4,FALSE)</f>
        <v>郑家美</v>
      </c>
      <c r="E2696" s="14" t="s">
        <v>1085</v>
      </c>
      <c r="F2696" s="14">
        <v>60</v>
      </c>
      <c r="G2696" s="14" t="s">
        <v>1279</v>
      </c>
      <c r="H2696" s="19" t="s">
        <v>1736</v>
      </c>
      <c r="I2696" s="14">
        <v>36</v>
      </c>
      <c r="J2696" s="18">
        <v>19</v>
      </c>
      <c r="K2696" s="18">
        <v>684</v>
      </c>
    </row>
    <row r="2697" s="3" customFormat="1" ht="14.25" customHeight="1" spans="1:11">
      <c r="A2697" s="13">
        <f t="shared" si="42"/>
        <v>2694</v>
      </c>
      <c r="B2697" s="14" t="str">
        <f>VLOOKUP(A:A,'[2]月在岗人员（原表）'!A:B,2,FALSE)</f>
        <v>博山镇</v>
      </c>
      <c r="C2697" s="14" t="str">
        <f>VLOOKUP(A:A,'[2]月在岗人员（原表）'!A:C,3,FALSE)</f>
        <v>郭庄西村</v>
      </c>
      <c r="D2697" s="14" t="str">
        <f>VLOOKUP(A:A,'[2]月在岗人员（原表）'!A:D,4,FALSE)</f>
        <v>李群昌</v>
      </c>
      <c r="E2697" s="14" t="s">
        <v>1537</v>
      </c>
      <c r="F2697" s="14">
        <v>59</v>
      </c>
      <c r="G2697" s="14" t="s">
        <v>1273</v>
      </c>
      <c r="H2697" s="19" t="s">
        <v>1737</v>
      </c>
      <c r="I2697" s="14">
        <v>36</v>
      </c>
      <c r="J2697" s="18">
        <v>19</v>
      </c>
      <c r="K2697" s="18">
        <v>684</v>
      </c>
    </row>
    <row r="2698" s="3" customFormat="1" ht="14.25" customHeight="1" spans="1:11">
      <c r="A2698" s="13">
        <f t="shared" si="42"/>
        <v>2695</v>
      </c>
      <c r="B2698" s="14" t="str">
        <f>VLOOKUP(A:A,'[2]月在岗人员（原表）'!A:B,2,FALSE)</f>
        <v>博山镇</v>
      </c>
      <c r="C2698" s="14" t="str">
        <f>VLOOKUP(A:A,'[2]月在岗人员（原表）'!A:C,3,FALSE)</f>
        <v>郭庄西村</v>
      </c>
      <c r="D2698" s="14" t="str">
        <f>VLOOKUP(A:A,'[2]月在岗人员（原表）'!A:D,4,FALSE)</f>
        <v>郑家红</v>
      </c>
      <c r="E2698" s="14" t="s">
        <v>1567</v>
      </c>
      <c r="F2698" s="14">
        <v>54</v>
      </c>
      <c r="G2698" s="14" t="s">
        <v>1279</v>
      </c>
      <c r="H2698" s="19" t="s">
        <v>1281</v>
      </c>
      <c r="I2698" s="14">
        <v>36</v>
      </c>
      <c r="J2698" s="18">
        <v>19</v>
      </c>
      <c r="K2698" s="18">
        <v>684</v>
      </c>
    </row>
    <row r="2699" s="3" customFormat="1" ht="14.25" customHeight="1" spans="1:11">
      <c r="A2699" s="13">
        <f t="shared" si="42"/>
        <v>2696</v>
      </c>
      <c r="B2699" s="14" t="str">
        <f>VLOOKUP(A:A,'[2]月在岗人员（原表）'!A:B,2,FALSE)</f>
        <v>博山镇</v>
      </c>
      <c r="C2699" s="14" t="str">
        <f>VLOOKUP(A:A,'[2]月在岗人员（原表）'!A:C,3,FALSE)</f>
        <v>郭庄西村</v>
      </c>
      <c r="D2699" s="14" t="str">
        <f>VLOOKUP(A:A,'[2]月在岗人员（原表）'!A:D,4,FALSE)</f>
        <v>丁桂芳</v>
      </c>
      <c r="E2699" s="14" t="s">
        <v>1870</v>
      </c>
      <c r="F2699" s="14">
        <v>62</v>
      </c>
      <c r="G2699" s="14" t="s">
        <v>1279</v>
      </c>
      <c r="H2699" s="19" t="s">
        <v>1737</v>
      </c>
      <c r="I2699" s="14">
        <v>36</v>
      </c>
      <c r="J2699" s="18">
        <v>19</v>
      </c>
      <c r="K2699" s="18">
        <v>684</v>
      </c>
    </row>
    <row r="2700" s="3" customFormat="1" ht="14.25" customHeight="1" spans="1:11">
      <c r="A2700" s="13">
        <f t="shared" si="42"/>
        <v>2697</v>
      </c>
      <c r="B2700" s="14" t="str">
        <f>VLOOKUP(A:A,'[2]月在岗人员（原表）'!A:B,2,FALSE)</f>
        <v>博山镇</v>
      </c>
      <c r="C2700" s="14" t="str">
        <f>VLOOKUP(A:A,'[2]月在岗人员（原表）'!A:C,3,FALSE)</f>
        <v>郭庄西村</v>
      </c>
      <c r="D2700" s="14" t="str">
        <f>VLOOKUP(A:A,'[2]月在岗人员（原表）'!A:D,4,FALSE)</f>
        <v>韩俊霞</v>
      </c>
      <c r="E2700" s="14" t="s">
        <v>367</v>
      </c>
      <c r="F2700" s="14">
        <v>54</v>
      </c>
      <c r="G2700" s="14" t="s">
        <v>1279</v>
      </c>
      <c r="H2700" s="19" t="s">
        <v>1739</v>
      </c>
      <c r="I2700" s="14">
        <v>36</v>
      </c>
      <c r="J2700" s="18">
        <v>19</v>
      </c>
      <c r="K2700" s="18">
        <v>684</v>
      </c>
    </row>
    <row r="2701" s="3" customFormat="1" ht="14.25" customHeight="1" spans="1:11">
      <c r="A2701" s="13">
        <f t="shared" si="42"/>
        <v>2698</v>
      </c>
      <c r="B2701" s="14" t="str">
        <f>VLOOKUP(A:A,'[2]月在岗人员（原表）'!A:B,2,FALSE)</f>
        <v>博山镇</v>
      </c>
      <c r="C2701" s="14" t="str">
        <f>VLOOKUP(A:A,'[2]月在岗人员（原表）'!A:C,3,FALSE)</f>
        <v>郭庄西村</v>
      </c>
      <c r="D2701" s="14" t="str">
        <f>VLOOKUP(A:A,'[2]月在岗人员（原表）'!A:D,4,FALSE)</f>
        <v>韩克香</v>
      </c>
      <c r="E2701" s="14" t="s">
        <v>1871</v>
      </c>
      <c r="F2701" s="14">
        <v>58</v>
      </c>
      <c r="G2701" s="14" t="s">
        <v>1279</v>
      </c>
      <c r="H2701" s="19" t="s">
        <v>1281</v>
      </c>
      <c r="I2701" s="14">
        <v>36</v>
      </c>
      <c r="J2701" s="18">
        <v>19</v>
      </c>
      <c r="K2701" s="18">
        <v>684</v>
      </c>
    </row>
    <row r="2702" s="3" customFormat="1" ht="14.25" customHeight="1" spans="1:11">
      <c r="A2702" s="13">
        <f t="shared" si="42"/>
        <v>2699</v>
      </c>
      <c r="B2702" s="14" t="str">
        <f>VLOOKUP(A:A,'[2]月在岗人员（原表）'!A:B,2,FALSE)</f>
        <v>博山镇</v>
      </c>
      <c r="C2702" s="14" t="str">
        <f>VLOOKUP(A:A,'[2]月在岗人员（原表）'!A:C,3,FALSE)</f>
        <v>郭庄西村</v>
      </c>
      <c r="D2702" s="14" t="str">
        <f>VLOOKUP(A:A,'[2]月在岗人员（原表）'!A:D,4,FALSE)</f>
        <v>郑象宝</v>
      </c>
      <c r="E2702" s="14" t="s">
        <v>1536</v>
      </c>
      <c r="F2702" s="14">
        <v>61</v>
      </c>
      <c r="G2702" s="14" t="s">
        <v>1273</v>
      </c>
      <c r="H2702" s="19" t="s">
        <v>1281</v>
      </c>
      <c r="I2702" s="14">
        <v>36</v>
      </c>
      <c r="J2702" s="18">
        <v>19</v>
      </c>
      <c r="K2702" s="18">
        <v>684</v>
      </c>
    </row>
    <row r="2703" s="3" customFormat="1" ht="14.25" customHeight="1" spans="1:11">
      <c r="A2703" s="13">
        <f t="shared" si="42"/>
        <v>2700</v>
      </c>
      <c r="B2703" s="14" t="str">
        <f>VLOOKUP(A:A,'[2]月在岗人员（原表）'!A:B,2,FALSE)</f>
        <v>博山镇</v>
      </c>
      <c r="C2703" s="14" t="str">
        <f>VLOOKUP(A:A,'[2]月在岗人员（原表）'!A:C,3,FALSE)</f>
        <v>郭庄西村</v>
      </c>
      <c r="D2703" s="14" t="str">
        <f>VLOOKUP(A:A,'[2]月在岗人员（原表）'!A:D,4,FALSE)</f>
        <v>丁慎兰</v>
      </c>
      <c r="E2703" s="14" t="s">
        <v>986</v>
      </c>
      <c r="F2703" s="14">
        <v>62</v>
      </c>
      <c r="G2703" s="14" t="s">
        <v>1279</v>
      </c>
      <c r="H2703" s="19" t="s">
        <v>1281</v>
      </c>
      <c r="I2703" s="14">
        <v>36</v>
      </c>
      <c r="J2703" s="18">
        <v>19</v>
      </c>
      <c r="K2703" s="18">
        <v>684</v>
      </c>
    </row>
    <row r="2704" s="3" customFormat="1" ht="14.25" customHeight="1" spans="1:11">
      <c r="A2704" s="13">
        <f t="shared" si="42"/>
        <v>2701</v>
      </c>
      <c r="B2704" s="14" t="str">
        <f>VLOOKUP(A:A,'[2]月在岗人员（原表）'!A:B,2,FALSE)</f>
        <v>博山镇</v>
      </c>
      <c r="C2704" s="14" t="str">
        <f>VLOOKUP(A:A,'[2]月在岗人员（原表）'!A:C,3,FALSE)</f>
        <v>郭庄西村</v>
      </c>
      <c r="D2704" s="14" t="str">
        <f>VLOOKUP(A:A,'[2]月在岗人员（原表）'!A:D,4,FALSE)</f>
        <v>薛春玲</v>
      </c>
      <c r="E2704" s="14" t="s">
        <v>1872</v>
      </c>
      <c r="F2704" s="14">
        <v>52</v>
      </c>
      <c r="G2704" s="14" t="s">
        <v>1279</v>
      </c>
      <c r="H2704" s="19" t="s">
        <v>1281</v>
      </c>
      <c r="I2704" s="14">
        <v>36</v>
      </c>
      <c r="J2704" s="18">
        <v>19</v>
      </c>
      <c r="K2704" s="18">
        <v>684</v>
      </c>
    </row>
    <row r="2705" s="3" customFormat="1" ht="14.25" customHeight="1" spans="1:11">
      <c r="A2705" s="13">
        <f t="shared" si="42"/>
        <v>2702</v>
      </c>
      <c r="B2705" s="14" t="str">
        <f>VLOOKUP(A:A,'[2]月在岗人员（原表）'!A:B,2,FALSE)</f>
        <v>博山镇</v>
      </c>
      <c r="C2705" s="14" t="str">
        <f>VLOOKUP(A:A,'[2]月在岗人员（原表）'!A:C,3,FALSE)</f>
        <v>邀兔村</v>
      </c>
      <c r="D2705" s="14" t="str">
        <f>VLOOKUP(A:A,'[2]月在岗人员（原表）'!A:D,4,FALSE)</f>
        <v>翟肖芹</v>
      </c>
      <c r="E2705" s="14" t="s">
        <v>1450</v>
      </c>
      <c r="F2705" s="14">
        <v>56</v>
      </c>
      <c r="G2705" s="14" t="s">
        <v>1279</v>
      </c>
      <c r="H2705" s="19" t="s">
        <v>1737</v>
      </c>
      <c r="I2705" s="14">
        <v>36</v>
      </c>
      <c r="J2705" s="18">
        <v>19</v>
      </c>
      <c r="K2705" s="18">
        <v>684</v>
      </c>
    </row>
    <row r="2706" s="3" customFormat="1" ht="14.25" customHeight="1" spans="1:11">
      <c r="A2706" s="13">
        <f t="shared" si="42"/>
        <v>2703</v>
      </c>
      <c r="B2706" s="14" t="str">
        <f>VLOOKUP(A:A,'[2]月在岗人员（原表）'!A:B,2,FALSE)</f>
        <v>博山镇</v>
      </c>
      <c r="C2706" s="14" t="str">
        <f>VLOOKUP(A:A,'[2]月在岗人员（原表）'!A:C,3,FALSE)</f>
        <v>邀兔村</v>
      </c>
      <c r="D2706" s="14" t="str">
        <f>VLOOKUP(A:A,'[2]月在岗人员（原表）'!A:D,4,FALSE)</f>
        <v>郑家洲</v>
      </c>
      <c r="E2706" s="14" t="s">
        <v>1564</v>
      </c>
      <c r="F2706" s="14">
        <v>59</v>
      </c>
      <c r="G2706" s="14" t="s">
        <v>1273</v>
      </c>
      <c r="H2706" s="19" t="s">
        <v>1281</v>
      </c>
      <c r="I2706" s="14">
        <v>36</v>
      </c>
      <c r="J2706" s="18">
        <v>19</v>
      </c>
      <c r="K2706" s="18">
        <v>684</v>
      </c>
    </row>
    <row r="2707" s="3" customFormat="1" ht="14.25" customHeight="1" spans="1:11">
      <c r="A2707" s="13">
        <f t="shared" si="42"/>
        <v>2704</v>
      </c>
      <c r="B2707" s="14" t="str">
        <f>VLOOKUP(A:A,'[2]月在岗人员（原表）'!A:B,2,FALSE)</f>
        <v>博山镇</v>
      </c>
      <c r="C2707" s="14" t="str">
        <f>VLOOKUP(A:A,'[2]月在岗人员（原表）'!A:C,3,FALSE)</f>
        <v>邀兔村</v>
      </c>
      <c r="D2707" s="14" t="str">
        <f>VLOOKUP(A:A,'[2]月在岗人员（原表）'!A:D,4,FALSE)</f>
        <v>丁昌花</v>
      </c>
      <c r="E2707" s="14" t="s">
        <v>1539</v>
      </c>
      <c r="F2707" s="14">
        <v>57</v>
      </c>
      <c r="G2707" s="14" t="s">
        <v>1279</v>
      </c>
      <c r="H2707" s="19" t="s">
        <v>1281</v>
      </c>
      <c r="I2707" s="14">
        <v>36</v>
      </c>
      <c r="J2707" s="18">
        <v>19</v>
      </c>
      <c r="K2707" s="18">
        <v>684</v>
      </c>
    </row>
    <row r="2708" s="3" customFormat="1" ht="14.25" customHeight="1" spans="1:11">
      <c r="A2708" s="13">
        <f t="shared" si="42"/>
        <v>2705</v>
      </c>
      <c r="B2708" s="14" t="str">
        <f>VLOOKUP(A:A,'[2]月在岗人员（原表）'!A:B,2,FALSE)</f>
        <v>博山镇</v>
      </c>
      <c r="C2708" s="14" t="str">
        <f>VLOOKUP(A:A,'[2]月在岗人员（原表）'!A:C,3,FALSE)</f>
        <v>邀兔村</v>
      </c>
      <c r="D2708" s="14" t="str">
        <f>VLOOKUP(A:A,'[2]月在岗人员（原表）'!A:D,4,FALSE)</f>
        <v>翟慎高</v>
      </c>
      <c r="E2708" s="14" t="s">
        <v>1634</v>
      </c>
      <c r="F2708" s="14">
        <v>57</v>
      </c>
      <c r="G2708" s="14" t="s">
        <v>1273</v>
      </c>
      <c r="H2708" s="19" t="s">
        <v>1281</v>
      </c>
      <c r="I2708" s="14">
        <v>36</v>
      </c>
      <c r="J2708" s="18">
        <v>19</v>
      </c>
      <c r="K2708" s="18">
        <v>684</v>
      </c>
    </row>
    <row r="2709" s="3" customFormat="1" ht="14.25" customHeight="1" spans="1:11">
      <c r="A2709" s="13">
        <f t="shared" si="42"/>
        <v>2706</v>
      </c>
      <c r="B2709" s="14" t="str">
        <f>VLOOKUP(A:A,'[2]月在岗人员（原表）'!A:B,2,FALSE)</f>
        <v>博山镇</v>
      </c>
      <c r="C2709" s="14" t="str">
        <f>VLOOKUP(A:A,'[2]月在岗人员（原表）'!A:C,3,FALSE)</f>
        <v>邀兔村</v>
      </c>
      <c r="D2709" s="14" t="str">
        <f>VLOOKUP(A:A,'[2]月在岗人员（原表）'!A:D,4,FALSE)</f>
        <v>杨新玉</v>
      </c>
      <c r="E2709" s="14" t="s">
        <v>1519</v>
      </c>
      <c r="F2709" s="14">
        <v>53</v>
      </c>
      <c r="G2709" s="14" t="s">
        <v>1279</v>
      </c>
      <c r="H2709" s="19" t="s">
        <v>1739</v>
      </c>
      <c r="I2709" s="14">
        <v>36</v>
      </c>
      <c r="J2709" s="18">
        <v>19</v>
      </c>
      <c r="K2709" s="18">
        <v>684</v>
      </c>
    </row>
    <row r="2710" s="3" customFormat="1" ht="14.25" customHeight="1" spans="1:11">
      <c r="A2710" s="13">
        <f t="shared" si="42"/>
        <v>2707</v>
      </c>
      <c r="B2710" s="14" t="str">
        <f>VLOOKUP(A:A,'[2]月在岗人员（原表）'!A:B,2,FALSE)</f>
        <v>博山镇</v>
      </c>
      <c r="C2710" s="14" t="str">
        <f>VLOOKUP(A:A,'[2]月在岗人员（原表）'!A:C,3,FALSE)</f>
        <v>邀兔村</v>
      </c>
      <c r="D2710" s="14" t="str">
        <f>VLOOKUP(A:A,'[2]月在岗人员（原表）'!A:D,4,FALSE)</f>
        <v>张玉芬</v>
      </c>
      <c r="E2710" s="14" t="s">
        <v>677</v>
      </c>
      <c r="F2710" s="14">
        <v>62</v>
      </c>
      <c r="G2710" s="14" t="s">
        <v>1279</v>
      </c>
      <c r="H2710" s="19" t="s">
        <v>1281</v>
      </c>
      <c r="I2710" s="14">
        <v>36</v>
      </c>
      <c r="J2710" s="18">
        <v>19</v>
      </c>
      <c r="K2710" s="18">
        <v>684</v>
      </c>
    </row>
    <row r="2711" s="3" customFormat="1" ht="14.25" customHeight="1" spans="1:11">
      <c r="A2711" s="13">
        <f t="shared" si="42"/>
        <v>2708</v>
      </c>
      <c r="B2711" s="14" t="str">
        <f>VLOOKUP(A:A,'[2]月在岗人员（原表）'!A:B,2,FALSE)</f>
        <v>博山镇</v>
      </c>
      <c r="C2711" s="14" t="str">
        <f>VLOOKUP(A:A,'[2]月在岗人员（原表）'!A:C,3,FALSE)</f>
        <v>邀兔村</v>
      </c>
      <c r="D2711" s="14" t="str">
        <f>VLOOKUP(A:A,'[2]月在岗人员（原表）'!A:D,4,FALSE)</f>
        <v>郑翠荣</v>
      </c>
      <c r="E2711" s="14" t="s">
        <v>1543</v>
      </c>
      <c r="F2711" s="14">
        <v>58</v>
      </c>
      <c r="G2711" s="14" t="s">
        <v>1279</v>
      </c>
      <c r="H2711" s="19" t="s">
        <v>1737</v>
      </c>
      <c r="I2711" s="14">
        <v>36</v>
      </c>
      <c r="J2711" s="18">
        <v>19</v>
      </c>
      <c r="K2711" s="18">
        <v>684</v>
      </c>
    </row>
    <row r="2712" s="3" customFormat="1" ht="14.25" customHeight="1" spans="1:11">
      <c r="A2712" s="13">
        <f t="shared" si="42"/>
        <v>2709</v>
      </c>
      <c r="B2712" s="14" t="str">
        <f>VLOOKUP(A:A,'[2]月在岗人员（原表）'!A:B,2,FALSE)</f>
        <v>博山镇</v>
      </c>
      <c r="C2712" s="14" t="str">
        <f>VLOOKUP(A:A,'[2]月在岗人员（原表）'!A:C,3,FALSE)</f>
        <v>邀兔村</v>
      </c>
      <c r="D2712" s="14" t="str">
        <f>VLOOKUP(A:A,'[2]月在岗人员（原表）'!A:D,4,FALSE)</f>
        <v>郑贵绪</v>
      </c>
      <c r="E2712" s="14" t="s">
        <v>1540</v>
      </c>
      <c r="F2712" s="14">
        <v>57</v>
      </c>
      <c r="G2712" s="14" t="s">
        <v>1273</v>
      </c>
      <c r="H2712" s="19" t="s">
        <v>1281</v>
      </c>
      <c r="I2712" s="14">
        <v>36</v>
      </c>
      <c r="J2712" s="18">
        <v>19</v>
      </c>
      <c r="K2712" s="18">
        <v>684</v>
      </c>
    </row>
    <row r="2713" s="3" customFormat="1" ht="14.25" customHeight="1" spans="1:11">
      <c r="A2713" s="13">
        <f t="shared" si="42"/>
        <v>2710</v>
      </c>
      <c r="B2713" s="14" t="str">
        <f>VLOOKUP(A:A,'[2]月在岗人员（原表）'!A:B,2,FALSE)</f>
        <v>博山镇</v>
      </c>
      <c r="C2713" s="14" t="str">
        <f>VLOOKUP(A:A,'[2]月在岗人员（原表）'!A:C,3,FALSE)</f>
        <v>邀兔村</v>
      </c>
      <c r="D2713" s="14" t="str">
        <f>VLOOKUP(A:A,'[2]月在岗人员（原表）'!A:D,4,FALSE)</f>
        <v>冯延亮</v>
      </c>
      <c r="E2713" s="14" t="s">
        <v>1656</v>
      </c>
      <c r="F2713" s="14">
        <v>61</v>
      </c>
      <c r="G2713" s="14" t="s">
        <v>1273</v>
      </c>
      <c r="H2713" s="19" t="s">
        <v>1281</v>
      </c>
      <c r="I2713" s="14">
        <v>36</v>
      </c>
      <c r="J2713" s="18">
        <v>19</v>
      </c>
      <c r="K2713" s="18">
        <v>684</v>
      </c>
    </row>
    <row r="2714" s="3" customFormat="1" ht="14.25" customHeight="1" spans="1:11">
      <c r="A2714" s="13">
        <f t="shared" si="42"/>
        <v>2711</v>
      </c>
      <c r="B2714" s="14" t="str">
        <f>VLOOKUP(A:A,'[2]月在岗人员（原表）'!A:B,2,FALSE)</f>
        <v>博山镇</v>
      </c>
      <c r="C2714" s="14" t="str">
        <f>VLOOKUP(A:A,'[2]月在岗人员（原表）'!A:C,3,FALSE)</f>
        <v>邀兔村</v>
      </c>
      <c r="D2714" s="14" t="str">
        <f>VLOOKUP(A:A,'[2]月在岗人员（原表）'!A:D,4,FALSE)</f>
        <v>杨玉华</v>
      </c>
      <c r="E2714" s="14" t="s">
        <v>1303</v>
      </c>
      <c r="F2714" s="14">
        <v>59</v>
      </c>
      <c r="G2714" s="14" t="s">
        <v>1279</v>
      </c>
      <c r="H2714" s="19" t="s">
        <v>1281</v>
      </c>
      <c r="I2714" s="14">
        <v>24.5</v>
      </c>
      <c r="J2714" s="18">
        <v>19</v>
      </c>
      <c r="K2714" s="18">
        <v>465.5</v>
      </c>
    </row>
    <row r="2715" s="3" customFormat="1" ht="14.25" customHeight="1" spans="1:11">
      <c r="A2715" s="13">
        <f t="shared" si="42"/>
        <v>2712</v>
      </c>
      <c r="B2715" s="14" t="str">
        <f>VLOOKUP(A:A,'[2]月在岗人员（原表）'!A:B,2,FALSE)</f>
        <v>博山镇</v>
      </c>
      <c r="C2715" s="14" t="str">
        <f>VLOOKUP(A:A,'[2]月在岗人员（原表）'!A:C,3,FALSE)</f>
        <v>邀兔村</v>
      </c>
      <c r="D2715" s="14" t="str">
        <f>VLOOKUP(A:A,'[2]月在岗人员（原表）'!A:D,4,FALSE)</f>
        <v>郑家才</v>
      </c>
      <c r="E2715" s="14" t="s">
        <v>1585</v>
      </c>
      <c r="F2715" s="14">
        <v>60</v>
      </c>
      <c r="G2715" s="14" t="s">
        <v>1273</v>
      </c>
      <c r="H2715" s="19" t="s">
        <v>1281</v>
      </c>
      <c r="I2715" s="14">
        <v>36</v>
      </c>
      <c r="J2715" s="18">
        <v>19</v>
      </c>
      <c r="K2715" s="18">
        <v>684</v>
      </c>
    </row>
    <row r="2716" s="3" customFormat="1" ht="14.25" customHeight="1" spans="1:11">
      <c r="A2716" s="13">
        <f t="shared" si="42"/>
        <v>2713</v>
      </c>
      <c r="B2716" s="14" t="str">
        <f>VLOOKUP(A:A,'[2]月在岗人员（原表）'!A:B,2,FALSE)</f>
        <v>博山镇</v>
      </c>
      <c r="C2716" s="14" t="str">
        <f>VLOOKUP(A:A,'[2]月在岗人员（原表）'!A:C,3,FALSE)</f>
        <v>邀兔村</v>
      </c>
      <c r="D2716" s="14" t="str">
        <f>VLOOKUP(A:A,'[2]月在岗人员（原表）'!A:D,4,FALSE)</f>
        <v>郑良辉</v>
      </c>
      <c r="E2716" s="14" t="s">
        <v>1538</v>
      </c>
      <c r="F2716" s="14">
        <v>61</v>
      </c>
      <c r="G2716" s="14" t="s">
        <v>1273</v>
      </c>
      <c r="H2716" s="19" t="s">
        <v>1738</v>
      </c>
      <c r="I2716" s="14">
        <v>31</v>
      </c>
      <c r="J2716" s="18">
        <v>19</v>
      </c>
      <c r="K2716" s="18">
        <v>589</v>
      </c>
    </row>
    <row r="2717" s="3" customFormat="1" ht="14.25" customHeight="1" spans="1:11">
      <c r="A2717" s="13">
        <f t="shared" si="42"/>
        <v>2714</v>
      </c>
      <c r="B2717" s="14" t="str">
        <f>VLOOKUP(A:A,'[2]月在岗人员（原表）'!A:B,2,FALSE)</f>
        <v>博山镇</v>
      </c>
      <c r="C2717" s="14" t="str">
        <f>VLOOKUP(A:A,'[2]月在岗人员（原表）'!A:C,3,FALSE)</f>
        <v>邀兔村</v>
      </c>
      <c r="D2717" s="14" t="str">
        <f>VLOOKUP(A:A,'[2]月在岗人员（原表）'!A:D,4,FALSE)</f>
        <v>卢心红</v>
      </c>
      <c r="E2717" s="14" t="s">
        <v>1010</v>
      </c>
      <c r="F2717" s="14">
        <v>58</v>
      </c>
      <c r="G2717" s="14" t="s">
        <v>1279</v>
      </c>
      <c r="H2717" s="19" t="s">
        <v>1281</v>
      </c>
      <c r="I2717" s="14">
        <v>36</v>
      </c>
      <c r="J2717" s="18">
        <v>19</v>
      </c>
      <c r="K2717" s="18">
        <v>684</v>
      </c>
    </row>
    <row r="2718" s="3" customFormat="1" ht="14.25" customHeight="1" spans="1:11">
      <c r="A2718" s="13">
        <f t="shared" si="42"/>
        <v>2715</v>
      </c>
      <c r="B2718" s="14" t="str">
        <f>VLOOKUP(A:A,'[2]月在岗人员（原表）'!A:B,2,FALSE)</f>
        <v>博山镇</v>
      </c>
      <c r="C2718" s="14" t="str">
        <f>VLOOKUP(A:A,'[2]月在岗人员（原表）'!A:C,3,FALSE)</f>
        <v>邀兔村</v>
      </c>
      <c r="D2718" s="14" t="str">
        <f>VLOOKUP(A:A,'[2]月在岗人员（原表）'!A:D,4,FALSE)</f>
        <v>肖德爱</v>
      </c>
      <c r="E2718" s="14" t="s">
        <v>1010</v>
      </c>
      <c r="F2718" s="14">
        <v>60</v>
      </c>
      <c r="G2718" s="14" t="s">
        <v>1279</v>
      </c>
      <c r="H2718" s="19" t="s">
        <v>1281</v>
      </c>
      <c r="I2718" s="14">
        <v>36</v>
      </c>
      <c r="J2718" s="18">
        <v>19</v>
      </c>
      <c r="K2718" s="18">
        <v>684</v>
      </c>
    </row>
    <row r="2719" s="3" customFormat="1" ht="14.25" customHeight="1" spans="1:11">
      <c r="A2719" s="13">
        <f t="shared" si="42"/>
        <v>2716</v>
      </c>
      <c r="B2719" s="14" t="str">
        <f>VLOOKUP(A:A,'[2]月在岗人员（原表）'!A:B,2,FALSE)</f>
        <v>博山镇</v>
      </c>
      <c r="C2719" s="14" t="str">
        <f>VLOOKUP(A:A,'[2]月在岗人员（原表）'!A:C,3,FALSE)</f>
        <v>邀兔村</v>
      </c>
      <c r="D2719" s="14" t="str">
        <f>VLOOKUP(A:A,'[2]月在岗人员（原表）'!A:D,4,FALSE)</f>
        <v>翟慎梓</v>
      </c>
      <c r="E2719" s="14" t="s">
        <v>1585</v>
      </c>
      <c r="F2719" s="14">
        <v>55</v>
      </c>
      <c r="G2719" s="14" t="s">
        <v>1273</v>
      </c>
      <c r="H2719" s="19" t="s">
        <v>1281</v>
      </c>
      <c r="I2719" s="14">
        <v>36</v>
      </c>
      <c r="J2719" s="18">
        <v>19</v>
      </c>
      <c r="K2719" s="18">
        <v>684</v>
      </c>
    </row>
    <row r="2720" s="3" customFormat="1" ht="14.25" customHeight="1" spans="1:11">
      <c r="A2720" s="13">
        <f t="shared" si="42"/>
        <v>2717</v>
      </c>
      <c r="B2720" s="14" t="str">
        <f>VLOOKUP(A:A,'[2]月在岗人员（原表）'!A:B,2,FALSE)</f>
        <v>博山镇</v>
      </c>
      <c r="C2720" s="14" t="str">
        <f>VLOOKUP(A:A,'[2]月在岗人员（原表）'!A:C,3,FALSE)</f>
        <v>邀兔村</v>
      </c>
      <c r="D2720" s="14" t="str">
        <f>VLOOKUP(A:A,'[2]月在岗人员（原表）'!A:D,4,FALSE)</f>
        <v>丁修美</v>
      </c>
      <c r="E2720" s="14" t="s">
        <v>1085</v>
      </c>
      <c r="F2720" s="14">
        <v>63</v>
      </c>
      <c r="G2720" s="14" t="s">
        <v>1279</v>
      </c>
      <c r="H2720" s="19" t="s">
        <v>1281</v>
      </c>
      <c r="I2720" s="14">
        <v>36</v>
      </c>
      <c r="J2720" s="18">
        <v>19</v>
      </c>
      <c r="K2720" s="18">
        <v>684</v>
      </c>
    </row>
    <row r="2721" s="3" customFormat="1" ht="14.25" customHeight="1" spans="1:11">
      <c r="A2721" s="13">
        <f t="shared" si="42"/>
        <v>2718</v>
      </c>
      <c r="B2721" s="14" t="str">
        <f>VLOOKUP(A:A,'[2]月在岗人员（原表）'!A:B,2,FALSE)</f>
        <v>博山镇</v>
      </c>
      <c r="C2721" s="14" t="str">
        <f>VLOOKUP(A:A,'[2]月在岗人员（原表）'!A:C,3,FALSE)</f>
        <v>邀兔村</v>
      </c>
      <c r="D2721" s="14" t="str">
        <f>VLOOKUP(A:A,'[2]月在岗人员（原表）'!A:D,4,FALSE)</f>
        <v>韩吉春</v>
      </c>
      <c r="E2721" s="14" t="s">
        <v>367</v>
      </c>
      <c r="F2721" s="14">
        <v>60</v>
      </c>
      <c r="G2721" s="14" t="s">
        <v>1279</v>
      </c>
      <c r="H2721" s="19" t="s">
        <v>1281</v>
      </c>
      <c r="I2721" s="14">
        <v>36</v>
      </c>
      <c r="J2721" s="18">
        <v>19</v>
      </c>
      <c r="K2721" s="18">
        <v>684</v>
      </c>
    </row>
    <row r="2722" s="3" customFormat="1" ht="14.25" customHeight="1" spans="1:11">
      <c r="A2722" s="13">
        <f t="shared" si="42"/>
        <v>2719</v>
      </c>
      <c r="B2722" s="14" t="str">
        <f>VLOOKUP(A:A,'[2]月在岗人员（原表）'!A:B,2,FALSE)</f>
        <v>博山镇</v>
      </c>
      <c r="C2722" s="14" t="str">
        <f>VLOOKUP(A:A,'[2]月在岗人员（原表）'!A:C,3,FALSE)</f>
        <v>邀兔村</v>
      </c>
      <c r="D2722" s="14" t="str">
        <f>VLOOKUP(A:A,'[2]月在岗人员（原表）'!A:D,4,FALSE)</f>
        <v>郑象民 </v>
      </c>
      <c r="E2722" s="14" t="s">
        <v>1536</v>
      </c>
      <c r="F2722" s="14">
        <v>63</v>
      </c>
      <c r="G2722" s="14" t="s">
        <v>1273</v>
      </c>
      <c r="H2722" s="19" t="s">
        <v>1281</v>
      </c>
      <c r="I2722" s="14">
        <v>36</v>
      </c>
      <c r="J2722" s="18">
        <v>19</v>
      </c>
      <c r="K2722" s="18">
        <v>684</v>
      </c>
    </row>
    <row r="2723" s="3" customFormat="1" ht="14.25" customHeight="1" spans="1:11">
      <c r="A2723" s="13">
        <f t="shared" si="42"/>
        <v>2720</v>
      </c>
      <c r="B2723" s="14" t="str">
        <f>VLOOKUP(A:A,'[2]月在岗人员（原表）'!A:B,2,FALSE)</f>
        <v>博山镇</v>
      </c>
      <c r="C2723" s="14" t="str">
        <f>VLOOKUP(A:A,'[2]月在岗人员（原表）'!A:C,3,FALSE)</f>
        <v>邀兔村</v>
      </c>
      <c r="D2723" s="14" t="str">
        <f>VLOOKUP(A:A,'[2]月在岗人员（原表）'!A:D,4,FALSE)</f>
        <v>冯秀梅</v>
      </c>
      <c r="E2723" s="14" t="s">
        <v>1654</v>
      </c>
      <c r="F2723" s="14">
        <v>45</v>
      </c>
      <c r="G2723" s="14" t="s">
        <v>1279</v>
      </c>
      <c r="H2723" s="19" t="s">
        <v>1736</v>
      </c>
      <c r="I2723" s="14">
        <v>36</v>
      </c>
      <c r="J2723" s="18">
        <v>19</v>
      </c>
      <c r="K2723" s="18">
        <v>684</v>
      </c>
    </row>
    <row r="2724" s="3" customFormat="1" ht="14.25" customHeight="1" spans="1:11">
      <c r="A2724" s="13">
        <f t="shared" si="42"/>
        <v>2721</v>
      </c>
      <c r="B2724" s="14" t="str">
        <f>VLOOKUP(A:A,'[2]月在岗人员（原表）'!A:B,2,FALSE)</f>
        <v>博山镇</v>
      </c>
      <c r="C2724" s="14" t="str">
        <f>VLOOKUP(A:A,'[2]月在岗人员（原表）'!A:C,3,FALSE)</f>
        <v>邀兔村</v>
      </c>
      <c r="D2724" s="14" t="str">
        <f>VLOOKUP(A:A,'[2]月在岗人员（原表）'!A:D,4,FALSE)</f>
        <v>郑爱美</v>
      </c>
      <c r="E2724" s="14" t="s">
        <v>1774</v>
      </c>
      <c r="F2724" s="14">
        <v>61</v>
      </c>
      <c r="G2724" s="14" t="s">
        <v>1279</v>
      </c>
      <c r="H2724" s="19" t="s">
        <v>1281</v>
      </c>
      <c r="I2724" s="14">
        <v>36</v>
      </c>
      <c r="J2724" s="18">
        <v>19</v>
      </c>
      <c r="K2724" s="18">
        <v>684</v>
      </c>
    </row>
    <row r="2725" s="3" customFormat="1" ht="14.25" customHeight="1" spans="1:11">
      <c r="A2725" s="13">
        <f t="shared" si="42"/>
        <v>2722</v>
      </c>
      <c r="B2725" s="14" t="str">
        <f>VLOOKUP(A:A,'[2]月在岗人员（原表）'!A:B,2,FALSE)</f>
        <v>博山镇</v>
      </c>
      <c r="C2725" s="14" t="str">
        <f>VLOOKUP(A:A,'[2]月在岗人员（原表）'!A:C,3,FALSE)</f>
        <v>邀兔村</v>
      </c>
      <c r="D2725" s="14" t="str">
        <f>VLOOKUP(A:A,'[2]月在岗人员（原表）'!A:D,4,FALSE)</f>
        <v>张振新</v>
      </c>
      <c r="E2725" s="14" t="s">
        <v>1537</v>
      </c>
      <c r="F2725" s="14">
        <v>54</v>
      </c>
      <c r="G2725" s="14" t="s">
        <v>1273</v>
      </c>
      <c r="H2725" s="19" t="s">
        <v>1737</v>
      </c>
      <c r="I2725" s="14">
        <v>36</v>
      </c>
      <c r="J2725" s="18">
        <v>19</v>
      </c>
      <c r="K2725" s="18">
        <v>684</v>
      </c>
    </row>
    <row r="2726" s="3" customFormat="1" ht="14.25" customHeight="1" spans="1:11">
      <c r="A2726" s="13">
        <f t="shared" si="42"/>
        <v>2723</v>
      </c>
      <c r="B2726" s="14" t="str">
        <f>VLOOKUP(A:A,'[2]月在岗人员（原表）'!A:B,2,FALSE)</f>
        <v>博山镇</v>
      </c>
      <c r="C2726" s="14" t="str">
        <f>VLOOKUP(A:A,'[2]月在岗人员（原表）'!A:C,3,FALSE)</f>
        <v>上结村</v>
      </c>
      <c r="D2726" s="14" t="str">
        <f>VLOOKUP(A:A,'[2]月在岗人员（原表）'!A:D,4,FALSE)</f>
        <v>朱传顺</v>
      </c>
      <c r="E2726" s="14" t="s">
        <v>1569</v>
      </c>
      <c r="F2726" s="14">
        <v>64</v>
      </c>
      <c r="G2726" s="14" t="s">
        <v>1273</v>
      </c>
      <c r="H2726" s="19" t="s">
        <v>1281</v>
      </c>
      <c r="I2726" s="14">
        <v>36</v>
      </c>
      <c r="J2726" s="18">
        <v>19</v>
      </c>
      <c r="K2726" s="18">
        <v>684</v>
      </c>
    </row>
    <row r="2727" s="3" customFormat="1" ht="14.25" customHeight="1" spans="1:11">
      <c r="A2727" s="13">
        <f t="shared" si="42"/>
        <v>2724</v>
      </c>
      <c r="B2727" s="14" t="str">
        <f>VLOOKUP(A:A,'[2]月在岗人员（原表）'!A:B,2,FALSE)</f>
        <v>博山镇</v>
      </c>
      <c r="C2727" s="14" t="str">
        <f>VLOOKUP(A:A,'[2]月在岗人员（原表）'!A:C,3,FALSE)</f>
        <v>上结村</v>
      </c>
      <c r="D2727" s="14" t="str">
        <f>VLOOKUP(A:A,'[2]月在岗人员（原表）'!A:D,4,FALSE)</f>
        <v>崔连凤</v>
      </c>
      <c r="E2727" s="14" t="s">
        <v>1552</v>
      </c>
      <c r="F2727" s="14">
        <v>63</v>
      </c>
      <c r="G2727" s="14" t="s">
        <v>1279</v>
      </c>
      <c r="H2727" s="19" t="s">
        <v>1281</v>
      </c>
      <c r="I2727" s="14">
        <v>36</v>
      </c>
      <c r="J2727" s="18">
        <v>19</v>
      </c>
      <c r="K2727" s="18">
        <v>684</v>
      </c>
    </row>
    <row r="2728" s="3" customFormat="1" ht="14.25" customHeight="1" spans="1:11">
      <c r="A2728" s="13">
        <f t="shared" si="42"/>
        <v>2725</v>
      </c>
      <c r="B2728" s="14" t="str">
        <f>VLOOKUP(A:A,'[2]月在岗人员（原表）'!A:B,2,FALSE)</f>
        <v>博山镇</v>
      </c>
      <c r="C2728" s="14" t="str">
        <f>VLOOKUP(A:A,'[2]月在岗人员（原表）'!A:C,3,FALSE)</f>
        <v>上结村</v>
      </c>
      <c r="D2728" s="14" t="str">
        <f>VLOOKUP(A:A,'[2]月在岗人员（原表）'!A:D,4,FALSE)</f>
        <v>国世农</v>
      </c>
      <c r="E2728" s="14" t="s">
        <v>1550</v>
      </c>
      <c r="F2728" s="14">
        <v>63</v>
      </c>
      <c r="G2728" s="14" t="s">
        <v>1273</v>
      </c>
      <c r="H2728" s="19" t="s">
        <v>1281</v>
      </c>
      <c r="I2728" s="14">
        <v>36</v>
      </c>
      <c r="J2728" s="18">
        <v>19</v>
      </c>
      <c r="K2728" s="18">
        <v>684</v>
      </c>
    </row>
    <row r="2729" s="3" customFormat="1" ht="14.25" customHeight="1" spans="1:11">
      <c r="A2729" s="13">
        <f t="shared" si="42"/>
        <v>2726</v>
      </c>
      <c r="B2729" s="14" t="str">
        <f>VLOOKUP(A:A,'[2]月在岗人员（原表）'!A:B,2,FALSE)</f>
        <v>博山镇</v>
      </c>
      <c r="C2729" s="14" t="str">
        <f>VLOOKUP(A:A,'[2]月在岗人员（原表）'!A:C,3,FALSE)</f>
        <v>上结村</v>
      </c>
      <c r="D2729" s="14" t="str">
        <f>VLOOKUP(A:A,'[2]月在岗人员（原表）'!A:D,4,FALSE)</f>
        <v>朱宗泉</v>
      </c>
      <c r="E2729" s="14" t="s">
        <v>1581</v>
      </c>
      <c r="F2729" s="14">
        <v>62</v>
      </c>
      <c r="G2729" s="14" t="s">
        <v>1273</v>
      </c>
      <c r="H2729" s="19" t="s">
        <v>1281</v>
      </c>
      <c r="I2729" s="14">
        <v>36</v>
      </c>
      <c r="J2729" s="18">
        <v>19</v>
      </c>
      <c r="K2729" s="18">
        <v>684</v>
      </c>
    </row>
    <row r="2730" s="3" customFormat="1" ht="14.25" customHeight="1" spans="1:11">
      <c r="A2730" s="13">
        <f t="shared" si="42"/>
        <v>2727</v>
      </c>
      <c r="B2730" s="14" t="str">
        <f>VLOOKUP(A:A,'[2]月在岗人员（原表）'!A:B,2,FALSE)</f>
        <v>博山镇</v>
      </c>
      <c r="C2730" s="14" t="str">
        <f>VLOOKUP(A:A,'[2]月在岗人员（原表）'!A:C,3,FALSE)</f>
        <v>上结村</v>
      </c>
      <c r="D2730" s="14" t="str">
        <f>VLOOKUP(A:A,'[2]月在岗人员（原表）'!A:D,4,FALSE)</f>
        <v>国承富</v>
      </c>
      <c r="E2730" s="14" t="s">
        <v>1550</v>
      </c>
      <c r="F2730" s="14">
        <v>60</v>
      </c>
      <c r="G2730" s="14" t="s">
        <v>1273</v>
      </c>
      <c r="H2730" s="19" t="s">
        <v>1737</v>
      </c>
      <c r="I2730" s="14">
        <v>36</v>
      </c>
      <c r="J2730" s="18">
        <v>19</v>
      </c>
      <c r="K2730" s="18">
        <v>684</v>
      </c>
    </row>
    <row r="2731" s="3" customFormat="1" ht="14.25" customHeight="1" spans="1:11">
      <c r="A2731" s="13">
        <f t="shared" si="42"/>
        <v>2728</v>
      </c>
      <c r="B2731" s="14" t="str">
        <f>VLOOKUP(A:A,'[2]月在岗人员（原表）'!A:B,2,FALSE)</f>
        <v>博山镇</v>
      </c>
      <c r="C2731" s="14" t="str">
        <f>VLOOKUP(A:A,'[2]月在岗人员（原表）'!A:C,3,FALSE)</f>
        <v>上结村</v>
      </c>
      <c r="D2731" s="14" t="str">
        <f>VLOOKUP(A:A,'[2]月在岗人员（原表）'!A:D,4,FALSE)</f>
        <v>朱宜圣</v>
      </c>
      <c r="E2731" s="14" t="s">
        <v>1581</v>
      </c>
      <c r="F2731" s="14">
        <v>59</v>
      </c>
      <c r="G2731" s="14" t="s">
        <v>1273</v>
      </c>
      <c r="H2731" s="19" t="s">
        <v>1281</v>
      </c>
      <c r="I2731" s="14">
        <v>36</v>
      </c>
      <c r="J2731" s="18">
        <v>19</v>
      </c>
      <c r="K2731" s="18">
        <v>684</v>
      </c>
    </row>
    <row r="2732" s="3" customFormat="1" ht="14.25" customHeight="1" spans="1:11">
      <c r="A2732" s="13">
        <f t="shared" si="42"/>
        <v>2729</v>
      </c>
      <c r="B2732" s="14" t="str">
        <f>VLOOKUP(A:A,'[2]月在岗人员（原表）'!A:B,2,FALSE)</f>
        <v>博山镇</v>
      </c>
      <c r="C2732" s="14" t="str">
        <f>VLOOKUP(A:A,'[2]月在岗人员（原表）'!A:C,3,FALSE)</f>
        <v>上结村</v>
      </c>
      <c r="D2732" s="14" t="str">
        <f>VLOOKUP(A:A,'[2]月在岗人员（原表）'!A:D,4,FALSE)</f>
        <v>国先桂</v>
      </c>
      <c r="E2732" s="14" t="s">
        <v>1551</v>
      </c>
      <c r="F2732" s="14">
        <v>56</v>
      </c>
      <c r="G2732" s="14" t="s">
        <v>1273</v>
      </c>
      <c r="H2732" s="19" t="s">
        <v>1736</v>
      </c>
      <c r="I2732" s="14">
        <v>36</v>
      </c>
      <c r="J2732" s="18">
        <v>19</v>
      </c>
      <c r="K2732" s="18">
        <v>684</v>
      </c>
    </row>
    <row r="2733" s="3" customFormat="1" ht="14.25" customHeight="1" spans="1:11">
      <c r="A2733" s="13">
        <f t="shared" si="42"/>
        <v>2730</v>
      </c>
      <c r="B2733" s="14" t="str">
        <f>VLOOKUP(A:A,'[2]月在岗人员（原表）'!A:B,2,FALSE)</f>
        <v>博山镇</v>
      </c>
      <c r="C2733" s="14" t="str">
        <f>VLOOKUP(A:A,'[2]月在岗人员（原表）'!A:C,3,FALSE)</f>
        <v>上结村</v>
      </c>
      <c r="D2733" s="14" t="str">
        <f>VLOOKUP(A:A,'[2]月在岗人员（原表）'!A:D,4,FALSE)</f>
        <v>谢孔美</v>
      </c>
      <c r="E2733" s="14" t="s">
        <v>1655</v>
      </c>
      <c r="F2733" s="14">
        <v>56</v>
      </c>
      <c r="G2733" s="14" t="s">
        <v>1279</v>
      </c>
      <c r="H2733" s="19" t="s">
        <v>1281</v>
      </c>
      <c r="I2733" s="14">
        <v>36</v>
      </c>
      <c r="J2733" s="18">
        <v>19</v>
      </c>
      <c r="K2733" s="18">
        <v>684</v>
      </c>
    </row>
    <row r="2734" s="3" customFormat="1" ht="14.25" customHeight="1" spans="1:11">
      <c r="A2734" s="13">
        <f t="shared" si="42"/>
        <v>2731</v>
      </c>
      <c r="B2734" s="14" t="str">
        <f>VLOOKUP(A:A,'[2]月在岗人员（原表）'!A:B,2,FALSE)</f>
        <v>博山镇</v>
      </c>
      <c r="C2734" s="14" t="str">
        <f>VLOOKUP(A:A,'[2]月在岗人员（原表）'!A:C,3,FALSE)</f>
        <v>上结村</v>
      </c>
      <c r="D2734" s="14" t="str">
        <f>VLOOKUP(A:A,'[2]月在岗人员（原表）'!A:D,4,FALSE)</f>
        <v>张翠美</v>
      </c>
      <c r="E2734" s="14" t="s">
        <v>1873</v>
      </c>
      <c r="F2734" s="14">
        <v>53</v>
      </c>
      <c r="G2734" s="14" t="s">
        <v>1279</v>
      </c>
      <c r="H2734" s="19" t="s">
        <v>1737</v>
      </c>
      <c r="I2734" s="14">
        <v>36</v>
      </c>
      <c r="J2734" s="18">
        <v>19</v>
      </c>
      <c r="K2734" s="18">
        <v>684</v>
      </c>
    </row>
    <row r="2735" s="3" customFormat="1" ht="14.25" customHeight="1" spans="1:11">
      <c r="A2735" s="13">
        <f t="shared" si="42"/>
        <v>2732</v>
      </c>
      <c r="B2735" s="14" t="str">
        <f>VLOOKUP(A:A,'[2]月在岗人员（原表）'!A:B,2,FALSE)</f>
        <v>博山镇</v>
      </c>
      <c r="C2735" s="14" t="str">
        <f>VLOOKUP(A:A,'[2]月在岗人员（原表）'!A:C,3,FALSE)</f>
        <v>上结村</v>
      </c>
      <c r="D2735" s="14" t="str">
        <f>VLOOKUP(A:A,'[2]月在岗人员（原表）'!A:D,4,FALSE)</f>
        <v>谢立美</v>
      </c>
      <c r="E2735" s="14" t="s">
        <v>1874</v>
      </c>
      <c r="F2735" s="14">
        <v>51</v>
      </c>
      <c r="G2735" s="14" t="s">
        <v>1279</v>
      </c>
      <c r="H2735" s="19" t="s">
        <v>1739</v>
      </c>
      <c r="I2735" s="14">
        <v>36</v>
      </c>
      <c r="J2735" s="18">
        <v>19</v>
      </c>
      <c r="K2735" s="18">
        <v>684</v>
      </c>
    </row>
    <row r="2736" s="3" customFormat="1" ht="14.25" customHeight="1" spans="1:11">
      <c r="A2736" s="13">
        <f t="shared" si="42"/>
        <v>2733</v>
      </c>
      <c r="B2736" s="14" t="str">
        <f>VLOOKUP(A:A,'[2]月在岗人员（原表）'!A:B,2,FALSE)</f>
        <v>博山镇</v>
      </c>
      <c r="C2736" s="14" t="str">
        <f>VLOOKUP(A:A,'[2]月在岗人员（原表）'!A:C,3,FALSE)</f>
        <v>上结村</v>
      </c>
      <c r="D2736" s="14" t="str">
        <f>VLOOKUP(A:A,'[2]月在岗人员（原表）'!A:D,4,FALSE)</f>
        <v>朱秀芹</v>
      </c>
      <c r="E2736" s="14" t="s">
        <v>1644</v>
      </c>
      <c r="F2736" s="14">
        <v>47</v>
      </c>
      <c r="G2736" s="14" t="s">
        <v>1279</v>
      </c>
      <c r="H2736" s="19" t="s">
        <v>1281</v>
      </c>
      <c r="I2736" s="14">
        <v>36</v>
      </c>
      <c r="J2736" s="18">
        <v>19</v>
      </c>
      <c r="K2736" s="18">
        <v>684</v>
      </c>
    </row>
    <row r="2737" s="3" customFormat="1" ht="14.25" customHeight="1" spans="1:11">
      <c r="A2737" s="13">
        <f t="shared" si="42"/>
        <v>2734</v>
      </c>
      <c r="B2737" s="14" t="str">
        <f>VLOOKUP(A:A,'[2]月在岗人员（原表）'!A:B,2,FALSE)</f>
        <v>博山镇</v>
      </c>
      <c r="C2737" s="14" t="str">
        <f>VLOOKUP(A:A,'[2]月在岗人员（原表）'!A:C,3,FALSE)</f>
        <v>下瓦泉村</v>
      </c>
      <c r="D2737" s="14" t="str">
        <f>VLOOKUP(A:A,'[2]月在岗人员（原表）'!A:D,4,FALSE)</f>
        <v>王光平</v>
      </c>
      <c r="E2737" s="14" t="s">
        <v>677</v>
      </c>
      <c r="F2737" s="14">
        <v>53</v>
      </c>
      <c r="G2737" s="14" t="s">
        <v>1279</v>
      </c>
      <c r="H2737" s="19" t="s">
        <v>1281</v>
      </c>
      <c r="I2737" s="14">
        <v>36</v>
      </c>
      <c r="J2737" s="18">
        <v>19</v>
      </c>
      <c r="K2737" s="18">
        <v>684</v>
      </c>
    </row>
    <row r="2738" s="3" customFormat="1" ht="14.25" customHeight="1" spans="1:11">
      <c r="A2738" s="13">
        <f t="shared" si="42"/>
        <v>2735</v>
      </c>
      <c r="B2738" s="14" t="str">
        <f>VLOOKUP(A:A,'[2]月在岗人员（原表）'!A:B,2,FALSE)</f>
        <v>博山镇</v>
      </c>
      <c r="C2738" s="14" t="str">
        <f>VLOOKUP(A:A,'[2]月在岗人员（原表）'!A:C,3,FALSE)</f>
        <v>下瓦泉村</v>
      </c>
      <c r="D2738" s="14" t="str">
        <f>VLOOKUP(A:A,'[2]月在岗人员（原表）'!A:D,4,FALSE)</f>
        <v>翟丕农</v>
      </c>
      <c r="E2738" s="14" t="s">
        <v>1527</v>
      </c>
      <c r="F2738" s="14">
        <v>61</v>
      </c>
      <c r="G2738" s="14" t="s">
        <v>1273</v>
      </c>
      <c r="H2738" s="19" t="s">
        <v>1281</v>
      </c>
      <c r="I2738" s="14">
        <v>36</v>
      </c>
      <c r="J2738" s="18">
        <v>19</v>
      </c>
      <c r="K2738" s="18">
        <v>684</v>
      </c>
    </row>
    <row r="2739" s="3" customFormat="1" ht="14.25" customHeight="1" spans="1:11">
      <c r="A2739" s="13">
        <f t="shared" si="42"/>
        <v>2736</v>
      </c>
      <c r="B2739" s="14" t="str">
        <f>VLOOKUP(A:A,'[2]月在岗人员（原表）'!A:B,2,FALSE)</f>
        <v>博山镇</v>
      </c>
      <c r="C2739" s="14" t="str">
        <f>VLOOKUP(A:A,'[2]月在岗人员（原表）'!A:C,3,FALSE)</f>
        <v>下瓦泉村</v>
      </c>
      <c r="D2739" s="14" t="str">
        <f>VLOOKUP(A:A,'[2]月在岗人员（原表）'!A:D,4,FALSE)</f>
        <v>孙继兰</v>
      </c>
      <c r="E2739" s="14" t="s">
        <v>1636</v>
      </c>
      <c r="F2739" s="14">
        <v>64</v>
      </c>
      <c r="G2739" s="14" t="s">
        <v>1279</v>
      </c>
      <c r="H2739" s="19" t="s">
        <v>1281</v>
      </c>
      <c r="I2739" s="14">
        <v>36</v>
      </c>
      <c r="J2739" s="18">
        <v>19</v>
      </c>
      <c r="K2739" s="18">
        <v>684</v>
      </c>
    </row>
    <row r="2740" s="3" customFormat="1" ht="14.25" customHeight="1" spans="1:11">
      <c r="A2740" s="13">
        <f t="shared" si="42"/>
        <v>2737</v>
      </c>
      <c r="B2740" s="14" t="str">
        <f>VLOOKUP(A:A,'[2]月在岗人员（原表）'!A:B,2,FALSE)</f>
        <v>博山镇</v>
      </c>
      <c r="C2740" s="14" t="str">
        <f>VLOOKUP(A:A,'[2]月在岗人员（原表）'!A:C,3,FALSE)</f>
        <v>下瓦泉村</v>
      </c>
      <c r="D2740" s="14" t="str">
        <f>VLOOKUP(A:A,'[2]月在岗人员（原表）'!A:D,4,FALSE)</f>
        <v>李  菊</v>
      </c>
      <c r="E2740" s="14" t="s">
        <v>1549</v>
      </c>
      <c r="F2740" s="14">
        <v>59</v>
      </c>
      <c r="G2740" s="14" t="s">
        <v>1279</v>
      </c>
      <c r="H2740" s="19" t="s">
        <v>1281</v>
      </c>
      <c r="I2740" s="14">
        <v>36</v>
      </c>
      <c r="J2740" s="18">
        <v>19</v>
      </c>
      <c r="K2740" s="18">
        <v>684</v>
      </c>
    </row>
    <row r="2741" s="3" customFormat="1" ht="14.25" customHeight="1" spans="1:11">
      <c r="A2741" s="13">
        <f t="shared" si="42"/>
        <v>2738</v>
      </c>
      <c r="B2741" s="14" t="str">
        <f>VLOOKUP(A:A,'[2]月在岗人员（原表）'!A:B,2,FALSE)</f>
        <v>博山镇</v>
      </c>
      <c r="C2741" s="14" t="str">
        <f>VLOOKUP(A:A,'[2]月在岗人员（原表）'!A:C,3,FALSE)</f>
        <v>下瓦泉村</v>
      </c>
      <c r="D2741" s="14" t="str">
        <f>VLOOKUP(A:A,'[2]月在岗人员（原表）'!A:D,4,FALSE)</f>
        <v>翟爱凤</v>
      </c>
      <c r="E2741" s="14" t="s">
        <v>1859</v>
      </c>
      <c r="F2741" s="14">
        <v>56</v>
      </c>
      <c r="G2741" s="14" t="s">
        <v>1279</v>
      </c>
      <c r="H2741" s="19" t="s">
        <v>1281</v>
      </c>
      <c r="I2741" s="14">
        <v>36</v>
      </c>
      <c r="J2741" s="18">
        <v>19</v>
      </c>
      <c r="K2741" s="18">
        <v>684</v>
      </c>
    </row>
    <row r="2742" s="3" customFormat="1" ht="14.25" customHeight="1" spans="1:11">
      <c r="A2742" s="13">
        <f t="shared" si="42"/>
        <v>2739</v>
      </c>
      <c r="B2742" s="14" t="str">
        <f>VLOOKUP(A:A,'[2]月在岗人员（原表）'!A:B,2,FALSE)</f>
        <v>博山镇</v>
      </c>
      <c r="C2742" s="14" t="str">
        <f>VLOOKUP(A:A,'[2]月在岗人员（原表）'!A:C,3,FALSE)</f>
        <v>下瓦泉村</v>
      </c>
      <c r="D2742" s="14" t="str">
        <f>VLOOKUP(A:A,'[2]月在岗人员（原表）'!A:D,4,FALSE)</f>
        <v>高  刚</v>
      </c>
      <c r="E2742" s="14" t="s">
        <v>1556</v>
      </c>
      <c r="F2742" s="14">
        <v>44</v>
      </c>
      <c r="G2742" s="14" t="s">
        <v>1273</v>
      </c>
      <c r="H2742" s="19" t="s">
        <v>1281</v>
      </c>
      <c r="I2742" s="14">
        <v>36</v>
      </c>
      <c r="J2742" s="18">
        <v>19</v>
      </c>
      <c r="K2742" s="18">
        <v>684</v>
      </c>
    </row>
    <row r="2743" s="3" customFormat="1" ht="14.25" customHeight="1" spans="1:11">
      <c r="A2743" s="13">
        <f t="shared" si="42"/>
        <v>2740</v>
      </c>
      <c r="B2743" s="14" t="str">
        <f>VLOOKUP(A:A,'[2]月在岗人员（原表）'!A:B,2,FALSE)</f>
        <v>博山镇</v>
      </c>
      <c r="C2743" s="14" t="str">
        <f>VLOOKUP(A:A,'[2]月在岗人员（原表）'!A:C,3,FALSE)</f>
        <v>下瓦泉村</v>
      </c>
      <c r="D2743" s="14" t="str">
        <f>VLOOKUP(A:A,'[2]月在岗人员（原表）'!A:D,4,FALSE)</f>
        <v>谢凤春</v>
      </c>
      <c r="E2743" s="14" t="s">
        <v>1606</v>
      </c>
      <c r="F2743" s="14">
        <v>55</v>
      </c>
      <c r="G2743" s="14" t="s">
        <v>1279</v>
      </c>
      <c r="H2743" s="19" t="s">
        <v>1281</v>
      </c>
      <c r="I2743" s="14">
        <v>36</v>
      </c>
      <c r="J2743" s="18">
        <v>19</v>
      </c>
      <c r="K2743" s="18">
        <v>684</v>
      </c>
    </row>
    <row r="2744" s="3" customFormat="1" ht="14.25" customHeight="1" spans="1:11">
      <c r="A2744" s="13">
        <f t="shared" si="42"/>
        <v>2741</v>
      </c>
      <c r="B2744" s="14" t="str">
        <f>VLOOKUP(A:A,'[2]月在岗人员（原表）'!A:B,2,FALSE)</f>
        <v>博山镇</v>
      </c>
      <c r="C2744" s="14" t="str">
        <f>VLOOKUP(A:A,'[2]月在岗人员（原表）'!A:C,3,FALSE)</f>
        <v>下瓦泉村</v>
      </c>
      <c r="D2744" s="14" t="str">
        <f>VLOOKUP(A:A,'[2]月在岗人员（原表）'!A:D,4,FALSE)</f>
        <v>翟焕来</v>
      </c>
      <c r="E2744" s="14" t="s">
        <v>1527</v>
      </c>
      <c r="F2744" s="14">
        <v>60</v>
      </c>
      <c r="G2744" s="14" t="s">
        <v>1273</v>
      </c>
      <c r="H2744" s="19" t="s">
        <v>1281</v>
      </c>
      <c r="I2744" s="14">
        <v>36</v>
      </c>
      <c r="J2744" s="18">
        <v>19</v>
      </c>
      <c r="K2744" s="18">
        <v>684</v>
      </c>
    </row>
    <row r="2745" s="3" customFormat="1" ht="14.25" customHeight="1" spans="1:11">
      <c r="A2745" s="13">
        <f t="shared" si="42"/>
        <v>2742</v>
      </c>
      <c r="B2745" s="14" t="str">
        <f>VLOOKUP(A:A,'[2]月在岗人员（原表）'!A:B,2,FALSE)</f>
        <v>博山镇</v>
      </c>
      <c r="C2745" s="14" t="str">
        <f>VLOOKUP(A:A,'[2]月在岗人员（原表）'!A:C,3,FALSE)</f>
        <v>下瓦泉村</v>
      </c>
      <c r="D2745" s="14" t="str">
        <f>VLOOKUP(A:A,'[2]月在岗人员（原表）'!A:D,4,FALSE)</f>
        <v>王钦峰</v>
      </c>
      <c r="E2745" s="14" t="s">
        <v>1860</v>
      </c>
      <c r="F2745" s="14">
        <v>58</v>
      </c>
      <c r="G2745" s="14" t="s">
        <v>1273</v>
      </c>
      <c r="H2745" s="19" t="s">
        <v>1281</v>
      </c>
      <c r="I2745" s="14">
        <v>36</v>
      </c>
      <c r="J2745" s="18">
        <v>19</v>
      </c>
      <c r="K2745" s="18">
        <v>684</v>
      </c>
    </row>
    <row r="2746" s="3" customFormat="1" ht="14.25" customHeight="1" spans="1:11">
      <c r="A2746" s="13">
        <f t="shared" si="42"/>
        <v>2743</v>
      </c>
      <c r="B2746" s="14" t="str">
        <f>VLOOKUP(A:A,'[2]月在岗人员（原表）'!A:B,2,FALSE)</f>
        <v>博山镇</v>
      </c>
      <c r="C2746" s="14" t="str">
        <f>VLOOKUP(A:A,'[2]月在岗人员（原表）'!A:C,3,FALSE)</f>
        <v>下瓦泉村</v>
      </c>
      <c r="D2746" s="14" t="str">
        <f>VLOOKUP(A:A,'[2]月在岗人员（原表）'!A:D,4,FALSE)</f>
        <v>王庆国</v>
      </c>
      <c r="E2746" s="14" t="s">
        <v>974</v>
      </c>
      <c r="F2746" s="14">
        <v>54</v>
      </c>
      <c r="G2746" s="14" t="s">
        <v>1273</v>
      </c>
      <c r="H2746" s="19" t="s">
        <v>1736</v>
      </c>
      <c r="I2746" s="14">
        <v>36</v>
      </c>
      <c r="J2746" s="18">
        <v>19</v>
      </c>
      <c r="K2746" s="18">
        <v>684</v>
      </c>
    </row>
    <row r="2747" s="3" customFormat="1" ht="14.25" customHeight="1" spans="1:11">
      <c r="A2747" s="13">
        <f t="shared" si="42"/>
        <v>2744</v>
      </c>
      <c r="B2747" s="14" t="str">
        <f>VLOOKUP(A:A,'[2]月在岗人员（原表）'!A:B,2,FALSE)</f>
        <v>博山镇</v>
      </c>
      <c r="C2747" s="14" t="str">
        <f>VLOOKUP(A:A,'[2]月在岗人员（原表）'!A:C,3,FALSE)</f>
        <v>下瓦泉村</v>
      </c>
      <c r="D2747" s="14" t="str">
        <f>VLOOKUP(A:A,'[2]月在岗人员（原表）'!A:D,4,FALSE)</f>
        <v>翟贵凤</v>
      </c>
      <c r="E2747" s="14" t="s">
        <v>1636</v>
      </c>
      <c r="F2747" s="14">
        <v>60</v>
      </c>
      <c r="G2747" s="14" t="s">
        <v>1279</v>
      </c>
      <c r="H2747" s="19" t="s">
        <v>1281</v>
      </c>
      <c r="I2747" s="14">
        <v>36</v>
      </c>
      <c r="J2747" s="18">
        <v>19</v>
      </c>
      <c r="K2747" s="18">
        <v>684</v>
      </c>
    </row>
    <row r="2748" s="3" customFormat="1" ht="14.25" customHeight="1" spans="1:11">
      <c r="A2748" s="13">
        <f t="shared" si="42"/>
        <v>2745</v>
      </c>
      <c r="B2748" s="14" t="str">
        <f>VLOOKUP(A:A,'[2]月在岗人员（原表）'!A:B,2,FALSE)</f>
        <v>博山镇</v>
      </c>
      <c r="C2748" s="14" t="str">
        <f>VLOOKUP(A:A,'[2]月在岗人员（原表）'!A:C,3,FALSE)</f>
        <v>下瓦泉村</v>
      </c>
      <c r="D2748" s="14" t="str">
        <f>VLOOKUP(A:A,'[2]月在岗人员（原表）'!A:D,4,FALSE)</f>
        <v>翟丕卫</v>
      </c>
      <c r="E2748" s="14" t="s">
        <v>1528</v>
      </c>
      <c r="F2748" s="14">
        <v>59</v>
      </c>
      <c r="G2748" s="14" t="s">
        <v>1273</v>
      </c>
      <c r="H2748" s="19" t="s">
        <v>1281</v>
      </c>
      <c r="I2748" s="14">
        <v>36</v>
      </c>
      <c r="J2748" s="18">
        <v>19</v>
      </c>
      <c r="K2748" s="18">
        <v>684</v>
      </c>
    </row>
    <row r="2749" s="3" customFormat="1" ht="14.25" customHeight="1" spans="1:11">
      <c r="A2749" s="13">
        <f t="shared" si="42"/>
        <v>2746</v>
      </c>
      <c r="B2749" s="14" t="str">
        <f>VLOOKUP(A:A,'[2]月在岗人员（原表）'!A:B,2,FALSE)</f>
        <v>博山镇</v>
      </c>
      <c r="C2749" s="14" t="str">
        <f>VLOOKUP(A:A,'[2]月在岗人员（原表）'!A:C,3,FALSE)</f>
        <v>下瓦泉村</v>
      </c>
      <c r="D2749" s="14" t="str">
        <f>VLOOKUP(A:A,'[2]月在岗人员（原表）'!A:D,4,FALSE)</f>
        <v>李翠芳</v>
      </c>
      <c r="E2749" s="14" t="s">
        <v>1553</v>
      </c>
      <c r="F2749" s="14">
        <v>61</v>
      </c>
      <c r="G2749" s="14" t="s">
        <v>1279</v>
      </c>
      <c r="H2749" s="19" t="s">
        <v>1281</v>
      </c>
      <c r="I2749" s="14">
        <v>36</v>
      </c>
      <c r="J2749" s="18">
        <v>19</v>
      </c>
      <c r="K2749" s="18">
        <v>684</v>
      </c>
    </row>
    <row r="2750" s="3" customFormat="1" ht="14.25" customHeight="1" spans="1:11">
      <c r="A2750" s="13">
        <f t="shared" si="42"/>
        <v>2747</v>
      </c>
      <c r="B2750" s="14" t="str">
        <f>VLOOKUP(A:A,'[2]月在岗人员（原表）'!A:B,2,FALSE)</f>
        <v>博山镇</v>
      </c>
      <c r="C2750" s="14" t="str">
        <f>VLOOKUP(A:A,'[2]月在岗人员（原表）'!A:C,3,FALSE)</f>
        <v>下瓦泉村</v>
      </c>
      <c r="D2750" s="14" t="str">
        <f>VLOOKUP(A:A,'[2]月在岗人员（原表）'!A:D,4,FALSE)</f>
        <v>尹青云</v>
      </c>
      <c r="E2750" s="14" t="s">
        <v>1875</v>
      </c>
      <c r="F2750" s="14">
        <v>58</v>
      </c>
      <c r="G2750" s="14" t="s">
        <v>1279</v>
      </c>
      <c r="H2750" s="19" t="s">
        <v>1281</v>
      </c>
      <c r="I2750" s="14">
        <v>36</v>
      </c>
      <c r="J2750" s="18">
        <v>19</v>
      </c>
      <c r="K2750" s="18">
        <v>684</v>
      </c>
    </row>
    <row r="2751" s="3" customFormat="1" ht="14.25" customHeight="1" spans="1:11">
      <c r="A2751" s="13">
        <f t="shared" si="42"/>
        <v>2748</v>
      </c>
      <c r="B2751" s="14" t="str">
        <f>VLOOKUP(A:A,'[2]月在岗人员（原表）'!A:B,2,FALSE)</f>
        <v>博山镇</v>
      </c>
      <c r="C2751" s="14" t="str">
        <f>VLOOKUP(A:A,'[2]月在岗人员（原表）'!A:C,3,FALSE)</f>
        <v>下瓦泉村</v>
      </c>
      <c r="D2751" s="14" t="str">
        <f>VLOOKUP(A:A,'[2]月在岗人员（原表）'!A:D,4,FALSE)</f>
        <v>翟丕举</v>
      </c>
      <c r="E2751" s="14" t="s">
        <v>124</v>
      </c>
      <c r="F2751" s="14">
        <v>58</v>
      </c>
      <c r="G2751" s="14" t="s">
        <v>1273</v>
      </c>
      <c r="H2751" s="19" t="s">
        <v>1281</v>
      </c>
      <c r="I2751" s="14">
        <v>36</v>
      </c>
      <c r="J2751" s="18">
        <v>19</v>
      </c>
      <c r="K2751" s="18">
        <v>684</v>
      </c>
    </row>
    <row r="2752" s="3" customFormat="1" ht="14.25" customHeight="1" spans="1:11">
      <c r="A2752" s="13">
        <f t="shared" si="42"/>
        <v>2749</v>
      </c>
      <c r="B2752" s="14" t="str">
        <f>VLOOKUP(A:A,'[2]月在岗人员（原表）'!A:B,2,FALSE)</f>
        <v>博山镇</v>
      </c>
      <c r="C2752" s="14" t="str">
        <f>VLOOKUP(A:A,'[2]月在岗人员（原表）'!A:C,3,FALSE)</f>
        <v>下瓦泉村</v>
      </c>
      <c r="D2752" s="14" t="str">
        <f>VLOOKUP(A:A,'[2]月在岗人员（原表）'!A:D,4,FALSE)</f>
        <v>王宜俊</v>
      </c>
      <c r="E2752" s="14" t="s">
        <v>1527</v>
      </c>
      <c r="F2752" s="14">
        <v>48</v>
      </c>
      <c r="G2752" s="14" t="s">
        <v>1273</v>
      </c>
      <c r="H2752" s="19" t="s">
        <v>1739</v>
      </c>
      <c r="I2752" s="14">
        <v>36</v>
      </c>
      <c r="J2752" s="18">
        <v>19</v>
      </c>
      <c r="K2752" s="18">
        <v>684</v>
      </c>
    </row>
    <row r="2753" s="3" customFormat="1" ht="14.25" customHeight="1" spans="1:11">
      <c r="A2753" s="13">
        <f t="shared" si="42"/>
        <v>2750</v>
      </c>
      <c r="B2753" s="14" t="str">
        <f>VLOOKUP(A:A,'[2]月在岗人员（原表）'!A:B,2,FALSE)</f>
        <v>博山镇</v>
      </c>
      <c r="C2753" s="14" t="str">
        <f>VLOOKUP(A:A,'[2]月在岗人员（原表）'!A:C,3,FALSE)</f>
        <v>下瓦泉村</v>
      </c>
      <c r="D2753" s="14" t="str">
        <f>VLOOKUP(A:A,'[2]月在岗人员（原表）'!A:D,4,FALSE)</f>
        <v>王德祥</v>
      </c>
      <c r="E2753" s="14" t="s">
        <v>1643</v>
      </c>
      <c r="F2753" s="14">
        <v>58</v>
      </c>
      <c r="G2753" s="14" t="s">
        <v>1273</v>
      </c>
      <c r="H2753" s="19" t="s">
        <v>1281</v>
      </c>
      <c r="I2753" s="14">
        <v>36</v>
      </c>
      <c r="J2753" s="18">
        <v>19</v>
      </c>
      <c r="K2753" s="18">
        <v>684</v>
      </c>
    </row>
    <row r="2754" s="3" customFormat="1" ht="14.25" customHeight="1" spans="1:11">
      <c r="A2754" s="13">
        <f t="shared" si="42"/>
        <v>2751</v>
      </c>
      <c r="B2754" s="14" t="str">
        <f>VLOOKUP(A:A,'[2]月在岗人员（原表）'!A:B,2,FALSE)</f>
        <v>博山镇</v>
      </c>
      <c r="C2754" s="14" t="str">
        <f>VLOOKUP(A:A,'[2]月在岗人员（原表）'!A:C,3,FALSE)</f>
        <v>王家庄村</v>
      </c>
      <c r="D2754" s="14" t="str">
        <f>VLOOKUP(A:A,'[2]月在岗人员（原表）'!A:D,4,FALSE)</f>
        <v>任德祥</v>
      </c>
      <c r="E2754" s="14" t="s">
        <v>974</v>
      </c>
      <c r="F2754" s="14">
        <v>63</v>
      </c>
      <c r="G2754" s="14" t="s">
        <v>1273</v>
      </c>
      <c r="H2754" s="19" t="s">
        <v>1737</v>
      </c>
      <c r="I2754" s="14">
        <v>18</v>
      </c>
      <c r="J2754" s="18">
        <v>19</v>
      </c>
      <c r="K2754" s="18">
        <v>342</v>
      </c>
    </row>
    <row r="2755" s="3" customFormat="1" ht="14.25" customHeight="1" spans="1:11">
      <c r="A2755" s="13">
        <f t="shared" si="42"/>
        <v>2752</v>
      </c>
      <c r="B2755" s="14" t="str">
        <f>VLOOKUP(A:A,'[2]月在岗人员（原表）'!A:B,2,FALSE)</f>
        <v>博山镇</v>
      </c>
      <c r="C2755" s="14" t="str">
        <f>VLOOKUP(A:A,'[2]月在岗人员（原表）'!A:C,3,FALSE)</f>
        <v>王家庄村</v>
      </c>
      <c r="D2755" s="14" t="str">
        <f>VLOOKUP(A:A,'[2]月在岗人员（原表）'!A:D,4,FALSE)</f>
        <v>任云会</v>
      </c>
      <c r="E2755" s="14" t="s">
        <v>1876</v>
      </c>
      <c r="F2755" s="14">
        <v>60</v>
      </c>
      <c r="G2755" s="14" t="s">
        <v>1273</v>
      </c>
      <c r="H2755" s="19" t="s">
        <v>1737</v>
      </c>
      <c r="I2755" s="14">
        <v>18</v>
      </c>
      <c r="J2755" s="18">
        <v>19</v>
      </c>
      <c r="K2755" s="18">
        <v>342</v>
      </c>
    </row>
    <row r="2756" s="3" customFormat="1" ht="14.25" customHeight="1" spans="1:11">
      <c r="A2756" s="13">
        <f t="shared" ref="A2756:A2819" si="43">ROW()-3</f>
        <v>2753</v>
      </c>
      <c r="B2756" s="14" t="str">
        <f>VLOOKUP(A:A,'[2]月在岗人员（原表）'!A:B,2,FALSE)</f>
        <v>博山镇</v>
      </c>
      <c r="C2756" s="14" t="str">
        <f>VLOOKUP(A:A,'[2]月在岗人员（原表）'!A:C,3,FALSE)</f>
        <v>王家庄村</v>
      </c>
      <c r="D2756" s="14" t="str">
        <f>VLOOKUP(A:A,'[2]月在岗人员（原表）'!A:D,4,FALSE)</f>
        <v>王建久</v>
      </c>
      <c r="E2756" s="14" t="s">
        <v>1643</v>
      </c>
      <c r="F2756" s="14">
        <v>54</v>
      </c>
      <c r="G2756" s="14" t="s">
        <v>1273</v>
      </c>
      <c r="H2756" s="19" t="s">
        <v>1737</v>
      </c>
      <c r="I2756" s="14">
        <v>18</v>
      </c>
      <c r="J2756" s="18">
        <v>19</v>
      </c>
      <c r="K2756" s="18">
        <v>342</v>
      </c>
    </row>
    <row r="2757" s="3" customFormat="1" ht="14.25" customHeight="1" spans="1:11">
      <c r="A2757" s="13">
        <f t="shared" si="43"/>
        <v>2754</v>
      </c>
      <c r="B2757" s="14" t="str">
        <f>VLOOKUP(A:A,'[2]月在岗人员（原表）'!A:B,2,FALSE)</f>
        <v>博山镇</v>
      </c>
      <c r="C2757" s="14" t="str">
        <f>VLOOKUP(A:A,'[2]月在岗人员（原表）'!A:C,3,FALSE)</f>
        <v>王家庄村</v>
      </c>
      <c r="D2757" s="14" t="str">
        <f>VLOOKUP(A:A,'[2]月在岗人员（原表）'!A:D,4,FALSE)</f>
        <v>谢玉华</v>
      </c>
      <c r="E2757" s="14" t="s">
        <v>1555</v>
      </c>
      <c r="F2757" s="14">
        <v>45</v>
      </c>
      <c r="G2757" s="14" t="s">
        <v>1279</v>
      </c>
      <c r="H2757" s="19" t="s">
        <v>1281</v>
      </c>
      <c r="I2757" s="14">
        <v>2</v>
      </c>
      <c r="J2757" s="18">
        <v>19</v>
      </c>
      <c r="K2757" s="18">
        <v>38</v>
      </c>
    </row>
    <row r="2758" s="3" customFormat="1" ht="14.25" customHeight="1" spans="1:11">
      <c r="A2758" s="13">
        <f t="shared" si="43"/>
        <v>2755</v>
      </c>
      <c r="B2758" s="14" t="str">
        <f>VLOOKUP(A:A,'[2]月在岗人员（原表）'!A:B,2,FALSE)</f>
        <v>博山镇</v>
      </c>
      <c r="C2758" s="14" t="str">
        <f>VLOOKUP(A:A,'[2]月在岗人员（原表）'!A:C,3,FALSE)</f>
        <v>王家庄村</v>
      </c>
      <c r="D2758" s="14" t="str">
        <f>VLOOKUP(A:A,'[2]月在岗人员（原表）'!A:D,4,FALSE)</f>
        <v>王玉东</v>
      </c>
      <c r="E2758" s="14" t="s">
        <v>1877</v>
      </c>
      <c r="F2758" s="14">
        <v>62</v>
      </c>
      <c r="G2758" s="14" t="s">
        <v>1273</v>
      </c>
      <c r="H2758" s="19" t="s">
        <v>1281</v>
      </c>
      <c r="I2758" s="14">
        <v>18</v>
      </c>
      <c r="J2758" s="18">
        <v>19</v>
      </c>
      <c r="K2758" s="18">
        <v>342</v>
      </c>
    </row>
    <row r="2759" s="3" customFormat="1" ht="14.25" customHeight="1" spans="1:11">
      <c r="A2759" s="13">
        <f t="shared" si="43"/>
        <v>2756</v>
      </c>
      <c r="B2759" s="14" t="str">
        <f>VLOOKUP(A:A,'[2]月在岗人员（原表）'!A:B,2,FALSE)</f>
        <v>博山镇</v>
      </c>
      <c r="C2759" s="14" t="str">
        <f>VLOOKUP(A:A,'[2]月在岗人员（原表）'!A:C,3,FALSE)</f>
        <v>王家庄村</v>
      </c>
      <c r="D2759" s="14" t="str">
        <f>VLOOKUP(A:A,'[2]月在岗人员（原表）'!A:D,4,FALSE)</f>
        <v>王建义</v>
      </c>
      <c r="E2759" s="14" t="s">
        <v>974</v>
      </c>
      <c r="F2759" s="14">
        <v>61</v>
      </c>
      <c r="G2759" s="14" t="s">
        <v>1273</v>
      </c>
      <c r="H2759" s="19" t="s">
        <v>1736</v>
      </c>
      <c r="I2759" s="14">
        <v>18</v>
      </c>
      <c r="J2759" s="18">
        <v>19</v>
      </c>
      <c r="K2759" s="18">
        <v>342</v>
      </c>
    </row>
    <row r="2760" s="3" customFormat="1" ht="14.25" customHeight="1" spans="1:11">
      <c r="A2760" s="13">
        <f t="shared" si="43"/>
        <v>2757</v>
      </c>
      <c r="B2760" s="14" t="str">
        <f>VLOOKUP(A:A,'[2]月在岗人员（原表）'!A:B,2,FALSE)</f>
        <v>博山镇</v>
      </c>
      <c r="C2760" s="14" t="str">
        <f>VLOOKUP(A:A,'[2]月在岗人员（原表）'!A:C,3,FALSE)</f>
        <v>王家庄村</v>
      </c>
      <c r="D2760" s="14" t="str">
        <f>VLOOKUP(A:A,'[2]月在岗人员（原表）'!A:D,4,FALSE)</f>
        <v>王建忠</v>
      </c>
      <c r="E2760" s="14" t="s">
        <v>1860</v>
      </c>
      <c r="F2760" s="14">
        <v>57</v>
      </c>
      <c r="G2760" s="14" t="s">
        <v>1273</v>
      </c>
      <c r="H2760" s="19" t="s">
        <v>1739</v>
      </c>
      <c r="I2760" s="14">
        <v>18</v>
      </c>
      <c r="J2760" s="18">
        <v>19</v>
      </c>
      <c r="K2760" s="18">
        <v>342</v>
      </c>
    </row>
    <row r="2761" s="3" customFormat="1" ht="14.25" customHeight="1" spans="1:11">
      <c r="A2761" s="13">
        <f t="shared" si="43"/>
        <v>2758</v>
      </c>
      <c r="B2761" s="14" t="str">
        <f>VLOOKUP(A:A,'[2]月在岗人员（原表）'!A:B,2,FALSE)</f>
        <v>博山镇</v>
      </c>
      <c r="C2761" s="14" t="str">
        <f>VLOOKUP(A:A,'[2]月在岗人员（原表）'!A:C,3,FALSE)</f>
        <v>张家台村</v>
      </c>
      <c r="D2761" s="14" t="str">
        <f>VLOOKUP(A:A,'[2]月在岗人员（原表）'!A:D,4,FALSE)</f>
        <v>房团师</v>
      </c>
      <c r="E2761" s="14" t="s">
        <v>974</v>
      </c>
      <c r="F2761" s="14">
        <v>61</v>
      </c>
      <c r="G2761" s="14" t="s">
        <v>1273</v>
      </c>
      <c r="H2761" s="19" t="s">
        <v>1736</v>
      </c>
      <c r="I2761" s="14">
        <v>36</v>
      </c>
      <c r="J2761" s="18">
        <v>19</v>
      </c>
      <c r="K2761" s="18">
        <v>684</v>
      </c>
    </row>
    <row r="2762" s="3" customFormat="1" ht="14.25" customHeight="1" spans="1:11">
      <c r="A2762" s="13">
        <f t="shared" si="43"/>
        <v>2759</v>
      </c>
      <c r="B2762" s="14" t="str">
        <f>VLOOKUP(A:A,'[2]月在岗人员（原表）'!A:B,2,FALSE)</f>
        <v>博山镇</v>
      </c>
      <c r="C2762" s="14" t="str">
        <f>VLOOKUP(A:A,'[2]月在岗人员（原表）'!A:C,3,FALSE)</f>
        <v>张家台村</v>
      </c>
      <c r="D2762" s="14" t="str">
        <f>VLOOKUP(A:A,'[2]月在岗人员（原表）'!A:D,4,FALSE)</f>
        <v>房长师</v>
      </c>
      <c r="E2762" s="14" t="s">
        <v>1878</v>
      </c>
      <c r="F2762" s="14">
        <v>63</v>
      </c>
      <c r="G2762" s="14" t="s">
        <v>1273</v>
      </c>
      <c r="H2762" s="19" t="s">
        <v>1737</v>
      </c>
      <c r="I2762" s="14">
        <v>36</v>
      </c>
      <c r="J2762" s="18">
        <v>19</v>
      </c>
      <c r="K2762" s="18">
        <v>684</v>
      </c>
    </row>
    <row r="2763" s="3" customFormat="1" ht="14.25" customHeight="1" spans="1:11">
      <c r="A2763" s="13">
        <f t="shared" si="43"/>
        <v>2760</v>
      </c>
      <c r="B2763" s="14" t="str">
        <f>VLOOKUP(A:A,'[2]月在岗人员（原表）'!A:B,2,FALSE)</f>
        <v>博山镇</v>
      </c>
      <c r="C2763" s="14" t="str">
        <f>VLOOKUP(A:A,'[2]月在岗人员（原表）'!A:C,3,FALSE)</f>
        <v>张家台村</v>
      </c>
      <c r="D2763" s="14" t="str">
        <f>VLOOKUP(A:A,'[2]月在岗人员（原表）'!A:D,4,FALSE)</f>
        <v>王爱萍</v>
      </c>
      <c r="E2763" s="14" t="s">
        <v>134</v>
      </c>
      <c r="F2763" s="14">
        <v>57</v>
      </c>
      <c r="G2763" s="14" t="s">
        <v>1279</v>
      </c>
      <c r="H2763" s="19" t="s">
        <v>1737</v>
      </c>
      <c r="I2763" s="14">
        <v>36</v>
      </c>
      <c r="J2763" s="18">
        <v>19</v>
      </c>
      <c r="K2763" s="18">
        <v>684</v>
      </c>
    </row>
    <row r="2764" s="3" customFormat="1" ht="14.25" customHeight="1" spans="1:11">
      <c r="A2764" s="13">
        <f t="shared" si="43"/>
        <v>2761</v>
      </c>
      <c r="B2764" s="14" t="str">
        <f>VLOOKUP(A:A,'[2]月在岗人员（原表）'!A:B,2,FALSE)</f>
        <v>博山镇</v>
      </c>
      <c r="C2764" s="14" t="str">
        <f>VLOOKUP(A:A,'[2]月在岗人员（原表）'!A:C,3,FALSE)</f>
        <v>张家台村</v>
      </c>
      <c r="D2764" s="14" t="str">
        <f>VLOOKUP(A:A,'[2]月在岗人员（原表）'!A:D,4,FALSE)</f>
        <v>李艳苹</v>
      </c>
      <c r="E2764" s="14" t="s">
        <v>408</v>
      </c>
      <c r="F2764" s="14">
        <v>53</v>
      </c>
      <c r="G2764" s="14" t="s">
        <v>1279</v>
      </c>
      <c r="H2764" s="19" t="s">
        <v>1737</v>
      </c>
      <c r="I2764" s="14">
        <v>36</v>
      </c>
      <c r="J2764" s="18">
        <v>19</v>
      </c>
      <c r="K2764" s="18">
        <v>684</v>
      </c>
    </row>
    <row r="2765" s="3" customFormat="1" ht="14.25" customHeight="1" spans="1:11">
      <c r="A2765" s="13">
        <f t="shared" si="43"/>
        <v>2762</v>
      </c>
      <c r="B2765" s="14" t="str">
        <f>VLOOKUP(A:A,'[2]月在岗人员（原表）'!A:B,2,FALSE)</f>
        <v>博山镇</v>
      </c>
      <c r="C2765" s="14" t="str">
        <f>VLOOKUP(A:A,'[2]月在岗人员（原表）'!A:C,3,FALSE)</f>
        <v>张家台村</v>
      </c>
      <c r="D2765" s="14" t="str">
        <f>VLOOKUP(A:A,'[2]月在岗人员（原表）'!A:D,4,FALSE)</f>
        <v>张洪云</v>
      </c>
      <c r="E2765" s="14" t="s">
        <v>1223</v>
      </c>
      <c r="F2765" s="14">
        <v>62</v>
      </c>
      <c r="G2765" s="14" t="s">
        <v>1279</v>
      </c>
      <c r="H2765" s="19" t="s">
        <v>1281</v>
      </c>
      <c r="I2765" s="14">
        <v>36</v>
      </c>
      <c r="J2765" s="18">
        <v>19</v>
      </c>
      <c r="K2765" s="18">
        <v>684</v>
      </c>
    </row>
    <row r="2766" s="3" customFormat="1" ht="14.25" customHeight="1" spans="1:11">
      <c r="A2766" s="13">
        <f t="shared" si="43"/>
        <v>2763</v>
      </c>
      <c r="B2766" s="14" t="str">
        <f>VLOOKUP(A:A,'[2]月在岗人员（原表）'!A:B,2,FALSE)</f>
        <v>博山镇</v>
      </c>
      <c r="C2766" s="14" t="str">
        <f>VLOOKUP(A:A,'[2]月在岗人员（原表）'!A:C,3,FALSE)</f>
        <v>张家台村</v>
      </c>
      <c r="D2766" s="14" t="str">
        <f>VLOOKUP(A:A,'[2]月在岗人员（原表）'!A:D,4,FALSE)</f>
        <v>刘杰</v>
      </c>
      <c r="E2766" s="14" t="s">
        <v>1862</v>
      </c>
      <c r="F2766" s="14">
        <v>60</v>
      </c>
      <c r="G2766" s="14" t="s">
        <v>1279</v>
      </c>
      <c r="H2766" s="19" t="s">
        <v>1281</v>
      </c>
      <c r="I2766" s="14">
        <v>36</v>
      </c>
      <c r="J2766" s="18">
        <v>19</v>
      </c>
      <c r="K2766" s="18">
        <v>684</v>
      </c>
    </row>
    <row r="2767" s="3" customFormat="1" ht="14.25" customHeight="1" spans="1:11">
      <c r="A2767" s="13">
        <f t="shared" si="43"/>
        <v>2764</v>
      </c>
      <c r="B2767" s="14" t="str">
        <f>VLOOKUP(A:A,'[2]月在岗人员（原表）'!A:B,2,FALSE)</f>
        <v>博山镇</v>
      </c>
      <c r="C2767" s="14" t="str">
        <f>VLOOKUP(A:A,'[2]月在岗人员（原表）'!A:C,3,FALSE)</f>
        <v>张家台村</v>
      </c>
      <c r="D2767" s="14" t="str">
        <f>VLOOKUP(A:A,'[2]月在岗人员（原表）'!A:D,4,FALSE)</f>
        <v>房英贤</v>
      </c>
      <c r="E2767" s="14" t="s">
        <v>1637</v>
      </c>
      <c r="F2767" s="14">
        <v>53</v>
      </c>
      <c r="G2767" s="14" t="s">
        <v>1273</v>
      </c>
      <c r="H2767" s="19" t="s">
        <v>1281</v>
      </c>
      <c r="I2767" s="14">
        <v>36</v>
      </c>
      <c r="J2767" s="18">
        <v>19</v>
      </c>
      <c r="K2767" s="18">
        <v>684</v>
      </c>
    </row>
    <row r="2768" s="3" customFormat="1" ht="14.25" customHeight="1" spans="1:11">
      <c r="A2768" s="13">
        <f t="shared" si="43"/>
        <v>2765</v>
      </c>
      <c r="B2768" s="14" t="str">
        <f>VLOOKUP(A:A,'[2]月在岗人员（原表）'!A:B,2,FALSE)</f>
        <v>博山镇</v>
      </c>
      <c r="C2768" s="14" t="str">
        <f>VLOOKUP(A:A,'[2]月在岗人员（原表）'!A:C,3,FALSE)</f>
        <v>张家台村</v>
      </c>
      <c r="D2768" s="14" t="str">
        <f>VLOOKUP(A:A,'[2]月在岗人员（原表）'!A:D,4,FALSE)</f>
        <v>房新爱</v>
      </c>
      <c r="E2768" s="14" t="s">
        <v>1592</v>
      </c>
      <c r="F2768" s="14">
        <v>61</v>
      </c>
      <c r="G2768" s="14" t="s">
        <v>1279</v>
      </c>
      <c r="H2768" s="19" t="s">
        <v>1281</v>
      </c>
      <c r="I2768" s="14">
        <v>36</v>
      </c>
      <c r="J2768" s="18">
        <v>19</v>
      </c>
      <c r="K2768" s="18">
        <v>684</v>
      </c>
    </row>
    <row r="2769" s="3" customFormat="1" ht="14.25" customHeight="1" spans="1:11">
      <c r="A2769" s="13">
        <f t="shared" si="43"/>
        <v>2766</v>
      </c>
      <c r="B2769" s="14" t="str">
        <f>VLOOKUP(A:A,'[2]月在岗人员（原表）'!A:B,2,FALSE)</f>
        <v>博山镇</v>
      </c>
      <c r="C2769" s="14" t="str">
        <f>VLOOKUP(A:A,'[2]月在岗人员（原表）'!A:C,3,FALSE)</f>
        <v>张家台村</v>
      </c>
      <c r="D2769" s="14" t="str">
        <f>VLOOKUP(A:A,'[2]月在岗人员（原表）'!A:D,4,FALSE)</f>
        <v>李新钱</v>
      </c>
      <c r="E2769" s="14" t="s">
        <v>1574</v>
      </c>
      <c r="F2769" s="14">
        <v>59</v>
      </c>
      <c r="G2769" s="14" t="s">
        <v>1273</v>
      </c>
      <c r="H2769" s="19" t="s">
        <v>1281</v>
      </c>
      <c r="I2769" s="14">
        <v>36</v>
      </c>
      <c r="J2769" s="18">
        <v>19</v>
      </c>
      <c r="K2769" s="18">
        <v>684</v>
      </c>
    </row>
    <row r="2770" s="3" customFormat="1" ht="14.25" customHeight="1" spans="1:11">
      <c r="A2770" s="13">
        <f t="shared" si="43"/>
        <v>2767</v>
      </c>
      <c r="B2770" s="14" t="str">
        <f>VLOOKUP(A:A,'[2]月在岗人员（原表）'!A:B,2,FALSE)</f>
        <v>博山镇</v>
      </c>
      <c r="C2770" s="14" t="str">
        <f>VLOOKUP(A:A,'[2]月在岗人员（原表）'!A:C,3,FALSE)</f>
        <v>张家台村</v>
      </c>
      <c r="D2770" s="14" t="str">
        <f>VLOOKUP(A:A,'[2]月在岗人员（原表）'!A:D,4,FALSE)</f>
        <v>鹿桂美</v>
      </c>
      <c r="E2770" s="14" t="s">
        <v>1879</v>
      </c>
      <c r="F2770" s="14">
        <v>60</v>
      </c>
      <c r="G2770" s="14" t="s">
        <v>1279</v>
      </c>
      <c r="H2770" s="19" t="s">
        <v>1281</v>
      </c>
      <c r="I2770" s="14">
        <v>36</v>
      </c>
      <c r="J2770" s="18">
        <v>19</v>
      </c>
      <c r="K2770" s="18">
        <v>684</v>
      </c>
    </row>
    <row r="2771" s="3" customFormat="1" ht="14.25" customHeight="1" spans="1:11">
      <c r="A2771" s="13">
        <f t="shared" si="43"/>
        <v>2768</v>
      </c>
      <c r="B2771" s="14" t="str">
        <f>VLOOKUP(A:A,'[2]月在岗人员（原表）'!A:B,2,FALSE)</f>
        <v>博山镇</v>
      </c>
      <c r="C2771" s="14" t="str">
        <f>VLOOKUP(A:A,'[2]月在岗人员（原表）'!A:C,3,FALSE)</f>
        <v>谢家店村</v>
      </c>
      <c r="D2771" s="14" t="str">
        <f>VLOOKUP(A:A,'[2]月在岗人员（原表）'!A:D,4,FALSE)</f>
        <v>刘宣都</v>
      </c>
      <c r="E2771" s="14" t="s">
        <v>1297</v>
      </c>
      <c r="F2771" s="14">
        <v>57</v>
      </c>
      <c r="G2771" s="14" t="s">
        <v>1273</v>
      </c>
      <c r="H2771" s="19" t="s">
        <v>1281</v>
      </c>
      <c r="I2771" s="14">
        <v>36</v>
      </c>
      <c r="J2771" s="18">
        <v>19</v>
      </c>
      <c r="K2771" s="18">
        <v>684</v>
      </c>
    </row>
    <row r="2772" s="3" customFormat="1" ht="14.25" customHeight="1" spans="1:11">
      <c r="A2772" s="13">
        <f t="shared" si="43"/>
        <v>2769</v>
      </c>
      <c r="B2772" s="14" t="str">
        <f>VLOOKUP(A:A,'[2]月在岗人员（原表）'!A:B,2,FALSE)</f>
        <v>博山镇</v>
      </c>
      <c r="C2772" s="14" t="str">
        <f>VLOOKUP(A:A,'[2]月在岗人员（原表）'!A:C,3,FALSE)</f>
        <v>谢家店村</v>
      </c>
      <c r="D2772" s="14" t="str">
        <f>VLOOKUP(A:A,'[2]月在岗人员（原表）'!A:D,4,FALSE)</f>
        <v>冯延怀</v>
      </c>
      <c r="E2772" s="14" t="s">
        <v>1296</v>
      </c>
      <c r="F2772" s="14">
        <v>64</v>
      </c>
      <c r="G2772" s="14" t="s">
        <v>1273</v>
      </c>
      <c r="H2772" s="19" t="s">
        <v>1281</v>
      </c>
      <c r="I2772" s="14">
        <v>36</v>
      </c>
      <c r="J2772" s="18">
        <v>19</v>
      </c>
      <c r="K2772" s="18">
        <v>684</v>
      </c>
    </row>
    <row r="2773" s="3" customFormat="1" ht="14.25" customHeight="1" spans="1:11">
      <c r="A2773" s="13">
        <f t="shared" si="43"/>
        <v>2770</v>
      </c>
      <c r="B2773" s="14" t="str">
        <f>VLOOKUP(A:A,'[2]月在岗人员（原表）'!A:B,2,FALSE)</f>
        <v>博山镇</v>
      </c>
      <c r="C2773" s="14" t="str">
        <f>VLOOKUP(A:A,'[2]月在岗人员（原表）'!A:C,3,FALSE)</f>
        <v>谢家店村</v>
      </c>
      <c r="D2773" s="14" t="str">
        <f>VLOOKUP(A:A,'[2]月在岗人员（原表）'!A:D,4,FALSE)</f>
        <v>郭玲</v>
      </c>
      <c r="E2773" s="14" t="s">
        <v>1880</v>
      </c>
      <c r="F2773" s="14">
        <v>50</v>
      </c>
      <c r="G2773" s="14" t="s">
        <v>1279</v>
      </c>
      <c r="H2773" s="19" t="s">
        <v>1281</v>
      </c>
      <c r="I2773" s="14">
        <v>36</v>
      </c>
      <c r="J2773" s="18">
        <v>19</v>
      </c>
      <c r="K2773" s="18">
        <v>684</v>
      </c>
    </row>
    <row r="2774" s="3" customFormat="1" ht="14.25" customHeight="1" spans="1:11">
      <c r="A2774" s="13">
        <f t="shared" si="43"/>
        <v>2771</v>
      </c>
      <c r="B2774" s="14" t="str">
        <f>VLOOKUP(A:A,'[2]月在岗人员（原表）'!A:B,2,FALSE)</f>
        <v>博山镇</v>
      </c>
      <c r="C2774" s="14" t="str">
        <f>VLOOKUP(A:A,'[2]月在岗人员（原表）'!A:C,3,FALSE)</f>
        <v>谢家店村</v>
      </c>
      <c r="D2774" s="14" t="str">
        <f>VLOOKUP(A:A,'[2]月在岗人员（原表）'!A:D,4,FALSE)</f>
        <v>谢礼伯</v>
      </c>
      <c r="E2774" s="14" t="s">
        <v>1315</v>
      </c>
      <c r="F2774" s="14">
        <v>63</v>
      </c>
      <c r="G2774" s="14" t="s">
        <v>1273</v>
      </c>
      <c r="H2774" s="19" t="s">
        <v>1737</v>
      </c>
      <c r="I2774" s="14">
        <v>36</v>
      </c>
      <c r="J2774" s="18">
        <v>19</v>
      </c>
      <c r="K2774" s="18">
        <v>684</v>
      </c>
    </row>
    <row r="2775" s="3" customFormat="1" ht="14.25" customHeight="1" spans="1:11">
      <c r="A2775" s="13">
        <f t="shared" si="43"/>
        <v>2772</v>
      </c>
      <c r="B2775" s="14" t="str">
        <f>VLOOKUP(A:A,'[2]月在岗人员（原表）'!A:B,2,FALSE)</f>
        <v>博山镇</v>
      </c>
      <c r="C2775" s="14" t="str">
        <f>VLOOKUP(A:A,'[2]月在岗人员（原表）'!A:C,3,FALSE)</f>
        <v>谢家店村</v>
      </c>
      <c r="D2775" s="14" t="str">
        <f>VLOOKUP(A:A,'[2]月在岗人员（原表）'!A:D,4,FALSE)</f>
        <v>谢诚章</v>
      </c>
      <c r="E2775" s="14" t="s">
        <v>1298</v>
      </c>
      <c r="F2775" s="14">
        <v>57</v>
      </c>
      <c r="G2775" s="14" t="s">
        <v>1273</v>
      </c>
      <c r="H2775" s="19" t="s">
        <v>1281</v>
      </c>
      <c r="I2775" s="14">
        <v>36</v>
      </c>
      <c r="J2775" s="18">
        <v>19</v>
      </c>
      <c r="K2775" s="18">
        <v>684</v>
      </c>
    </row>
    <row r="2776" s="3" customFormat="1" ht="14.25" customHeight="1" spans="1:11">
      <c r="A2776" s="13">
        <f t="shared" si="43"/>
        <v>2773</v>
      </c>
      <c r="B2776" s="14" t="str">
        <f>VLOOKUP(A:A,'[2]月在岗人员（原表）'!A:B,2,FALSE)</f>
        <v>博山镇</v>
      </c>
      <c r="C2776" s="14" t="str">
        <f>VLOOKUP(A:A,'[2]月在岗人员（原表）'!A:C,3,FALSE)</f>
        <v>谢家店村</v>
      </c>
      <c r="D2776" s="14" t="str">
        <f>VLOOKUP(A:A,'[2]月在岗人员（原表）'!A:D,4,FALSE)</f>
        <v>孙翠玲</v>
      </c>
      <c r="E2776" s="14" t="s">
        <v>1583</v>
      </c>
      <c r="F2776" s="14">
        <v>63</v>
      </c>
      <c r="G2776" s="14" t="s">
        <v>1279</v>
      </c>
      <c r="H2776" s="19" t="s">
        <v>1736</v>
      </c>
      <c r="I2776" s="14">
        <v>36</v>
      </c>
      <c r="J2776" s="18">
        <v>19</v>
      </c>
      <c r="K2776" s="18">
        <v>684</v>
      </c>
    </row>
    <row r="2777" s="3" customFormat="1" ht="14.25" customHeight="1" spans="1:11">
      <c r="A2777" s="13">
        <f t="shared" si="43"/>
        <v>2774</v>
      </c>
      <c r="B2777" s="14" t="str">
        <f>VLOOKUP(A:A,'[2]月在岗人员（原表）'!A:B,2,FALSE)</f>
        <v>博山镇</v>
      </c>
      <c r="C2777" s="14" t="str">
        <f>VLOOKUP(A:A,'[2]月在岗人员（原表）'!A:C,3,FALSE)</f>
        <v>谢家店村</v>
      </c>
      <c r="D2777" s="14" t="str">
        <f>VLOOKUP(A:A,'[2]月在岗人员（原表）'!A:D,4,FALSE)</f>
        <v>吕云</v>
      </c>
      <c r="E2777" s="14" t="s">
        <v>1774</v>
      </c>
      <c r="F2777" s="14">
        <v>54</v>
      </c>
      <c r="G2777" s="14" t="s">
        <v>1279</v>
      </c>
      <c r="H2777" s="19" t="s">
        <v>1739</v>
      </c>
      <c r="I2777" s="14">
        <v>36</v>
      </c>
      <c r="J2777" s="18">
        <v>19</v>
      </c>
      <c r="K2777" s="18">
        <v>684</v>
      </c>
    </row>
    <row r="2778" s="3" customFormat="1" ht="14.25" customHeight="1" spans="1:11">
      <c r="A2778" s="13">
        <f t="shared" si="43"/>
        <v>2775</v>
      </c>
      <c r="B2778" s="14" t="str">
        <f>VLOOKUP(A:A,'[2]月在岗人员（原表）'!A:B,2,FALSE)</f>
        <v>博山镇</v>
      </c>
      <c r="C2778" s="14" t="str">
        <f>VLOOKUP(A:A,'[2]月在岗人员（原表）'!A:C,3,FALSE)</f>
        <v>谢家店村</v>
      </c>
      <c r="D2778" s="14" t="str">
        <f>VLOOKUP(A:A,'[2]月在岗人员（原表）'!A:D,4,FALSE)</f>
        <v>马翠凤</v>
      </c>
      <c r="E2778" s="14" t="s">
        <v>1129</v>
      </c>
      <c r="F2778" s="14">
        <v>58</v>
      </c>
      <c r="G2778" s="14" t="s">
        <v>1279</v>
      </c>
      <c r="H2778" s="19" t="s">
        <v>1281</v>
      </c>
      <c r="I2778" s="14">
        <v>36</v>
      </c>
      <c r="J2778" s="18">
        <v>19</v>
      </c>
      <c r="K2778" s="18">
        <v>684</v>
      </c>
    </row>
    <row r="2779" s="3" customFormat="1" ht="14.25" customHeight="1" spans="1:11">
      <c r="A2779" s="13">
        <f t="shared" si="43"/>
        <v>2776</v>
      </c>
      <c r="B2779" s="14" t="str">
        <f>VLOOKUP(A:A,'[2]月在岗人员（原表）'!A:B,2,FALSE)</f>
        <v>博山镇</v>
      </c>
      <c r="C2779" s="14" t="str">
        <f>VLOOKUP(A:A,'[2]月在岗人员（原表）'!A:C,3,FALSE)</f>
        <v>谢家店村</v>
      </c>
      <c r="D2779" s="14" t="str">
        <f>VLOOKUP(A:A,'[2]月在岗人员（原表）'!A:D,4,FALSE)</f>
        <v>王爱华</v>
      </c>
      <c r="E2779" s="14" t="s">
        <v>1301</v>
      </c>
      <c r="F2779" s="14">
        <v>61</v>
      </c>
      <c r="G2779" s="14" t="s">
        <v>1279</v>
      </c>
      <c r="H2779" s="19" t="s">
        <v>1281</v>
      </c>
      <c r="I2779" s="14">
        <v>36</v>
      </c>
      <c r="J2779" s="18">
        <v>19</v>
      </c>
      <c r="K2779" s="18">
        <v>684</v>
      </c>
    </row>
    <row r="2780" s="3" customFormat="1" ht="14.25" customHeight="1" spans="1:11">
      <c r="A2780" s="13">
        <f t="shared" si="43"/>
        <v>2777</v>
      </c>
      <c r="B2780" s="14" t="str">
        <f>VLOOKUP(A:A,'[2]月在岗人员（原表）'!A:B,2,FALSE)</f>
        <v>博山镇</v>
      </c>
      <c r="C2780" s="14" t="str">
        <f>VLOOKUP(A:A,'[2]月在岗人员（原表）'!A:C,3,FALSE)</f>
        <v>谢家店村</v>
      </c>
      <c r="D2780" s="14" t="str">
        <f>VLOOKUP(A:A,'[2]月在岗人员（原表）'!A:D,4,FALSE)</f>
        <v>白念梅</v>
      </c>
      <c r="E2780" s="14" t="s">
        <v>1304</v>
      </c>
      <c r="F2780" s="14">
        <v>57</v>
      </c>
      <c r="G2780" s="14" t="s">
        <v>1279</v>
      </c>
      <c r="H2780" s="19" t="s">
        <v>1281</v>
      </c>
      <c r="I2780" s="14">
        <v>36</v>
      </c>
      <c r="J2780" s="18">
        <v>19</v>
      </c>
      <c r="K2780" s="18">
        <v>684</v>
      </c>
    </row>
    <row r="2781" s="3" customFormat="1" ht="14.25" customHeight="1" spans="1:11">
      <c r="A2781" s="13">
        <f t="shared" si="43"/>
        <v>2778</v>
      </c>
      <c r="B2781" s="14" t="str">
        <f>VLOOKUP(A:A,'[2]月在岗人员（原表）'!A:B,2,FALSE)</f>
        <v>博山镇</v>
      </c>
      <c r="C2781" s="14" t="str">
        <f>VLOOKUP(A:A,'[2]月在岗人员（原表）'!A:C,3,FALSE)</f>
        <v>谢家店村</v>
      </c>
      <c r="D2781" s="14" t="str">
        <f>VLOOKUP(A:A,'[2]月在岗人员（原表）'!A:D,4,FALSE)</f>
        <v>邵德芹</v>
      </c>
      <c r="E2781" s="14" t="s">
        <v>1305</v>
      </c>
      <c r="F2781" s="14">
        <v>62</v>
      </c>
      <c r="G2781" s="14" t="s">
        <v>1279</v>
      </c>
      <c r="H2781" s="19" t="s">
        <v>1281</v>
      </c>
      <c r="I2781" s="14">
        <v>36</v>
      </c>
      <c r="J2781" s="18">
        <v>19</v>
      </c>
      <c r="K2781" s="18">
        <v>684</v>
      </c>
    </row>
    <row r="2782" s="3" customFormat="1" ht="14.25" customHeight="1" spans="1:11">
      <c r="A2782" s="13">
        <f t="shared" si="43"/>
        <v>2779</v>
      </c>
      <c r="B2782" s="14" t="str">
        <f>VLOOKUP(A:A,'[2]月在岗人员（原表）'!A:B,2,FALSE)</f>
        <v>博山镇</v>
      </c>
      <c r="C2782" s="14" t="str">
        <f>VLOOKUP(A:A,'[2]月在岗人员（原表）'!A:C,3,FALSE)</f>
        <v>谢家店村</v>
      </c>
      <c r="D2782" s="14" t="str">
        <f>VLOOKUP(A:A,'[2]月在岗人员（原表）'!A:D,4,FALSE)</f>
        <v>翟丽君</v>
      </c>
      <c r="E2782" s="14" t="s">
        <v>1521</v>
      </c>
      <c r="F2782" s="14">
        <v>55</v>
      </c>
      <c r="G2782" s="14" t="s">
        <v>1279</v>
      </c>
      <c r="H2782" s="19" t="s">
        <v>1281</v>
      </c>
      <c r="I2782" s="14">
        <v>36</v>
      </c>
      <c r="J2782" s="18">
        <v>19</v>
      </c>
      <c r="K2782" s="18">
        <v>684</v>
      </c>
    </row>
    <row r="2783" s="3" customFormat="1" ht="14.25" customHeight="1" spans="1:11">
      <c r="A2783" s="13">
        <f t="shared" si="43"/>
        <v>2780</v>
      </c>
      <c r="B2783" s="14" t="str">
        <f>VLOOKUP(A:A,'[2]月在岗人员（原表）'!A:B,2,FALSE)</f>
        <v>博山镇</v>
      </c>
      <c r="C2783" s="14" t="str">
        <f>VLOOKUP(A:A,'[2]月在岗人员（原表）'!A:C,3,FALSE)</f>
        <v>谢家店村</v>
      </c>
      <c r="D2783" s="14" t="str">
        <f>VLOOKUP(A:A,'[2]月在岗人员（原表）'!A:D,4,FALSE)</f>
        <v>闫翠珍</v>
      </c>
      <c r="E2783" s="14" t="s">
        <v>1493</v>
      </c>
      <c r="F2783" s="14">
        <v>56</v>
      </c>
      <c r="G2783" s="14" t="s">
        <v>1279</v>
      </c>
      <c r="H2783" s="19" t="s">
        <v>1281</v>
      </c>
      <c r="I2783" s="14">
        <v>36</v>
      </c>
      <c r="J2783" s="18">
        <v>19</v>
      </c>
      <c r="K2783" s="18">
        <v>684</v>
      </c>
    </row>
    <row r="2784" s="3" customFormat="1" ht="14.25" customHeight="1" spans="1:11">
      <c r="A2784" s="13">
        <f t="shared" si="43"/>
        <v>2781</v>
      </c>
      <c r="B2784" s="14" t="str">
        <f>VLOOKUP(A:A,'[2]月在岗人员（原表）'!A:B,2,FALSE)</f>
        <v>博山镇</v>
      </c>
      <c r="C2784" s="14" t="str">
        <f>VLOOKUP(A:A,'[2]月在岗人员（原表）'!A:C,3,FALSE)</f>
        <v>谢家店村</v>
      </c>
      <c r="D2784" s="14" t="str">
        <f>VLOOKUP(A:A,'[2]月在岗人员（原表）'!A:D,4,FALSE)</f>
        <v>谢训章</v>
      </c>
      <c r="E2784" s="14" t="s">
        <v>1520</v>
      </c>
      <c r="F2784" s="14">
        <v>58</v>
      </c>
      <c r="G2784" s="14" t="s">
        <v>1273</v>
      </c>
      <c r="H2784" s="19" t="s">
        <v>1281</v>
      </c>
      <c r="I2784" s="14">
        <v>36</v>
      </c>
      <c r="J2784" s="18">
        <v>19</v>
      </c>
      <c r="K2784" s="18">
        <v>684</v>
      </c>
    </row>
    <row r="2785" s="3" customFormat="1" ht="14.25" customHeight="1" spans="1:11">
      <c r="A2785" s="13">
        <f t="shared" si="43"/>
        <v>2782</v>
      </c>
      <c r="B2785" s="14" t="str">
        <f>VLOOKUP(A:A,'[2]月在岗人员（原表）'!A:B,2,FALSE)</f>
        <v>博山镇</v>
      </c>
      <c r="C2785" s="14" t="str">
        <f>VLOOKUP(A:A,'[2]月在岗人员（原表）'!A:C,3,FALSE)</f>
        <v>谢家店村</v>
      </c>
      <c r="D2785" s="14" t="str">
        <f>VLOOKUP(A:A,'[2]月在岗人员（原表）'!A:D,4,FALSE)</f>
        <v>赵起英</v>
      </c>
      <c r="E2785" s="14" t="s">
        <v>1543</v>
      </c>
      <c r="F2785" s="14">
        <v>62</v>
      </c>
      <c r="G2785" s="14" t="s">
        <v>1279</v>
      </c>
      <c r="H2785" s="19" t="s">
        <v>1281</v>
      </c>
      <c r="I2785" s="14">
        <v>36</v>
      </c>
      <c r="J2785" s="18">
        <v>19</v>
      </c>
      <c r="K2785" s="18">
        <v>684</v>
      </c>
    </row>
    <row r="2786" s="3" customFormat="1" ht="14.25" customHeight="1" spans="1:11">
      <c r="A2786" s="13">
        <f t="shared" si="43"/>
        <v>2783</v>
      </c>
      <c r="B2786" s="14" t="str">
        <f>VLOOKUP(A:A,'[2]月在岗人员（原表）'!A:B,2,FALSE)</f>
        <v>博山镇</v>
      </c>
      <c r="C2786" s="14" t="str">
        <f>VLOOKUP(A:A,'[2]月在岗人员（原表）'!A:C,3,FALSE)</f>
        <v>下庄村</v>
      </c>
      <c r="D2786" s="14" t="str">
        <f>VLOOKUP(A:A,'[2]月在岗人员（原表）'!A:D,4,FALSE)</f>
        <v>任红军</v>
      </c>
      <c r="E2786" s="14" t="s">
        <v>1570</v>
      </c>
      <c r="F2786" s="14">
        <v>56</v>
      </c>
      <c r="G2786" s="14" t="s">
        <v>1273</v>
      </c>
      <c r="H2786" s="19" t="s">
        <v>1739</v>
      </c>
      <c r="I2786" s="14">
        <v>36</v>
      </c>
      <c r="J2786" s="18">
        <v>19</v>
      </c>
      <c r="K2786" s="18">
        <v>684</v>
      </c>
    </row>
    <row r="2787" s="3" customFormat="1" ht="14.25" customHeight="1" spans="1:11">
      <c r="A2787" s="13">
        <f t="shared" si="43"/>
        <v>2784</v>
      </c>
      <c r="B2787" s="14" t="str">
        <f>VLOOKUP(A:A,'[2]月在岗人员（原表）'!A:B,2,FALSE)</f>
        <v>博山镇</v>
      </c>
      <c r="C2787" s="14" t="str">
        <f>VLOOKUP(A:A,'[2]月在岗人员（原表）'!A:C,3,FALSE)</f>
        <v>下庄村</v>
      </c>
      <c r="D2787" s="14" t="str">
        <f>VLOOKUP(A:A,'[2]月在岗人员（原表）'!A:D,4,FALSE)</f>
        <v>任明芬</v>
      </c>
      <c r="E2787" s="14" t="s">
        <v>1644</v>
      </c>
      <c r="F2787" s="14">
        <v>60</v>
      </c>
      <c r="G2787" s="14" t="s">
        <v>1279</v>
      </c>
      <c r="H2787" s="19" t="s">
        <v>1737</v>
      </c>
      <c r="I2787" s="14">
        <v>36</v>
      </c>
      <c r="J2787" s="18">
        <v>19</v>
      </c>
      <c r="K2787" s="18">
        <v>684</v>
      </c>
    </row>
    <row r="2788" s="3" customFormat="1" ht="14.25" customHeight="1" spans="1:11">
      <c r="A2788" s="13">
        <f t="shared" si="43"/>
        <v>2785</v>
      </c>
      <c r="B2788" s="14" t="str">
        <f>VLOOKUP(A:A,'[2]月在岗人员（原表）'!A:B,2,FALSE)</f>
        <v>博山镇</v>
      </c>
      <c r="C2788" s="14" t="str">
        <f>VLOOKUP(A:A,'[2]月在岗人员（原表）'!A:C,3,FALSE)</f>
        <v>下庄村</v>
      </c>
      <c r="D2788" s="14" t="str">
        <f>VLOOKUP(A:A,'[2]月在岗人员（原表）'!A:D,4,FALSE)</f>
        <v>任昌明</v>
      </c>
      <c r="E2788" s="14" t="s">
        <v>1881</v>
      </c>
      <c r="F2788" s="14">
        <v>54</v>
      </c>
      <c r="G2788" s="14" t="s">
        <v>1273</v>
      </c>
      <c r="H2788" s="19" t="s">
        <v>1281</v>
      </c>
      <c r="I2788" s="14">
        <v>36</v>
      </c>
      <c r="J2788" s="18">
        <v>19</v>
      </c>
      <c r="K2788" s="18">
        <v>684</v>
      </c>
    </row>
    <row r="2789" s="3" customFormat="1" ht="14.25" customHeight="1" spans="1:11">
      <c r="A2789" s="13">
        <f t="shared" si="43"/>
        <v>2786</v>
      </c>
      <c r="B2789" s="14" t="str">
        <f>VLOOKUP(A:A,'[2]月在岗人员（原表）'!A:B,2,FALSE)</f>
        <v>博山镇</v>
      </c>
      <c r="C2789" s="14" t="str">
        <f>VLOOKUP(A:A,'[2]月在岗人员（原表）'!A:C,3,FALSE)</f>
        <v>下庄村</v>
      </c>
      <c r="D2789" s="14" t="str">
        <f>VLOOKUP(A:A,'[2]月在岗人员（原表）'!A:D,4,FALSE)</f>
        <v>任永丰</v>
      </c>
      <c r="E2789" s="14" t="s">
        <v>1557</v>
      </c>
      <c r="F2789" s="14">
        <v>63</v>
      </c>
      <c r="G2789" s="14" t="s">
        <v>1273</v>
      </c>
      <c r="H2789" s="19" t="s">
        <v>1737</v>
      </c>
      <c r="I2789" s="14">
        <v>36</v>
      </c>
      <c r="J2789" s="18">
        <v>19</v>
      </c>
      <c r="K2789" s="18">
        <v>684</v>
      </c>
    </row>
    <row r="2790" s="3" customFormat="1" ht="14.25" customHeight="1" spans="1:11">
      <c r="A2790" s="13">
        <f t="shared" si="43"/>
        <v>2787</v>
      </c>
      <c r="B2790" s="14" t="str">
        <f>VLOOKUP(A:A,'[2]月在岗人员（原表）'!A:B,2,FALSE)</f>
        <v>博山镇</v>
      </c>
      <c r="C2790" s="14" t="str">
        <f>VLOOKUP(A:A,'[2]月在岗人员（原表）'!A:C,3,FALSE)</f>
        <v>下庄村</v>
      </c>
      <c r="D2790" s="14" t="str">
        <f>VLOOKUP(A:A,'[2]月在岗人员（原表）'!A:D,4,FALSE)</f>
        <v>任纪清</v>
      </c>
      <c r="E2790" s="14" t="s">
        <v>1551</v>
      </c>
      <c r="F2790" s="14">
        <v>61</v>
      </c>
      <c r="G2790" s="14" t="s">
        <v>1273</v>
      </c>
      <c r="H2790" s="19" t="s">
        <v>1737</v>
      </c>
      <c r="I2790" s="14">
        <v>36</v>
      </c>
      <c r="J2790" s="18">
        <v>19</v>
      </c>
      <c r="K2790" s="18">
        <v>684</v>
      </c>
    </row>
    <row r="2791" s="3" customFormat="1" ht="14.25" customHeight="1" spans="1:11">
      <c r="A2791" s="13">
        <f t="shared" si="43"/>
        <v>2788</v>
      </c>
      <c r="B2791" s="14" t="str">
        <f>VLOOKUP(A:A,'[2]月在岗人员（原表）'!A:B,2,FALSE)</f>
        <v>博山镇</v>
      </c>
      <c r="C2791" s="14" t="str">
        <f>VLOOKUP(A:A,'[2]月在岗人员（原表）'!A:C,3,FALSE)</f>
        <v>下庄村</v>
      </c>
      <c r="D2791" s="14" t="str">
        <f>VLOOKUP(A:A,'[2]月在岗人员（原表）'!A:D,4,FALSE)</f>
        <v>任艳云</v>
      </c>
      <c r="E2791" s="14" t="s">
        <v>1655</v>
      </c>
      <c r="F2791" s="14">
        <v>58</v>
      </c>
      <c r="G2791" s="14" t="s">
        <v>1279</v>
      </c>
      <c r="H2791" s="19" t="s">
        <v>1737</v>
      </c>
      <c r="I2791" s="14">
        <v>36</v>
      </c>
      <c r="J2791" s="18">
        <v>19</v>
      </c>
      <c r="K2791" s="18">
        <v>684</v>
      </c>
    </row>
    <row r="2792" s="3" customFormat="1" ht="14.25" customHeight="1" spans="1:11">
      <c r="A2792" s="13">
        <f t="shared" si="43"/>
        <v>2789</v>
      </c>
      <c r="B2792" s="14" t="str">
        <f>VLOOKUP(A:A,'[2]月在岗人员（原表）'!A:B,2,FALSE)</f>
        <v>博山镇</v>
      </c>
      <c r="C2792" s="14" t="str">
        <f>VLOOKUP(A:A,'[2]月在岗人员（原表）'!A:C,3,FALSE)</f>
        <v>下庄村</v>
      </c>
      <c r="D2792" s="14" t="str">
        <f>VLOOKUP(A:A,'[2]月在岗人员（原表）'!A:D,4,FALSE)</f>
        <v>郑丽丽</v>
      </c>
      <c r="E2792" s="14" t="s">
        <v>267</v>
      </c>
      <c r="F2792" s="14">
        <v>46</v>
      </c>
      <c r="G2792" s="14" t="s">
        <v>1279</v>
      </c>
      <c r="H2792" s="19" t="s">
        <v>1736</v>
      </c>
      <c r="I2792" s="14">
        <v>36</v>
      </c>
      <c r="J2792" s="18">
        <v>19</v>
      </c>
      <c r="K2792" s="18">
        <v>684</v>
      </c>
    </row>
    <row r="2793" s="3" customFormat="1" ht="14.25" customHeight="1" spans="1:11">
      <c r="A2793" s="13">
        <f t="shared" si="43"/>
        <v>2790</v>
      </c>
      <c r="B2793" s="14" t="str">
        <f>VLOOKUP(A:A,'[2]月在岗人员（原表）'!A:B,2,FALSE)</f>
        <v>博山镇</v>
      </c>
      <c r="C2793" s="14" t="str">
        <f>VLOOKUP(A:A,'[2]月在岗人员（原表）'!A:C,3,FALSE)</f>
        <v>下庄村</v>
      </c>
      <c r="D2793" s="14" t="str">
        <f>VLOOKUP(A:A,'[2]月在岗人员（原表）'!A:D,4,FALSE)</f>
        <v>张存兰</v>
      </c>
      <c r="E2793" s="14" t="s">
        <v>720</v>
      </c>
      <c r="F2793" s="14">
        <v>64</v>
      </c>
      <c r="G2793" s="14" t="s">
        <v>1279</v>
      </c>
      <c r="H2793" s="19" t="s">
        <v>1281</v>
      </c>
      <c r="I2793" s="14">
        <v>36</v>
      </c>
      <c r="J2793" s="18">
        <v>19</v>
      </c>
      <c r="K2793" s="18">
        <v>684</v>
      </c>
    </row>
    <row r="2794" s="3" customFormat="1" ht="14.25" customHeight="1" spans="1:11">
      <c r="A2794" s="13">
        <f t="shared" si="43"/>
        <v>2791</v>
      </c>
      <c r="B2794" s="14" t="str">
        <f>VLOOKUP(A:A,'[2]月在岗人员（原表）'!A:B,2,FALSE)</f>
        <v>博山镇</v>
      </c>
      <c r="C2794" s="14" t="str">
        <f>VLOOKUP(A:A,'[2]月在岗人员（原表）'!A:C,3,FALSE)</f>
        <v>下庄村</v>
      </c>
      <c r="D2794" s="14" t="str">
        <f>VLOOKUP(A:A,'[2]月在岗人员（原表）'!A:D,4,FALSE)</f>
        <v>左孝泉</v>
      </c>
      <c r="E2794" s="14" t="s">
        <v>1577</v>
      </c>
      <c r="F2794" s="14">
        <v>60</v>
      </c>
      <c r="G2794" s="14" t="s">
        <v>1273</v>
      </c>
      <c r="H2794" s="19" t="s">
        <v>1281</v>
      </c>
      <c r="I2794" s="14">
        <v>36</v>
      </c>
      <c r="J2794" s="18">
        <v>19</v>
      </c>
      <c r="K2794" s="18">
        <v>684</v>
      </c>
    </row>
    <row r="2795" s="3" customFormat="1" ht="14.25" customHeight="1" spans="1:11">
      <c r="A2795" s="13">
        <f t="shared" si="43"/>
        <v>2792</v>
      </c>
      <c r="B2795" s="14" t="str">
        <f>VLOOKUP(A:A,'[2]月在岗人员（原表）'!A:B,2,FALSE)</f>
        <v>博山镇</v>
      </c>
      <c r="C2795" s="14" t="str">
        <f>VLOOKUP(A:A,'[2]月在岗人员（原表）'!A:C,3,FALSE)</f>
        <v>下庄村</v>
      </c>
      <c r="D2795" s="14" t="str">
        <f>VLOOKUP(A:A,'[2]月在岗人员（原表）'!A:D,4,FALSE)</f>
        <v>任纪亮</v>
      </c>
      <c r="E2795" s="14" t="s">
        <v>1569</v>
      </c>
      <c r="F2795" s="14">
        <v>62</v>
      </c>
      <c r="G2795" s="14" t="s">
        <v>1273</v>
      </c>
      <c r="H2795" s="19" t="s">
        <v>1281</v>
      </c>
      <c r="I2795" s="14">
        <v>36</v>
      </c>
      <c r="J2795" s="18">
        <v>19</v>
      </c>
      <c r="K2795" s="18">
        <v>684</v>
      </c>
    </row>
    <row r="2796" s="3" customFormat="1" ht="14.25" customHeight="1" spans="1:11">
      <c r="A2796" s="13">
        <f t="shared" si="43"/>
        <v>2793</v>
      </c>
      <c r="B2796" s="14" t="str">
        <f>VLOOKUP(A:A,'[2]月在岗人员（原表）'!A:B,2,FALSE)</f>
        <v>博山镇</v>
      </c>
      <c r="C2796" s="14" t="str">
        <f>VLOOKUP(A:A,'[2]月在岗人员（原表）'!A:C,3,FALSE)</f>
        <v>下庄村</v>
      </c>
      <c r="D2796" s="14" t="str">
        <f>VLOOKUP(A:A,'[2]月在岗人员（原表）'!A:D,4,FALSE)</f>
        <v>杜玉红</v>
      </c>
      <c r="E2796" s="14" t="s">
        <v>1882</v>
      </c>
      <c r="F2796" s="14">
        <v>58</v>
      </c>
      <c r="G2796" s="14" t="s">
        <v>1279</v>
      </c>
      <c r="H2796" s="19" t="s">
        <v>1281</v>
      </c>
      <c r="I2796" s="14">
        <v>36</v>
      </c>
      <c r="J2796" s="18">
        <v>19</v>
      </c>
      <c r="K2796" s="18">
        <v>684</v>
      </c>
    </row>
    <row r="2797" s="3" customFormat="1" ht="14.25" customHeight="1" spans="1:11">
      <c r="A2797" s="13">
        <f t="shared" si="43"/>
        <v>2794</v>
      </c>
      <c r="B2797" s="14" t="str">
        <f>VLOOKUP(A:A,'[2]月在岗人员（原表）'!A:B,2,FALSE)</f>
        <v>博山镇</v>
      </c>
      <c r="C2797" s="14" t="str">
        <f>VLOOKUP(A:A,'[2]月在岗人员（原表）'!A:C,3,FALSE)</f>
        <v>下庄村</v>
      </c>
      <c r="D2797" s="14" t="str">
        <f>VLOOKUP(A:A,'[2]月在岗人员（原表）'!A:D,4,FALSE)</f>
        <v>安敬昆</v>
      </c>
      <c r="E2797" s="14" t="s">
        <v>1883</v>
      </c>
      <c r="F2797" s="14">
        <v>58</v>
      </c>
      <c r="G2797" s="14" t="s">
        <v>1273</v>
      </c>
      <c r="H2797" s="19" t="s">
        <v>1281</v>
      </c>
      <c r="I2797" s="14">
        <v>0</v>
      </c>
      <c r="J2797" s="18">
        <v>19</v>
      </c>
      <c r="K2797" s="18">
        <v>0</v>
      </c>
    </row>
    <row r="2798" s="3" customFormat="1" ht="14.25" customHeight="1" spans="1:11">
      <c r="A2798" s="13">
        <f t="shared" si="43"/>
        <v>2795</v>
      </c>
      <c r="B2798" s="14" t="str">
        <f>VLOOKUP(A:A,'[2]月在岗人员（原表）'!A:B,2,FALSE)</f>
        <v>博山镇</v>
      </c>
      <c r="C2798" s="14" t="str">
        <f>VLOOKUP(A:A,'[2]月在岗人员（原表）'!A:C,3,FALSE)</f>
        <v>下庄村</v>
      </c>
      <c r="D2798" s="14" t="str">
        <f>VLOOKUP(A:A,'[2]月在岗人员（原表）'!A:D,4,FALSE)</f>
        <v>商文忠</v>
      </c>
      <c r="E2798" s="14" t="s">
        <v>1558</v>
      </c>
      <c r="F2798" s="14">
        <v>52</v>
      </c>
      <c r="G2798" s="14" t="s">
        <v>1273</v>
      </c>
      <c r="H2798" s="19" t="s">
        <v>1281</v>
      </c>
      <c r="I2798" s="14">
        <v>36</v>
      </c>
      <c r="J2798" s="18">
        <v>19</v>
      </c>
      <c r="K2798" s="18">
        <v>684</v>
      </c>
    </row>
    <row r="2799" s="3" customFormat="1" ht="14.25" customHeight="1" spans="1:11">
      <c r="A2799" s="13">
        <f t="shared" si="43"/>
        <v>2796</v>
      </c>
      <c r="B2799" s="14" t="str">
        <f>VLOOKUP(A:A,'[2]月在岗人员（原表）'!A:B,2,FALSE)</f>
        <v>博山镇</v>
      </c>
      <c r="C2799" s="14" t="str">
        <f>VLOOKUP(A:A,'[2]月在岗人员（原表）'!A:C,3,FALSE)</f>
        <v>下庄村</v>
      </c>
      <c r="D2799" s="14" t="str">
        <f>VLOOKUP(A:A,'[2]月在岗人员（原表）'!A:D,4,FALSE)</f>
        <v>张俊霞</v>
      </c>
      <c r="E2799" s="14" t="s">
        <v>720</v>
      </c>
      <c r="F2799" s="14">
        <v>58</v>
      </c>
      <c r="G2799" s="14" t="s">
        <v>1279</v>
      </c>
      <c r="H2799" s="19" t="s">
        <v>1737</v>
      </c>
      <c r="I2799" s="14">
        <v>36</v>
      </c>
      <c r="J2799" s="18">
        <v>19</v>
      </c>
      <c r="K2799" s="18">
        <v>684</v>
      </c>
    </row>
    <row r="2800" s="3" customFormat="1" ht="14.25" customHeight="1" spans="1:11">
      <c r="A2800" s="13">
        <f t="shared" si="43"/>
        <v>2797</v>
      </c>
      <c r="B2800" s="14" t="str">
        <f>VLOOKUP(A:A,'[2]月在岗人员（原表）'!A:B,2,FALSE)</f>
        <v>博山镇</v>
      </c>
      <c r="C2800" s="14" t="str">
        <f>VLOOKUP(A:A,'[2]月在岗人员（原表）'!A:C,3,FALSE)</f>
        <v>下庄村</v>
      </c>
      <c r="D2800" s="14" t="str">
        <f>VLOOKUP(A:A,'[2]月在岗人员（原表）'!A:D,4,FALSE)</f>
        <v>李桂云</v>
      </c>
      <c r="E2800" s="14" t="s">
        <v>1584</v>
      </c>
      <c r="F2800" s="14">
        <v>59</v>
      </c>
      <c r="G2800" s="14" t="s">
        <v>1279</v>
      </c>
      <c r="H2800" s="19" t="s">
        <v>1281</v>
      </c>
      <c r="I2800" s="14">
        <v>36</v>
      </c>
      <c r="J2800" s="18">
        <v>19</v>
      </c>
      <c r="K2800" s="18">
        <v>684</v>
      </c>
    </row>
    <row r="2801" s="3" customFormat="1" ht="14.25" customHeight="1" spans="1:11">
      <c r="A2801" s="13">
        <f t="shared" si="43"/>
        <v>2798</v>
      </c>
      <c r="B2801" s="14" t="str">
        <f>VLOOKUP(A:A,'[2]月在岗人员（原表）'!A:B,2,FALSE)</f>
        <v>博山镇</v>
      </c>
      <c r="C2801" s="14" t="str">
        <f>VLOOKUP(A:A,'[2]月在岗人员（原表）'!A:C,3,FALSE)</f>
        <v>下庄村</v>
      </c>
      <c r="D2801" s="14" t="str">
        <f>VLOOKUP(A:A,'[2]月在岗人员（原表）'!A:D,4,FALSE)</f>
        <v>郑良芳</v>
      </c>
      <c r="E2801" s="14" t="s">
        <v>1555</v>
      </c>
      <c r="F2801" s="14">
        <v>62</v>
      </c>
      <c r="G2801" s="14" t="s">
        <v>1279</v>
      </c>
      <c r="H2801" s="19" t="s">
        <v>1281</v>
      </c>
      <c r="I2801" s="14">
        <v>36</v>
      </c>
      <c r="J2801" s="18">
        <v>19</v>
      </c>
      <c r="K2801" s="18">
        <v>684</v>
      </c>
    </row>
    <row r="2802" s="3" customFormat="1" ht="14.25" customHeight="1" spans="1:11">
      <c r="A2802" s="13">
        <f t="shared" si="43"/>
        <v>2799</v>
      </c>
      <c r="B2802" s="14" t="str">
        <f>VLOOKUP(A:A,'[2]月在岗人员（原表）'!A:B,2,FALSE)</f>
        <v>博山镇</v>
      </c>
      <c r="C2802" s="14" t="str">
        <f>VLOOKUP(A:A,'[2]月在岗人员（原表）'!A:C,3,FALSE)</f>
        <v>下庄村</v>
      </c>
      <c r="D2802" s="14" t="str">
        <f>VLOOKUP(A:A,'[2]月在岗人员（原表）'!A:D,4,FALSE)</f>
        <v>李双英</v>
      </c>
      <c r="E2802" s="14" t="s">
        <v>1523</v>
      </c>
      <c r="F2802" s="14">
        <v>55</v>
      </c>
      <c r="G2802" s="14" t="s">
        <v>1279</v>
      </c>
      <c r="H2802" s="19" t="s">
        <v>1281</v>
      </c>
      <c r="I2802" s="14">
        <v>36</v>
      </c>
      <c r="J2802" s="18">
        <v>19</v>
      </c>
      <c r="K2802" s="18">
        <v>684</v>
      </c>
    </row>
    <row r="2803" s="3" customFormat="1" ht="14.25" customHeight="1" spans="1:11">
      <c r="A2803" s="13">
        <f t="shared" si="43"/>
        <v>2800</v>
      </c>
      <c r="B2803" s="14" t="str">
        <f>VLOOKUP(A:A,'[2]月在岗人员（原表）'!A:B,2,FALSE)</f>
        <v>博山镇</v>
      </c>
      <c r="C2803" s="14" t="str">
        <f>VLOOKUP(A:A,'[2]月在岗人员（原表）'!A:C,3,FALSE)</f>
        <v>下庄村</v>
      </c>
      <c r="D2803" s="14" t="str">
        <f>VLOOKUP(A:A,'[2]月在岗人员（原表）'!A:D,4,FALSE)</f>
        <v>商学军</v>
      </c>
      <c r="E2803" s="14" t="s">
        <v>1578</v>
      </c>
      <c r="F2803" s="14">
        <v>63</v>
      </c>
      <c r="G2803" s="14" t="s">
        <v>1273</v>
      </c>
      <c r="H2803" s="19" t="s">
        <v>1281</v>
      </c>
      <c r="I2803" s="14">
        <v>36</v>
      </c>
      <c r="J2803" s="18">
        <v>19</v>
      </c>
      <c r="K2803" s="18">
        <v>684</v>
      </c>
    </row>
    <row r="2804" s="3" customFormat="1" ht="14.25" customHeight="1" spans="1:11">
      <c r="A2804" s="13">
        <f t="shared" si="43"/>
        <v>2801</v>
      </c>
      <c r="B2804" s="14" t="str">
        <f>VLOOKUP(A:A,'[2]月在岗人员（原表）'!A:B,2,FALSE)</f>
        <v>博山镇</v>
      </c>
      <c r="C2804" s="14" t="str">
        <f>VLOOKUP(A:A,'[2]月在岗人员（原表）'!A:C,3,FALSE)</f>
        <v>下庄村</v>
      </c>
      <c r="D2804" s="14" t="str">
        <f>VLOOKUP(A:A,'[2]月在岗人员（原表）'!A:D,4,FALSE)</f>
        <v>任昌国</v>
      </c>
      <c r="E2804" s="14" t="s">
        <v>1558</v>
      </c>
      <c r="F2804" s="14">
        <v>58</v>
      </c>
      <c r="G2804" s="14" t="s">
        <v>1273</v>
      </c>
      <c r="H2804" s="19" t="s">
        <v>1281</v>
      </c>
      <c r="I2804" s="14">
        <v>36</v>
      </c>
      <c r="J2804" s="18">
        <v>19</v>
      </c>
      <c r="K2804" s="18">
        <v>684</v>
      </c>
    </row>
    <row r="2805" s="3" customFormat="1" ht="14.25" customHeight="1" spans="1:11">
      <c r="A2805" s="13">
        <f t="shared" si="43"/>
        <v>2802</v>
      </c>
      <c r="B2805" s="14" t="str">
        <f>VLOOKUP(A:A,'[2]月在岗人员（原表）'!A:B,2,FALSE)</f>
        <v>博山镇</v>
      </c>
      <c r="C2805" s="14" t="str">
        <f>VLOOKUP(A:A,'[2]月在岗人员（原表）'!A:C,3,FALSE)</f>
        <v>下庄村</v>
      </c>
      <c r="D2805" s="14" t="str">
        <f>VLOOKUP(A:A,'[2]月在岗人员（原表）'!A:D,4,FALSE)</f>
        <v>魏汝波</v>
      </c>
      <c r="E2805" s="14" t="s">
        <v>1557</v>
      </c>
      <c r="F2805" s="14">
        <v>60</v>
      </c>
      <c r="G2805" s="14" t="s">
        <v>1273</v>
      </c>
      <c r="H2805" s="19" t="s">
        <v>1281</v>
      </c>
      <c r="I2805" s="14">
        <v>36</v>
      </c>
      <c r="J2805" s="18">
        <v>19</v>
      </c>
      <c r="K2805" s="18">
        <v>684</v>
      </c>
    </row>
    <row r="2806" s="3" customFormat="1" ht="14.25" customHeight="1" spans="1:11">
      <c r="A2806" s="13">
        <f t="shared" si="43"/>
        <v>2803</v>
      </c>
      <c r="B2806" s="14" t="str">
        <f>VLOOKUP(A:A,'[2]月在岗人员（原表）'!A:B,2,FALSE)</f>
        <v>博山镇</v>
      </c>
      <c r="C2806" s="14" t="str">
        <f>VLOOKUP(A:A,'[2]月在岗人员（原表）'!A:C,3,FALSE)</f>
        <v>下庄村</v>
      </c>
      <c r="D2806" s="14" t="str">
        <f>VLOOKUP(A:A,'[2]月在岗人员（原表）'!A:D,4,FALSE)</f>
        <v>任纪佑</v>
      </c>
      <c r="E2806" s="14" t="s">
        <v>1578</v>
      </c>
      <c r="F2806" s="14">
        <v>62</v>
      </c>
      <c r="G2806" s="14" t="s">
        <v>1273</v>
      </c>
      <c r="H2806" s="19" t="s">
        <v>1737</v>
      </c>
      <c r="I2806" s="14">
        <v>36</v>
      </c>
      <c r="J2806" s="18">
        <v>19</v>
      </c>
      <c r="K2806" s="18">
        <v>684</v>
      </c>
    </row>
    <row r="2807" s="3" customFormat="1" ht="14.25" customHeight="1" spans="1:11">
      <c r="A2807" s="13">
        <f t="shared" si="43"/>
        <v>2804</v>
      </c>
      <c r="B2807" s="14" t="str">
        <f>VLOOKUP(A:A,'[2]月在岗人员（原表）'!A:B,2,FALSE)</f>
        <v>八陡镇</v>
      </c>
      <c r="C2807" s="14" t="str">
        <f>VLOOKUP(A:A,'[2]月在岗人员（原表）'!A:C,3,FALSE)</f>
        <v>小黑山后村</v>
      </c>
      <c r="D2807" s="14" t="str">
        <f>VLOOKUP(A:A,'[2]月在岗人员（原表）'!A:D,4,FALSE)</f>
        <v>董钢</v>
      </c>
      <c r="E2807" s="14" t="s">
        <v>1884</v>
      </c>
      <c r="F2807" s="14">
        <v>58</v>
      </c>
      <c r="G2807" s="14" t="s">
        <v>1273</v>
      </c>
      <c r="H2807" s="19" t="s">
        <v>1739</v>
      </c>
      <c r="I2807" s="14">
        <v>36</v>
      </c>
      <c r="J2807" s="18">
        <v>19</v>
      </c>
      <c r="K2807" s="18">
        <v>684</v>
      </c>
    </row>
    <row r="2808" s="3" customFormat="1" ht="14.25" customHeight="1" spans="1:11">
      <c r="A2808" s="13">
        <f t="shared" si="43"/>
        <v>2805</v>
      </c>
      <c r="B2808" s="14" t="str">
        <f>VLOOKUP(A:A,'[2]月在岗人员（原表）'!A:B,2,FALSE)</f>
        <v>八陡镇</v>
      </c>
      <c r="C2808" s="14" t="str">
        <f>VLOOKUP(A:A,'[2]月在岗人员（原表）'!A:C,3,FALSE)</f>
        <v>小黑山后村</v>
      </c>
      <c r="D2808" s="14" t="str">
        <f>VLOOKUP(A:A,'[2]月在岗人员（原表）'!A:D,4,FALSE)</f>
        <v>曲克章</v>
      </c>
      <c r="E2808" s="14" t="s">
        <v>1632</v>
      </c>
      <c r="F2808" s="14">
        <v>53</v>
      </c>
      <c r="G2808" s="14" t="s">
        <v>1273</v>
      </c>
      <c r="H2808" s="19" t="s">
        <v>1736</v>
      </c>
      <c r="I2808" s="14">
        <v>36</v>
      </c>
      <c r="J2808" s="18">
        <v>19</v>
      </c>
      <c r="K2808" s="18">
        <v>684</v>
      </c>
    </row>
    <row r="2809" s="3" customFormat="1" ht="14.25" customHeight="1" spans="1:11">
      <c r="A2809" s="13">
        <f t="shared" si="43"/>
        <v>2806</v>
      </c>
      <c r="B2809" s="14" t="str">
        <f>VLOOKUP(A:A,'[2]月在岗人员（原表）'!A:B,2,FALSE)</f>
        <v>八陡镇</v>
      </c>
      <c r="C2809" s="14" t="str">
        <f>VLOOKUP(A:A,'[2]月在岗人员（原表）'!A:C,3,FALSE)</f>
        <v>小黑山后村</v>
      </c>
      <c r="D2809" s="14" t="str">
        <f>VLOOKUP(A:A,'[2]月在岗人员（原表）'!A:D,4,FALSE)</f>
        <v>温丰军</v>
      </c>
      <c r="E2809" s="14" t="s">
        <v>1885</v>
      </c>
      <c r="F2809" s="14">
        <v>53</v>
      </c>
      <c r="G2809" s="14" t="s">
        <v>1273</v>
      </c>
      <c r="H2809" s="19" t="s">
        <v>1737</v>
      </c>
      <c r="I2809" s="14">
        <v>36</v>
      </c>
      <c r="J2809" s="18">
        <v>19</v>
      </c>
      <c r="K2809" s="18">
        <v>684</v>
      </c>
    </row>
    <row r="2810" s="3" customFormat="1" ht="14.25" customHeight="1" spans="1:11">
      <c r="A2810" s="13">
        <f t="shared" si="43"/>
        <v>2807</v>
      </c>
      <c r="B2810" s="14" t="str">
        <f>VLOOKUP(A:A,'[2]月在岗人员（原表）'!A:B,2,FALSE)</f>
        <v>八陡镇</v>
      </c>
      <c r="C2810" s="14" t="str">
        <f>VLOOKUP(A:A,'[2]月在岗人员（原表）'!A:C,3,FALSE)</f>
        <v>小黑山后村</v>
      </c>
      <c r="D2810" s="14" t="str">
        <f>VLOOKUP(A:A,'[2]月在岗人员（原表）'!A:D,4,FALSE)</f>
        <v>张俊英</v>
      </c>
      <c r="E2810" s="14" t="s">
        <v>808</v>
      </c>
      <c r="F2810" s="14">
        <v>59</v>
      </c>
      <c r="G2810" s="14" t="s">
        <v>1279</v>
      </c>
      <c r="H2810" s="19" t="s">
        <v>1276</v>
      </c>
      <c r="I2810" s="14">
        <v>36</v>
      </c>
      <c r="J2810" s="18">
        <v>19</v>
      </c>
      <c r="K2810" s="18">
        <v>684</v>
      </c>
    </row>
    <row r="2811" s="3" customFormat="1" ht="14.25" customHeight="1" spans="1:11">
      <c r="A2811" s="13">
        <f t="shared" si="43"/>
        <v>2808</v>
      </c>
      <c r="B2811" s="14" t="str">
        <f>VLOOKUP(A:A,'[2]月在岗人员（原表）'!A:B,2,FALSE)</f>
        <v>八陡镇</v>
      </c>
      <c r="C2811" s="14" t="str">
        <f>VLOOKUP(A:A,'[2]月在岗人员（原表）'!A:C,3,FALSE)</f>
        <v>小黑山后村</v>
      </c>
      <c r="D2811" s="14" t="str">
        <f>VLOOKUP(A:A,'[2]月在岗人员（原表）'!A:D,4,FALSE)</f>
        <v>岳唯凤</v>
      </c>
      <c r="E2811" s="14" t="s">
        <v>665</v>
      </c>
      <c r="F2811" s="14">
        <v>49</v>
      </c>
      <c r="G2811" s="14" t="s">
        <v>1279</v>
      </c>
      <c r="H2811" s="19" t="s">
        <v>1281</v>
      </c>
      <c r="I2811" s="14">
        <v>36</v>
      </c>
      <c r="J2811" s="18">
        <v>19</v>
      </c>
      <c r="K2811" s="18">
        <v>684</v>
      </c>
    </row>
    <row r="2812" s="3" customFormat="1" ht="14.25" customHeight="1" spans="1:11">
      <c r="A2812" s="13">
        <f t="shared" si="43"/>
        <v>2809</v>
      </c>
      <c r="B2812" s="14" t="str">
        <f>VLOOKUP(A:A,'[2]月在岗人员（原表）'!A:B,2,FALSE)</f>
        <v>八陡镇</v>
      </c>
      <c r="C2812" s="14" t="str">
        <f>VLOOKUP(A:A,'[2]月在岗人员（原表）'!A:C,3,FALSE)</f>
        <v>小黑山后村</v>
      </c>
      <c r="D2812" s="14" t="str">
        <f>VLOOKUP(A:A,'[2]月在岗人员（原表）'!A:D,4,FALSE)</f>
        <v>岳秀玲</v>
      </c>
      <c r="E2812" s="14" t="s">
        <v>1294</v>
      </c>
      <c r="F2812" s="14">
        <v>62</v>
      </c>
      <c r="G2812" s="14" t="s">
        <v>1279</v>
      </c>
      <c r="H2812" s="19" t="s">
        <v>1300</v>
      </c>
      <c r="I2812" s="14">
        <v>36</v>
      </c>
      <c r="J2812" s="18">
        <v>19</v>
      </c>
      <c r="K2812" s="18">
        <v>684</v>
      </c>
    </row>
    <row r="2813" s="3" customFormat="1" ht="14.25" customHeight="1" spans="1:11">
      <c r="A2813" s="13">
        <f t="shared" si="43"/>
        <v>2810</v>
      </c>
      <c r="B2813" s="14" t="str">
        <f>VLOOKUP(A:A,'[2]月在岗人员（原表）'!A:B,2,FALSE)</f>
        <v>八陡镇</v>
      </c>
      <c r="C2813" s="14" t="str">
        <f>VLOOKUP(A:A,'[2]月在岗人员（原表）'!A:C,3,FALSE)</f>
        <v>大黑山后村</v>
      </c>
      <c r="D2813" s="14" t="str">
        <f>VLOOKUP(A:A,'[2]月在岗人员（原表）'!A:D,4,FALSE)</f>
        <v>翟艳玲</v>
      </c>
      <c r="E2813" s="14" t="s">
        <v>1886</v>
      </c>
      <c r="F2813" s="14">
        <v>51</v>
      </c>
      <c r="G2813" s="14" t="s">
        <v>1279</v>
      </c>
      <c r="H2813" s="19" t="s">
        <v>1276</v>
      </c>
      <c r="I2813" s="14">
        <v>36</v>
      </c>
      <c r="J2813" s="18">
        <v>19</v>
      </c>
      <c r="K2813" s="18">
        <v>684</v>
      </c>
    </row>
    <row r="2814" s="3" customFormat="1" ht="14.25" customHeight="1" spans="1:11">
      <c r="A2814" s="13">
        <f t="shared" si="43"/>
        <v>2811</v>
      </c>
      <c r="B2814" s="14" t="str">
        <f>VLOOKUP(A:A,'[2]月在岗人员（原表）'!A:B,2,FALSE)</f>
        <v>八陡镇</v>
      </c>
      <c r="C2814" s="14" t="str">
        <f>VLOOKUP(A:A,'[2]月在岗人员（原表）'!A:C,3,FALSE)</f>
        <v>大黑山后村</v>
      </c>
      <c r="D2814" s="14" t="str">
        <f>VLOOKUP(A:A,'[2]月在岗人员（原表）'!A:D,4,FALSE)</f>
        <v>翟红梅</v>
      </c>
      <c r="E2814" s="14" t="s">
        <v>1286</v>
      </c>
      <c r="F2814" s="14">
        <v>53</v>
      </c>
      <c r="G2814" s="14" t="s">
        <v>1279</v>
      </c>
      <c r="H2814" s="19" t="s">
        <v>1736</v>
      </c>
      <c r="I2814" s="14">
        <v>36</v>
      </c>
      <c r="J2814" s="18">
        <v>19</v>
      </c>
      <c r="K2814" s="18">
        <v>684</v>
      </c>
    </row>
    <row r="2815" s="3" customFormat="1" ht="14.25" customHeight="1" spans="1:11">
      <c r="A2815" s="13">
        <f t="shared" si="43"/>
        <v>2812</v>
      </c>
      <c r="B2815" s="14" t="str">
        <f>VLOOKUP(A:A,'[2]月在岗人员（原表）'!A:B,2,FALSE)</f>
        <v>八陡镇</v>
      </c>
      <c r="C2815" s="14" t="str">
        <f>VLOOKUP(A:A,'[2]月在岗人员（原表）'!A:C,3,FALSE)</f>
        <v>大黑山后村</v>
      </c>
      <c r="D2815" s="14" t="str">
        <f>VLOOKUP(A:A,'[2]月在岗人员（原表）'!A:D,4,FALSE)</f>
        <v>于素梅</v>
      </c>
      <c r="E2815" s="14" t="s">
        <v>505</v>
      </c>
      <c r="F2815" s="14">
        <v>51</v>
      </c>
      <c r="G2815" s="14" t="s">
        <v>1279</v>
      </c>
      <c r="H2815" s="19" t="s">
        <v>1276</v>
      </c>
      <c r="I2815" s="14">
        <v>36</v>
      </c>
      <c r="J2815" s="18">
        <v>19</v>
      </c>
      <c r="K2815" s="18">
        <v>684</v>
      </c>
    </row>
    <row r="2816" s="3" customFormat="1" ht="14.25" customHeight="1" spans="1:11">
      <c r="A2816" s="13">
        <f t="shared" si="43"/>
        <v>2813</v>
      </c>
      <c r="B2816" s="14" t="str">
        <f>VLOOKUP(A:A,'[2]月在岗人员（原表）'!A:B,2,FALSE)</f>
        <v>八陡镇</v>
      </c>
      <c r="C2816" s="14" t="str">
        <f>VLOOKUP(A:A,'[2]月在岗人员（原表）'!A:C,3,FALSE)</f>
        <v>大黑山后村</v>
      </c>
      <c r="D2816" s="14" t="str">
        <f>VLOOKUP(A:A,'[2]月在岗人员（原表）'!A:D,4,FALSE)</f>
        <v>董桂琴</v>
      </c>
      <c r="E2816" s="14" t="s">
        <v>1887</v>
      </c>
      <c r="F2816" s="14">
        <v>63</v>
      </c>
      <c r="G2816" s="14" t="s">
        <v>1279</v>
      </c>
      <c r="H2816" s="19" t="s">
        <v>1276</v>
      </c>
      <c r="I2816" s="14">
        <v>36</v>
      </c>
      <c r="J2816" s="18">
        <v>19</v>
      </c>
      <c r="K2816" s="18">
        <v>684</v>
      </c>
    </row>
    <row r="2817" s="3" customFormat="1" ht="14.25" customHeight="1" spans="1:11">
      <c r="A2817" s="13">
        <f t="shared" si="43"/>
        <v>2814</v>
      </c>
      <c r="B2817" s="14" t="str">
        <f>VLOOKUP(A:A,'[2]月在岗人员（原表）'!A:B,2,FALSE)</f>
        <v>八陡镇</v>
      </c>
      <c r="C2817" s="14" t="str">
        <f>VLOOKUP(A:A,'[2]月在岗人员（原表）'!A:C,3,FALSE)</f>
        <v>大黑山后村</v>
      </c>
      <c r="D2817" s="14" t="str">
        <f>VLOOKUP(A:A,'[2]月在岗人员（原表）'!A:D,4,FALSE)</f>
        <v>翟霞</v>
      </c>
      <c r="E2817" s="14" t="s">
        <v>1888</v>
      </c>
      <c r="F2817" s="14">
        <v>51</v>
      </c>
      <c r="G2817" s="14" t="s">
        <v>1279</v>
      </c>
      <c r="H2817" s="19" t="s">
        <v>1739</v>
      </c>
      <c r="I2817" s="14">
        <v>36</v>
      </c>
      <c r="J2817" s="18">
        <v>19</v>
      </c>
      <c r="K2817" s="18">
        <v>684</v>
      </c>
    </row>
    <row r="2818" s="3" customFormat="1" ht="14.25" customHeight="1" spans="1:11">
      <c r="A2818" s="13">
        <f t="shared" si="43"/>
        <v>2815</v>
      </c>
      <c r="B2818" s="14" t="str">
        <f>VLOOKUP(A:A,'[2]月在岗人员（原表）'!A:B,2,FALSE)</f>
        <v>八陡镇</v>
      </c>
      <c r="C2818" s="14" t="str">
        <f>VLOOKUP(A:A,'[2]月在岗人员（原表）'!A:C,3,FALSE)</f>
        <v>大黑山后村</v>
      </c>
      <c r="D2818" s="14" t="str">
        <f>VLOOKUP(A:A,'[2]月在岗人员（原表）'!A:D,4,FALSE)</f>
        <v>董汉福</v>
      </c>
      <c r="E2818" s="14" t="s">
        <v>1280</v>
      </c>
      <c r="F2818" s="14">
        <v>64</v>
      </c>
      <c r="G2818" s="14" t="s">
        <v>1273</v>
      </c>
      <c r="H2818" s="19" t="s">
        <v>1737</v>
      </c>
      <c r="I2818" s="14">
        <v>36</v>
      </c>
      <c r="J2818" s="18">
        <v>19</v>
      </c>
      <c r="K2818" s="18">
        <v>684</v>
      </c>
    </row>
    <row r="2819" s="3" customFormat="1" ht="14.25" customHeight="1" spans="1:11">
      <c r="A2819" s="13">
        <f t="shared" si="43"/>
        <v>2816</v>
      </c>
      <c r="B2819" s="14" t="str">
        <f>VLOOKUP(A:A,'[2]月在岗人员（原表）'!A:B,2,FALSE)</f>
        <v>八陡镇</v>
      </c>
      <c r="C2819" s="14" t="str">
        <f>VLOOKUP(A:A,'[2]月在岗人员（原表）'!A:C,3,FALSE)</f>
        <v>大黑山后村</v>
      </c>
      <c r="D2819" s="14" t="str">
        <f>VLOOKUP(A:A,'[2]月在岗人员（原表）'!A:D,4,FALSE)</f>
        <v>赵庆莲</v>
      </c>
      <c r="E2819" s="14" t="s">
        <v>1889</v>
      </c>
      <c r="F2819" s="14">
        <v>49</v>
      </c>
      <c r="G2819" s="14" t="s">
        <v>1279</v>
      </c>
      <c r="H2819" s="19" t="s">
        <v>1276</v>
      </c>
      <c r="I2819" s="14">
        <v>36</v>
      </c>
      <c r="J2819" s="18">
        <v>19</v>
      </c>
      <c r="K2819" s="18">
        <v>684</v>
      </c>
    </row>
    <row r="2820" s="3" customFormat="1" ht="14.25" customHeight="1" spans="1:11">
      <c r="A2820" s="13">
        <f t="shared" ref="A2820:A2852" si="44">ROW()-3</f>
        <v>2817</v>
      </c>
      <c r="B2820" s="14" t="str">
        <f>VLOOKUP(A:A,'[2]月在岗人员（原表）'!A:B,2,FALSE)</f>
        <v>八陡镇</v>
      </c>
      <c r="C2820" s="14" t="str">
        <f>VLOOKUP(A:A,'[2]月在岗人员（原表）'!A:C,3,FALSE)</f>
        <v>大黑山后村</v>
      </c>
      <c r="D2820" s="14" t="str">
        <f>VLOOKUP(A:A,'[2]月在岗人员（原表）'!A:D,4,FALSE)</f>
        <v>张慧珠</v>
      </c>
      <c r="E2820" s="14" t="s">
        <v>1292</v>
      </c>
      <c r="F2820" s="14">
        <v>58</v>
      </c>
      <c r="G2820" s="14" t="s">
        <v>1273</v>
      </c>
      <c r="H2820" s="19" t="s">
        <v>1288</v>
      </c>
      <c r="I2820" s="14">
        <v>36</v>
      </c>
      <c r="J2820" s="18">
        <v>19</v>
      </c>
      <c r="K2820" s="18">
        <v>684</v>
      </c>
    </row>
    <row r="2821" s="3" customFormat="1" ht="14.25" customHeight="1" spans="1:11">
      <c r="A2821" s="13">
        <f t="shared" si="44"/>
        <v>2818</v>
      </c>
      <c r="B2821" s="14" t="str">
        <f>VLOOKUP(A:A,'[2]月在岗人员（原表）'!A:B,2,FALSE)</f>
        <v>八陡镇</v>
      </c>
      <c r="C2821" s="14" t="str">
        <f>VLOOKUP(A:A,'[2]月在岗人员（原表）'!A:C,3,FALSE)</f>
        <v>大黑山后村</v>
      </c>
      <c r="D2821" s="14" t="str">
        <f>VLOOKUP(A:A,'[2]月在岗人员（原表）'!A:D,4,FALSE)</f>
        <v>张翠兰</v>
      </c>
      <c r="E2821" s="14" t="s">
        <v>808</v>
      </c>
      <c r="F2821" s="14">
        <v>62</v>
      </c>
      <c r="G2821" s="14" t="s">
        <v>1279</v>
      </c>
      <c r="H2821" s="19" t="s">
        <v>1276</v>
      </c>
      <c r="I2821" s="14">
        <v>36</v>
      </c>
      <c r="J2821" s="18">
        <v>19</v>
      </c>
      <c r="K2821" s="18">
        <v>684</v>
      </c>
    </row>
    <row r="2822" s="3" customFormat="1" ht="14.25" customHeight="1" spans="1:11">
      <c r="A2822" s="13">
        <f t="shared" si="44"/>
        <v>2819</v>
      </c>
      <c r="B2822" s="14" t="str">
        <f>VLOOKUP(A:A,'[2]月在岗人员（原表）'!A:B,2,FALSE)</f>
        <v>八陡镇</v>
      </c>
      <c r="C2822" s="14" t="str">
        <f>VLOOKUP(A:A,'[2]月在岗人员（原表）'!A:C,3,FALSE)</f>
        <v>大黑山后村</v>
      </c>
      <c r="D2822" s="14" t="str">
        <f>VLOOKUP(A:A,'[2]月在岗人员（原表）'!A:D,4,FALSE)</f>
        <v>李金厚</v>
      </c>
      <c r="E2822" s="14" t="s">
        <v>1272</v>
      </c>
      <c r="F2822" s="14">
        <v>64</v>
      </c>
      <c r="G2822" s="14" t="s">
        <v>1273</v>
      </c>
      <c r="H2822" s="19" t="s">
        <v>1737</v>
      </c>
      <c r="I2822" s="14">
        <v>36</v>
      </c>
      <c r="J2822" s="18">
        <v>19</v>
      </c>
      <c r="K2822" s="18">
        <v>684</v>
      </c>
    </row>
    <row r="2823" s="3" customFormat="1" ht="14.25" customHeight="1" spans="1:11">
      <c r="A2823" s="13">
        <f t="shared" si="44"/>
        <v>2820</v>
      </c>
      <c r="B2823" s="14" t="str">
        <f>VLOOKUP(A:A,'[2]月在岗人员（原表）'!A:B,2,FALSE)</f>
        <v>八陡镇</v>
      </c>
      <c r="C2823" s="14" t="str">
        <f>VLOOKUP(A:A,'[2]月在岗人员（原表）'!A:C,3,FALSE)</f>
        <v>大黑山后村</v>
      </c>
      <c r="D2823" s="14" t="str">
        <f>VLOOKUP(A:A,'[2]月在岗人员（原表）'!A:D,4,FALSE)</f>
        <v>岳宜霞</v>
      </c>
      <c r="E2823" s="14" t="s">
        <v>481</v>
      </c>
      <c r="F2823" s="14">
        <v>59</v>
      </c>
      <c r="G2823" s="14" t="s">
        <v>1279</v>
      </c>
      <c r="H2823" s="19" t="s">
        <v>1281</v>
      </c>
      <c r="I2823" s="14">
        <v>36</v>
      </c>
      <c r="J2823" s="18">
        <v>19</v>
      </c>
      <c r="K2823" s="18">
        <v>684</v>
      </c>
    </row>
    <row r="2824" s="3" customFormat="1" ht="14.25" customHeight="1" spans="1:11">
      <c r="A2824" s="13">
        <f t="shared" si="44"/>
        <v>2821</v>
      </c>
      <c r="B2824" s="14" t="str">
        <f>VLOOKUP(A:A,'[2]月在岗人员（原表）'!A:B,2,FALSE)</f>
        <v>八陡镇</v>
      </c>
      <c r="C2824" s="14" t="str">
        <f>VLOOKUP(A:A,'[2]月在岗人员（原表）'!A:C,3,FALSE)</f>
        <v>大黑山后村</v>
      </c>
      <c r="D2824" s="14" t="str">
        <f>VLOOKUP(A:A,'[2]月在岗人员（原表）'!A:D,4,FALSE)</f>
        <v>董清云</v>
      </c>
      <c r="E2824" s="14" t="s">
        <v>1890</v>
      </c>
      <c r="F2824" s="14">
        <v>59</v>
      </c>
      <c r="G2824" s="14" t="s">
        <v>1279</v>
      </c>
      <c r="H2824" s="19" t="s">
        <v>1281</v>
      </c>
      <c r="I2824" s="14">
        <v>36</v>
      </c>
      <c r="J2824" s="18">
        <v>19</v>
      </c>
      <c r="K2824" s="18">
        <v>684</v>
      </c>
    </row>
    <row r="2825" s="3" customFormat="1" ht="14.25" customHeight="1" spans="1:11">
      <c r="A2825" s="13">
        <f t="shared" si="44"/>
        <v>2822</v>
      </c>
      <c r="B2825" s="14" t="str">
        <f>VLOOKUP(A:A,'[2]月在岗人员（原表）'!A:B,2,FALSE)</f>
        <v>八陡镇</v>
      </c>
      <c r="C2825" s="14" t="str">
        <f>VLOOKUP(A:A,'[2]月在岗人员（原表）'!A:C,3,FALSE)</f>
        <v>大黑山后村</v>
      </c>
      <c r="D2825" s="14" t="str">
        <f>VLOOKUP(A:A,'[2]月在岗人员（原表）'!A:D,4,FALSE)</f>
        <v>李娜</v>
      </c>
      <c r="E2825" s="14" t="s">
        <v>1891</v>
      </c>
      <c r="F2825" s="14">
        <v>46</v>
      </c>
      <c r="G2825" s="14" t="s">
        <v>1279</v>
      </c>
      <c r="H2825" s="19" t="s">
        <v>1281</v>
      </c>
      <c r="I2825" s="14">
        <v>36</v>
      </c>
      <c r="J2825" s="18">
        <v>19</v>
      </c>
      <c r="K2825" s="18">
        <v>684</v>
      </c>
    </row>
    <row r="2826" s="3" customFormat="1" ht="14.25" customHeight="1" spans="1:11">
      <c r="A2826" s="13">
        <f t="shared" si="44"/>
        <v>2823</v>
      </c>
      <c r="B2826" s="14" t="str">
        <f>VLOOKUP(A:A,'[2]月在岗人员（原表）'!A:B,2,FALSE)</f>
        <v>八陡镇</v>
      </c>
      <c r="C2826" s="14" t="str">
        <f>VLOOKUP(A:A,'[2]月在岗人员（原表）'!A:C,3,FALSE)</f>
        <v>大黑山后村</v>
      </c>
      <c r="D2826" s="14" t="str">
        <f>VLOOKUP(A:A,'[2]月在岗人员（原表）'!A:D,4,FALSE)</f>
        <v>董汉伦</v>
      </c>
      <c r="E2826" s="14" t="s">
        <v>1287</v>
      </c>
      <c r="F2826" s="14">
        <v>62</v>
      </c>
      <c r="G2826" s="14" t="s">
        <v>1273</v>
      </c>
      <c r="H2826" s="19" t="s">
        <v>1281</v>
      </c>
      <c r="I2826" s="14">
        <v>36</v>
      </c>
      <c r="J2826" s="18">
        <v>19</v>
      </c>
      <c r="K2826" s="18">
        <v>684</v>
      </c>
    </row>
    <row r="2827" s="3" customFormat="1" ht="14.25" customHeight="1" spans="1:11">
      <c r="A2827" s="13">
        <f t="shared" si="44"/>
        <v>2824</v>
      </c>
      <c r="B2827" s="14" t="str">
        <f>VLOOKUP(A:A,'[2]月在岗人员（原表）'!A:B,2,FALSE)</f>
        <v>八陡镇</v>
      </c>
      <c r="C2827" s="14" t="str">
        <f>VLOOKUP(A:A,'[2]月在岗人员（原表）'!A:C,3,FALSE)</f>
        <v>大黑山后村</v>
      </c>
      <c r="D2827" s="14" t="str">
        <f>VLOOKUP(A:A,'[2]月在岗人员（原表）'!A:D,4,FALSE)</f>
        <v>张道梅</v>
      </c>
      <c r="E2827" s="14" t="s">
        <v>1892</v>
      </c>
      <c r="F2827" s="14">
        <v>62</v>
      </c>
      <c r="G2827" s="14" t="s">
        <v>1279</v>
      </c>
      <c r="H2827" s="19" t="s">
        <v>1737</v>
      </c>
      <c r="I2827" s="14">
        <v>36</v>
      </c>
      <c r="J2827" s="18">
        <v>19</v>
      </c>
      <c r="K2827" s="18">
        <v>684</v>
      </c>
    </row>
    <row r="2828" s="3" customFormat="1" ht="14.25" customHeight="1" spans="1:11">
      <c r="A2828" s="13">
        <f t="shared" si="44"/>
        <v>2825</v>
      </c>
      <c r="B2828" s="14" t="str">
        <f>VLOOKUP(A:A,'[2]月在岗人员（原表）'!A:B,2,FALSE)</f>
        <v>八陡镇</v>
      </c>
      <c r="C2828" s="14" t="str">
        <f>VLOOKUP(A:A,'[2]月在岗人员（原表）'!A:C,3,FALSE)</f>
        <v>大黑山后村</v>
      </c>
      <c r="D2828" s="14" t="str">
        <f>VLOOKUP(A:A,'[2]月在岗人员（原表）'!A:D,4,FALSE)</f>
        <v>董兰通</v>
      </c>
      <c r="E2828" s="14" t="s">
        <v>1272</v>
      </c>
      <c r="F2828" s="14">
        <v>55</v>
      </c>
      <c r="G2828" s="14" t="s">
        <v>1273</v>
      </c>
      <c r="H2828" s="19" t="s">
        <v>1288</v>
      </c>
      <c r="I2828" s="14">
        <v>36</v>
      </c>
      <c r="J2828" s="18">
        <v>19</v>
      </c>
      <c r="K2828" s="18">
        <v>684</v>
      </c>
    </row>
    <row r="2829" s="3" customFormat="1" ht="14.25" customHeight="1" spans="1:11">
      <c r="A2829" s="13">
        <f t="shared" si="44"/>
        <v>2826</v>
      </c>
      <c r="B2829" s="14" t="str">
        <f>VLOOKUP(A:A,'[2]月在岗人员（原表）'!A:B,2,FALSE)</f>
        <v>八陡镇</v>
      </c>
      <c r="C2829" s="14" t="str">
        <f>VLOOKUP(A:A,'[2]月在岗人员（原表）'!A:C,3,FALSE)</f>
        <v>大黑山后村</v>
      </c>
      <c r="D2829" s="14" t="str">
        <f>VLOOKUP(A:A,'[2]月在岗人员（原表）'!A:D,4,FALSE)</f>
        <v>王其俊</v>
      </c>
      <c r="E2829" s="14" t="s">
        <v>1893</v>
      </c>
      <c r="F2829" s="14">
        <v>45</v>
      </c>
      <c r="G2829" s="14" t="s">
        <v>1279</v>
      </c>
      <c r="H2829" s="19" t="s">
        <v>1737</v>
      </c>
      <c r="I2829" s="14">
        <v>36</v>
      </c>
      <c r="J2829" s="18">
        <v>19</v>
      </c>
      <c r="K2829" s="18">
        <v>684</v>
      </c>
    </row>
    <row r="2830" s="3" customFormat="1" ht="14.25" customHeight="1" spans="1:11">
      <c r="A2830" s="13">
        <f t="shared" si="44"/>
        <v>2827</v>
      </c>
      <c r="B2830" s="14" t="str">
        <f>VLOOKUP(A:A,'[2]月在岗人员（原表）'!A:B,2,FALSE)</f>
        <v>八陡镇</v>
      </c>
      <c r="C2830" s="14" t="str">
        <f>VLOOKUP(A:A,'[2]月在岗人员（原表）'!A:C,3,FALSE)</f>
        <v>大黑山后村</v>
      </c>
      <c r="D2830" s="14" t="str">
        <f>VLOOKUP(A:A,'[2]月在岗人员（原表）'!A:D,4,FALSE)</f>
        <v>董桂超</v>
      </c>
      <c r="E2830" s="14" t="s">
        <v>1275</v>
      </c>
      <c r="F2830" s="14">
        <v>58</v>
      </c>
      <c r="G2830" s="14" t="s">
        <v>1273</v>
      </c>
      <c r="H2830" s="19" t="s">
        <v>1737</v>
      </c>
      <c r="I2830" s="14">
        <v>36</v>
      </c>
      <c r="J2830" s="18">
        <v>19</v>
      </c>
      <c r="K2830" s="18">
        <v>684</v>
      </c>
    </row>
    <row r="2831" s="3" customFormat="1" ht="14.25" customHeight="1" spans="1:11">
      <c r="A2831" s="13">
        <f t="shared" si="44"/>
        <v>2828</v>
      </c>
      <c r="B2831" s="14" t="str">
        <f>VLOOKUP(A:A,'[2]月在岗人员（原表）'!A:B,2,FALSE)</f>
        <v>八陡镇</v>
      </c>
      <c r="C2831" s="14" t="str">
        <f>VLOOKUP(A:A,'[2]月在岗人员（原表）'!A:C,3,FALSE)</f>
        <v>大黑山后村</v>
      </c>
      <c r="D2831" s="14" t="str">
        <f>VLOOKUP(A:A,'[2]月在岗人员（原表）'!A:D,4,FALSE)</f>
        <v>董桂梅</v>
      </c>
      <c r="E2831" s="14" t="s">
        <v>1286</v>
      </c>
      <c r="F2831" s="14">
        <v>61</v>
      </c>
      <c r="G2831" s="14" t="s">
        <v>1279</v>
      </c>
      <c r="H2831" s="19" t="s">
        <v>1288</v>
      </c>
      <c r="I2831" s="14">
        <v>36</v>
      </c>
      <c r="J2831" s="18">
        <v>19</v>
      </c>
      <c r="K2831" s="18">
        <v>684</v>
      </c>
    </row>
    <row r="2832" s="3" customFormat="1" ht="14.25" customHeight="1" spans="1:11">
      <c r="A2832" s="13">
        <f t="shared" si="44"/>
        <v>2829</v>
      </c>
      <c r="B2832" s="14" t="str">
        <f>VLOOKUP(A:A,'[2]月在岗人员（原表）'!A:B,2,FALSE)</f>
        <v>八陡镇</v>
      </c>
      <c r="C2832" s="14" t="str">
        <f>VLOOKUP(A:A,'[2]月在岗人员（原表）'!A:C,3,FALSE)</f>
        <v>大黑山后村</v>
      </c>
      <c r="D2832" s="14" t="str">
        <f>VLOOKUP(A:A,'[2]月在岗人员（原表）'!A:D,4,FALSE)</f>
        <v>董兰忠</v>
      </c>
      <c r="E2832" s="14" t="s">
        <v>1628</v>
      </c>
      <c r="F2832" s="14">
        <v>55</v>
      </c>
      <c r="G2832" s="14" t="s">
        <v>1273</v>
      </c>
      <c r="H2832" s="19" t="s">
        <v>1281</v>
      </c>
      <c r="I2832" s="14">
        <v>36</v>
      </c>
      <c r="J2832" s="18">
        <v>19</v>
      </c>
      <c r="K2832" s="18">
        <v>684</v>
      </c>
    </row>
    <row r="2833" s="3" customFormat="1" ht="14.25" customHeight="1" spans="1:11">
      <c r="A2833" s="13">
        <f t="shared" si="44"/>
        <v>2830</v>
      </c>
      <c r="B2833" s="14" t="str">
        <f>VLOOKUP(A:A,'[2]月在岗人员（原表）'!A:B,2,FALSE)</f>
        <v>八陡镇</v>
      </c>
      <c r="C2833" s="14" t="str">
        <f>VLOOKUP(A:A,'[2]月在岗人员（原表）'!A:C,3,FALSE)</f>
        <v>大黑山后村</v>
      </c>
      <c r="D2833" s="14" t="str">
        <f>VLOOKUP(A:A,'[2]月在岗人员（原表）'!A:D,4,FALSE)</f>
        <v>董桂钊</v>
      </c>
      <c r="E2833" s="14" t="s">
        <v>1287</v>
      </c>
      <c r="F2833" s="14">
        <v>52</v>
      </c>
      <c r="G2833" s="14" t="s">
        <v>1273</v>
      </c>
      <c r="H2833" s="19" t="s">
        <v>1288</v>
      </c>
      <c r="I2833" s="14">
        <v>36</v>
      </c>
      <c r="J2833" s="18">
        <v>19</v>
      </c>
      <c r="K2833" s="18">
        <v>684</v>
      </c>
    </row>
    <row r="2834" s="3" customFormat="1" ht="14.25" customHeight="1" spans="1:11">
      <c r="A2834" s="13">
        <f t="shared" si="44"/>
        <v>2831</v>
      </c>
      <c r="B2834" s="14" t="str">
        <f>VLOOKUP(A:A,'[2]月在岗人员（原表）'!A:B,2,FALSE)</f>
        <v>八陡镇</v>
      </c>
      <c r="C2834" s="14" t="str">
        <f>VLOOKUP(A:A,'[2]月在岗人员（原表）'!A:C,3,FALSE)</f>
        <v>茂岭村</v>
      </c>
      <c r="D2834" s="14" t="str">
        <f>VLOOKUP(A:A,'[2]月在岗人员（原表）'!A:D,4,FALSE)</f>
        <v>栾庆玲</v>
      </c>
      <c r="E2834" s="14" t="s">
        <v>1887</v>
      </c>
      <c r="F2834" s="14">
        <v>46</v>
      </c>
      <c r="G2834" s="14" t="s">
        <v>1279</v>
      </c>
      <c r="H2834" s="19" t="s">
        <v>1736</v>
      </c>
      <c r="I2834" s="14">
        <v>21</v>
      </c>
      <c r="J2834" s="18">
        <v>19</v>
      </c>
      <c r="K2834" s="18">
        <v>399</v>
      </c>
    </row>
    <row r="2835" s="3" customFormat="1" ht="14.25" customHeight="1" spans="1:11">
      <c r="A2835" s="13">
        <f t="shared" si="44"/>
        <v>2832</v>
      </c>
      <c r="B2835" s="14" t="str">
        <f>VLOOKUP(A:A,'[2]月在岗人员（原表）'!A:B,2,FALSE)</f>
        <v>八陡镇</v>
      </c>
      <c r="C2835" s="14" t="str">
        <f>VLOOKUP(A:A,'[2]月在岗人员（原表）'!A:C,3,FALSE)</f>
        <v>茂岭村</v>
      </c>
      <c r="D2835" s="14" t="str">
        <f>VLOOKUP(A:A,'[2]月在岗人员（原表）'!A:D,4,FALSE)</f>
        <v>高成孝</v>
      </c>
      <c r="E2835" s="14" t="s">
        <v>1287</v>
      </c>
      <c r="F2835" s="14">
        <v>60</v>
      </c>
      <c r="G2835" s="14" t="s">
        <v>1273</v>
      </c>
      <c r="H2835" s="19" t="s">
        <v>1737</v>
      </c>
      <c r="I2835" s="14">
        <v>33</v>
      </c>
      <c r="J2835" s="18">
        <v>19</v>
      </c>
      <c r="K2835" s="18">
        <v>627</v>
      </c>
    </row>
    <row r="2836" s="3" customFormat="1" ht="14.25" customHeight="1" spans="1:11">
      <c r="A2836" s="13">
        <f t="shared" si="44"/>
        <v>2833</v>
      </c>
      <c r="B2836" s="14" t="str">
        <f>VLOOKUP(A:A,'[2]月在岗人员（原表）'!A:B,2,FALSE)</f>
        <v>八陡镇</v>
      </c>
      <c r="C2836" s="14" t="str">
        <f>VLOOKUP(A:A,'[2]月在岗人员（原表）'!A:C,3,FALSE)</f>
        <v>茂岭村</v>
      </c>
      <c r="D2836" s="14" t="str">
        <f>VLOOKUP(A:A,'[2]月在岗人员（原表）'!A:D,4,FALSE)</f>
        <v>张玉连</v>
      </c>
      <c r="E2836" s="14" t="s">
        <v>1894</v>
      </c>
      <c r="F2836" s="14">
        <v>56</v>
      </c>
      <c r="G2836" s="14" t="s">
        <v>1279</v>
      </c>
      <c r="H2836" s="19" t="s">
        <v>1737</v>
      </c>
      <c r="I2836" s="14">
        <v>27</v>
      </c>
      <c r="J2836" s="18">
        <v>19</v>
      </c>
      <c r="K2836" s="18">
        <v>513</v>
      </c>
    </row>
    <row r="2837" s="3" customFormat="1" ht="14.25" customHeight="1" spans="1:11">
      <c r="A2837" s="13">
        <f t="shared" si="44"/>
        <v>2834</v>
      </c>
      <c r="B2837" s="14" t="str">
        <f>VLOOKUP(A:A,'[2]月在岗人员（原表）'!A:B,2,FALSE)</f>
        <v>八陡镇</v>
      </c>
      <c r="C2837" s="14" t="str">
        <f>VLOOKUP(A:A,'[2]月在岗人员（原表）'!A:C,3,FALSE)</f>
        <v>茂岭村</v>
      </c>
      <c r="D2837" s="14" t="str">
        <f>VLOOKUP(A:A,'[2]月在岗人员（原表）'!A:D,4,FALSE)</f>
        <v>阮宗娥</v>
      </c>
      <c r="E2837" s="14" t="s">
        <v>1633</v>
      </c>
      <c r="F2837" s="14">
        <v>51</v>
      </c>
      <c r="G2837" s="14" t="s">
        <v>1279</v>
      </c>
      <c r="H2837" s="19" t="s">
        <v>1737</v>
      </c>
      <c r="I2837" s="14">
        <v>32</v>
      </c>
      <c r="J2837" s="18">
        <v>19</v>
      </c>
      <c r="K2837" s="18">
        <v>608</v>
      </c>
    </row>
    <row r="2838" s="3" customFormat="1" ht="14.25" customHeight="1" spans="1:11">
      <c r="A2838" s="13">
        <f t="shared" si="44"/>
        <v>2835</v>
      </c>
      <c r="B2838" s="14" t="str">
        <f>VLOOKUP(A:A,'[2]月在岗人员（原表）'!A:B,2,FALSE)</f>
        <v>八陡镇</v>
      </c>
      <c r="C2838" s="14" t="str">
        <f>VLOOKUP(A:A,'[2]月在岗人员（原表）'!A:C,3,FALSE)</f>
        <v>茂岭村</v>
      </c>
      <c r="D2838" s="14" t="str">
        <f>VLOOKUP(A:A,'[2]月在岗人员（原表）'!A:D,4,FALSE)</f>
        <v>许俊玲</v>
      </c>
      <c r="E2838" s="14" t="s">
        <v>1895</v>
      </c>
      <c r="F2838" s="14">
        <v>50</v>
      </c>
      <c r="G2838" s="14" t="s">
        <v>1279</v>
      </c>
      <c r="H2838" s="19" t="s">
        <v>1285</v>
      </c>
      <c r="I2838" s="14">
        <v>36</v>
      </c>
      <c r="J2838" s="18">
        <v>19</v>
      </c>
      <c r="K2838" s="18">
        <v>684</v>
      </c>
    </row>
    <row r="2839" s="3" customFormat="1" ht="14.25" customHeight="1" spans="1:11">
      <c r="A2839" s="13">
        <f t="shared" si="44"/>
        <v>2836</v>
      </c>
      <c r="B2839" s="14" t="str">
        <f>VLOOKUP(A:A,'[2]月在岗人员（原表）'!A:B,2,FALSE)</f>
        <v>八陡镇</v>
      </c>
      <c r="C2839" s="14" t="str">
        <f>VLOOKUP(A:A,'[2]月在岗人员（原表）'!A:C,3,FALSE)</f>
        <v>茂岭村</v>
      </c>
      <c r="D2839" s="14" t="str">
        <f>VLOOKUP(A:A,'[2]月在岗人员（原表）'!A:D,4,FALSE)</f>
        <v>翟慎营</v>
      </c>
      <c r="E2839" s="14" t="s">
        <v>1291</v>
      </c>
      <c r="F2839" s="14">
        <v>59</v>
      </c>
      <c r="G2839" s="14" t="s">
        <v>1273</v>
      </c>
      <c r="H2839" s="19" t="s">
        <v>1739</v>
      </c>
      <c r="I2839" s="14">
        <v>36</v>
      </c>
      <c r="J2839" s="18">
        <v>19</v>
      </c>
      <c r="K2839" s="18">
        <v>684</v>
      </c>
    </row>
    <row r="2840" s="3" customFormat="1" ht="14.25" customHeight="1" spans="1:11">
      <c r="A2840" s="13">
        <f t="shared" si="44"/>
        <v>2837</v>
      </c>
      <c r="B2840" s="14" t="str">
        <f>VLOOKUP(A:A,'[2]月在岗人员（原表）'!A:B,2,FALSE)</f>
        <v>八陡镇</v>
      </c>
      <c r="C2840" s="14" t="str">
        <f>VLOOKUP(A:A,'[2]月在岗人员（原表）'!A:C,3,FALSE)</f>
        <v>茂岭村</v>
      </c>
      <c r="D2840" s="14" t="str">
        <f>VLOOKUP(A:A,'[2]月在岗人员（原表）'!A:D,4,FALSE)</f>
        <v>房泉宽</v>
      </c>
      <c r="E2840" s="14" t="s">
        <v>1628</v>
      </c>
      <c r="F2840" s="14">
        <v>52</v>
      </c>
      <c r="G2840" s="14" t="s">
        <v>1273</v>
      </c>
      <c r="H2840" s="19" t="s">
        <v>1737</v>
      </c>
      <c r="I2840" s="14">
        <v>33</v>
      </c>
      <c r="J2840" s="18">
        <v>19</v>
      </c>
      <c r="K2840" s="18">
        <v>627</v>
      </c>
    </row>
    <row r="2841" s="3" customFormat="1" ht="14.25" customHeight="1" spans="1:11">
      <c r="A2841" s="13">
        <f t="shared" si="44"/>
        <v>2838</v>
      </c>
      <c r="B2841" s="14" t="str">
        <f>VLOOKUP(A:A,'[2]月在岗人员（原表）'!A:B,2,FALSE)</f>
        <v>八陡镇</v>
      </c>
      <c r="C2841" s="14" t="str">
        <f>VLOOKUP(A:A,'[2]月在岗人员（原表）'!A:C,3,FALSE)</f>
        <v>福山村</v>
      </c>
      <c r="D2841" s="14" t="str">
        <f>VLOOKUP(A:A,'[2]月在岗人员（原表）'!A:D,4,FALSE)</f>
        <v>张宗玲</v>
      </c>
      <c r="E2841" s="14" t="s">
        <v>1896</v>
      </c>
      <c r="F2841" s="14">
        <v>58</v>
      </c>
      <c r="G2841" s="14" t="s">
        <v>1279</v>
      </c>
      <c r="H2841" s="19" t="s">
        <v>1736</v>
      </c>
      <c r="I2841" s="14">
        <v>36</v>
      </c>
      <c r="J2841" s="18">
        <v>19</v>
      </c>
      <c r="K2841" s="18">
        <v>684</v>
      </c>
    </row>
    <row r="2842" s="3" customFormat="1" ht="14.25" customHeight="1" spans="1:11">
      <c r="A2842" s="13">
        <f t="shared" si="44"/>
        <v>2839</v>
      </c>
      <c r="B2842" s="14" t="str">
        <f>VLOOKUP(A:A,'[2]月在岗人员（原表）'!A:B,2,FALSE)</f>
        <v>八陡镇</v>
      </c>
      <c r="C2842" s="14" t="str">
        <f>VLOOKUP(A:A,'[2]月在岗人员（原表）'!A:C,3,FALSE)</f>
        <v>福山村</v>
      </c>
      <c r="D2842" s="14" t="str">
        <f>VLOOKUP(A:A,'[2]月在岗人员（原表）'!A:D,4,FALSE)</f>
        <v>翟美玲</v>
      </c>
      <c r="E2842" s="14" t="s">
        <v>1286</v>
      </c>
      <c r="F2842" s="14">
        <v>50</v>
      </c>
      <c r="G2842" s="14" t="s">
        <v>1279</v>
      </c>
      <c r="H2842" s="19" t="s">
        <v>1737</v>
      </c>
      <c r="I2842" s="14">
        <v>36</v>
      </c>
      <c r="J2842" s="18">
        <v>19</v>
      </c>
      <c r="K2842" s="18">
        <v>684</v>
      </c>
    </row>
    <row r="2843" s="3" customFormat="1" ht="14.25" customHeight="1" spans="1:11">
      <c r="A2843" s="13">
        <f t="shared" si="44"/>
        <v>2840</v>
      </c>
      <c r="B2843" s="14" t="str">
        <f>VLOOKUP(A:A,'[2]月在岗人员（原表）'!A:B,2,FALSE)</f>
        <v>八陡镇</v>
      </c>
      <c r="C2843" s="14" t="str">
        <f>VLOOKUP(A:A,'[2]月在岗人员（原表）'!A:C,3,FALSE)</f>
        <v>福山村</v>
      </c>
      <c r="D2843" s="14" t="str">
        <f>VLOOKUP(A:A,'[2]月在岗人员（原表）'!A:D,4,FALSE)</f>
        <v>张红</v>
      </c>
      <c r="E2843" s="14" t="s">
        <v>1896</v>
      </c>
      <c r="F2843" s="14">
        <v>53</v>
      </c>
      <c r="G2843" s="14" t="s">
        <v>1279</v>
      </c>
      <c r="H2843" s="19" t="s">
        <v>1737</v>
      </c>
      <c r="I2843" s="14">
        <v>36</v>
      </c>
      <c r="J2843" s="18">
        <v>19</v>
      </c>
      <c r="K2843" s="18">
        <v>684</v>
      </c>
    </row>
    <row r="2844" s="3" customFormat="1" ht="14.25" customHeight="1" spans="1:11">
      <c r="A2844" s="13">
        <f t="shared" si="44"/>
        <v>2841</v>
      </c>
      <c r="B2844" s="14" t="str">
        <f>VLOOKUP(A:A,'[2]月在岗人员（原表）'!A:B,2,FALSE)</f>
        <v>八陡镇</v>
      </c>
      <c r="C2844" s="14" t="str">
        <f>VLOOKUP(A:A,'[2]月在岗人员（原表）'!A:C,3,FALSE)</f>
        <v>福山村</v>
      </c>
      <c r="D2844" s="14" t="str">
        <f>VLOOKUP(A:A,'[2]月在岗人员（原表）'!A:D,4,FALSE)</f>
        <v>阮宗燕</v>
      </c>
      <c r="E2844" s="14" t="s">
        <v>1631</v>
      </c>
      <c r="F2844" s="14">
        <v>53</v>
      </c>
      <c r="G2844" s="14" t="s">
        <v>1279</v>
      </c>
      <c r="H2844" s="19" t="s">
        <v>1281</v>
      </c>
      <c r="I2844" s="14">
        <v>36</v>
      </c>
      <c r="J2844" s="18">
        <v>19</v>
      </c>
      <c r="K2844" s="18">
        <v>684</v>
      </c>
    </row>
    <row r="2845" s="3" customFormat="1" ht="14.25" customHeight="1" spans="1:11">
      <c r="A2845" s="13">
        <f t="shared" si="44"/>
        <v>2842</v>
      </c>
      <c r="B2845" s="14" t="str">
        <f>VLOOKUP(A:A,'[2]月在岗人员（原表）'!A:B,2,FALSE)</f>
        <v>八陡镇</v>
      </c>
      <c r="C2845" s="14" t="str">
        <f>VLOOKUP(A:A,'[2]月在岗人员（原表）'!A:C,3,FALSE)</f>
        <v>福山村</v>
      </c>
      <c r="D2845" s="14" t="str">
        <f>VLOOKUP(A:A,'[2]月在岗人员（原表）'!A:D,4,FALSE)</f>
        <v>张兴民</v>
      </c>
      <c r="E2845" s="14" t="s">
        <v>1291</v>
      </c>
      <c r="F2845" s="14">
        <v>59</v>
      </c>
      <c r="G2845" s="14" t="s">
        <v>1273</v>
      </c>
      <c r="H2845" s="19" t="s">
        <v>1281</v>
      </c>
      <c r="I2845" s="14">
        <v>36</v>
      </c>
      <c r="J2845" s="18">
        <v>19</v>
      </c>
      <c r="K2845" s="18">
        <v>684</v>
      </c>
    </row>
    <row r="2846" s="3" customFormat="1" ht="14.25" customHeight="1" spans="1:11">
      <c r="A2846" s="13">
        <f t="shared" si="44"/>
        <v>2843</v>
      </c>
      <c r="B2846" s="14" t="str">
        <f>VLOOKUP(A:A,'[2]月在岗人员（原表）'!A:B,2,FALSE)</f>
        <v>八陡镇</v>
      </c>
      <c r="C2846" s="14" t="str">
        <f>VLOOKUP(A:A,'[2]月在岗人员（原表）'!A:C,3,FALSE)</f>
        <v>福山村</v>
      </c>
      <c r="D2846" s="14" t="str">
        <f>VLOOKUP(A:A,'[2]月在岗人员（原表）'!A:D,4,FALSE)</f>
        <v>李象城</v>
      </c>
      <c r="E2846" s="14" t="s">
        <v>1272</v>
      </c>
      <c r="F2846" s="14">
        <v>64</v>
      </c>
      <c r="G2846" s="14" t="s">
        <v>1273</v>
      </c>
      <c r="H2846" s="19" t="s">
        <v>1281</v>
      </c>
      <c r="I2846" s="14">
        <v>36</v>
      </c>
      <c r="J2846" s="18">
        <v>19</v>
      </c>
      <c r="K2846" s="18">
        <v>684</v>
      </c>
    </row>
    <row r="2847" s="3" customFormat="1" ht="14.25" customHeight="1" spans="1:11">
      <c r="A2847" s="13">
        <f t="shared" si="44"/>
        <v>2844</v>
      </c>
      <c r="B2847" s="14" t="str">
        <f>VLOOKUP(A:A,'[2]月在岗人员（原表）'!A:B,2,FALSE)</f>
        <v>八陡镇</v>
      </c>
      <c r="C2847" s="14" t="str">
        <f>VLOOKUP(A:A,'[2]月在岗人员（原表）'!A:C,3,FALSE)</f>
        <v>福山村</v>
      </c>
      <c r="D2847" s="14" t="str">
        <f>VLOOKUP(A:A,'[2]月在岗人员（原表）'!A:D,4,FALSE)</f>
        <v>李佃友</v>
      </c>
      <c r="E2847" s="14" t="s">
        <v>1291</v>
      </c>
      <c r="F2847" s="14">
        <v>57</v>
      </c>
      <c r="G2847" s="14" t="s">
        <v>1273</v>
      </c>
      <c r="H2847" s="19" t="s">
        <v>1276</v>
      </c>
      <c r="I2847" s="14">
        <v>36</v>
      </c>
      <c r="J2847" s="18">
        <v>19</v>
      </c>
      <c r="K2847" s="18">
        <v>684</v>
      </c>
    </row>
    <row r="2848" s="3" customFormat="1" ht="14.25" customHeight="1" spans="1:11">
      <c r="A2848" s="13">
        <f t="shared" si="44"/>
        <v>2845</v>
      </c>
      <c r="B2848" s="14" t="str">
        <f>VLOOKUP(A:A,'[2]月在岗人员（原表）'!A:B,2,FALSE)</f>
        <v>八陡镇</v>
      </c>
      <c r="C2848" s="14" t="str">
        <f>VLOOKUP(A:A,'[2]月在岗人员（原表）'!A:C,3,FALSE)</f>
        <v>福山村</v>
      </c>
      <c r="D2848" s="14" t="str">
        <f>VLOOKUP(A:A,'[2]月在岗人员（原表）'!A:D,4,FALSE)</f>
        <v>董汉玲</v>
      </c>
      <c r="E2848" s="14" t="s">
        <v>1897</v>
      </c>
      <c r="F2848" s="14">
        <v>60</v>
      </c>
      <c r="G2848" s="14" t="s">
        <v>1279</v>
      </c>
      <c r="H2848" s="19" t="s">
        <v>1276</v>
      </c>
      <c r="I2848" s="14">
        <v>36</v>
      </c>
      <c r="J2848" s="18">
        <v>19</v>
      </c>
      <c r="K2848" s="18">
        <v>684</v>
      </c>
    </row>
    <row r="2849" s="3" customFormat="1" ht="14.25" customHeight="1" spans="1:11">
      <c r="A2849" s="13">
        <f t="shared" si="44"/>
        <v>2846</v>
      </c>
      <c r="B2849" s="14" t="str">
        <f>VLOOKUP(A:A,'[2]月在岗人员（原表）'!A:B,2,FALSE)</f>
        <v>八陡镇</v>
      </c>
      <c r="C2849" s="14" t="str">
        <f>VLOOKUP(A:A,'[2]月在岗人员（原表）'!A:C,3,FALSE)</f>
        <v>福山村</v>
      </c>
      <c r="D2849" s="14" t="str">
        <f>VLOOKUP(A:A,'[2]月在岗人员（原表）'!A:D,4,FALSE)</f>
        <v>翟纯俊</v>
      </c>
      <c r="E2849" s="14" t="s">
        <v>1886</v>
      </c>
      <c r="F2849" s="14">
        <v>52</v>
      </c>
      <c r="G2849" s="14" t="s">
        <v>1279</v>
      </c>
      <c r="H2849" s="19" t="s">
        <v>1276</v>
      </c>
      <c r="I2849" s="14">
        <v>36</v>
      </c>
      <c r="J2849" s="18">
        <v>19</v>
      </c>
      <c r="K2849" s="18">
        <v>684</v>
      </c>
    </row>
    <row r="2850" s="3" customFormat="1" ht="14.25" customHeight="1" spans="1:11">
      <c r="A2850" s="13">
        <f t="shared" si="44"/>
        <v>2847</v>
      </c>
      <c r="B2850" s="14" t="str">
        <f>VLOOKUP(A:A,'[2]月在岗人员（原表）'!A:B,2,FALSE)</f>
        <v>八陡镇</v>
      </c>
      <c r="C2850" s="14" t="str">
        <f>VLOOKUP(A:A,'[2]月在岗人员（原表）'!A:C,3,FALSE)</f>
        <v>福山村</v>
      </c>
      <c r="D2850" s="14" t="str">
        <f>VLOOKUP(A:A,'[2]月在岗人员（原表）'!A:D,4,FALSE)</f>
        <v>陈吉宏</v>
      </c>
      <c r="E2850" s="14" t="s">
        <v>1898</v>
      </c>
      <c r="F2850" s="14">
        <v>53</v>
      </c>
      <c r="G2850" s="14" t="s">
        <v>1273</v>
      </c>
      <c r="H2850" s="19" t="s">
        <v>1285</v>
      </c>
      <c r="I2850" s="14">
        <v>36</v>
      </c>
      <c r="J2850" s="18">
        <v>19</v>
      </c>
      <c r="K2850" s="18">
        <v>684</v>
      </c>
    </row>
    <row r="2851" s="3" customFormat="1" ht="14.25" customHeight="1" spans="1:11">
      <c r="A2851" s="13">
        <f t="shared" si="44"/>
        <v>2848</v>
      </c>
      <c r="B2851" s="14" t="str">
        <f>VLOOKUP(A:A,'[2]月在岗人员（原表）'!A:B,2,FALSE)</f>
        <v>八陡镇</v>
      </c>
      <c r="C2851" s="14" t="str">
        <f>VLOOKUP(A:A,'[2]月在岗人员（原表）'!A:C,3,FALSE)</f>
        <v>福山村</v>
      </c>
      <c r="D2851" s="14" t="str">
        <f>VLOOKUP(A:A,'[2]月在岗人员（原表）'!A:D,4,FALSE)</f>
        <v>陈建</v>
      </c>
      <c r="E2851" s="14" t="s">
        <v>1287</v>
      </c>
      <c r="F2851" s="14">
        <v>47</v>
      </c>
      <c r="G2851" s="14" t="s">
        <v>1273</v>
      </c>
      <c r="H2851" s="19" t="s">
        <v>1285</v>
      </c>
      <c r="I2851" s="14">
        <v>36</v>
      </c>
      <c r="J2851" s="18">
        <v>19</v>
      </c>
      <c r="K2851" s="18">
        <v>684</v>
      </c>
    </row>
    <row r="2852" s="3" customFormat="1" ht="14.25" customHeight="1" spans="1:11">
      <c r="A2852" s="13">
        <f t="shared" si="44"/>
        <v>2849</v>
      </c>
      <c r="B2852" s="14" t="str">
        <f>VLOOKUP(A:A,'[2]月在岗人员（原表）'!A:B,2,FALSE)</f>
        <v>八陡镇</v>
      </c>
      <c r="C2852" s="14" t="str">
        <f>VLOOKUP(A:A,'[2]月在岗人员（原表）'!A:C,3,FALSE)</f>
        <v>福山村</v>
      </c>
      <c r="D2852" s="14" t="str">
        <f>VLOOKUP(A:A,'[2]月在岗人员（原表）'!A:D,4,FALSE)</f>
        <v>刘长贵</v>
      </c>
      <c r="E2852" s="14" t="s">
        <v>1291</v>
      </c>
      <c r="F2852" s="14">
        <v>53</v>
      </c>
      <c r="G2852" s="14" t="s">
        <v>1273</v>
      </c>
      <c r="H2852" s="19" t="s">
        <v>1739</v>
      </c>
      <c r="I2852" s="14">
        <v>36</v>
      </c>
      <c r="J2852" s="18">
        <v>19</v>
      </c>
      <c r="K2852" s="18">
        <v>684</v>
      </c>
    </row>
    <row r="2853" s="3" customFormat="1" ht="14.25" customHeight="1" spans="1:11">
      <c r="A2853" s="20" t="s">
        <v>27</v>
      </c>
      <c r="B2853" s="21"/>
      <c r="C2853" s="21"/>
      <c r="D2853" s="21"/>
      <c r="E2853" s="21"/>
      <c r="F2853" s="21"/>
      <c r="G2853" s="21"/>
      <c r="H2853" s="22"/>
      <c r="I2853" s="18">
        <f>SUM(I4:I2852)</f>
        <v>101035</v>
      </c>
      <c r="J2853" s="18">
        <v>19</v>
      </c>
      <c r="K2853" s="18">
        <f>SUM(K4:K2852)</f>
        <v>1919665</v>
      </c>
    </row>
  </sheetData>
  <mergeCells count="3">
    <mergeCell ref="A1:K1"/>
    <mergeCell ref="A2:K2"/>
    <mergeCell ref="A2853:H2853"/>
  </mergeCell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9月国益</vt:lpstr>
      <vt:lpstr>9月新城镇岗位社保补贴公示表</vt:lpstr>
      <vt:lpstr>8月新城镇岗位岗位补贴公示表</vt:lpstr>
      <vt:lpstr>8月份乡村岗位补贴公示表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陈立杰</cp:lastModifiedBy>
  <dcterms:created xsi:type="dcterms:W3CDTF">2023-01-08T12:12:00Z</dcterms:created>
  <dcterms:modified xsi:type="dcterms:W3CDTF">2023-09-15T05:56:08Z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6C69B175145D4037B6563B2580B65B27</vt:lpwstr>
  </property>
  <property fmtid="{D5CDD505-2E9C-101B-9397-08002B2CF9AE}" pid="3" name="KSOProductBuildVer">
    <vt:lpwstr>2052-12.1.0.15358</vt:lpwstr>
  </property>
</Properties>
</file>