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 tabRatio="688" activeTab="3"/>
  </bookViews>
  <sheets>
    <sheet name="表3-1 新增地方政府一般债券情况表" sheetId="1" r:id="rId1"/>
    <sheet name="表3-1 新增地方政府专项债券情况表" sheetId="2" r:id="rId2"/>
    <sheet name="表3-2 新增地方政府一般债券资金收支情况表" sheetId="3" r:id="rId3"/>
    <sheet name="表3-2 新增地方政府专项债券资金收支情况表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<sst xmlns="http://schemas.openxmlformats.org/spreadsheetml/2006/main" count="212" uniqueCount="99">
  <si>
    <t>DEBT_T_XXGK_CXZQSY</t>
  </si>
  <si>
    <t xml:space="preserve"> AND T.AD_CODE_GK=370304 AND T.SET_YEAR_GK=2021 AND T.ZWLB_ID=01</t>
  </si>
  <si>
    <t>债券存续期公开</t>
  </si>
  <si>
    <t>AD_CODE_GK#370304</t>
  </si>
  <si>
    <t>AD_CODE#370304</t>
  </si>
  <si>
    <t>SET_YEAR_GK#2021</t>
  </si>
  <si>
    <t>ad_name#370304 博山区</t>
  </si>
  <si>
    <t>ZWLB_ID#01</t>
  </si>
  <si>
    <t>ZQ_NAME#</t>
  </si>
  <si>
    <t>ZQ_CODE#</t>
  </si>
  <si>
    <t>FXGM_AMT#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</si>
  <si>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</si>
  <si>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</si>
  <si>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</si>
  <si>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</si>
  <si>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</si>
  <si>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</si>
  <si>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</si>
  <si>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</si>
  <si>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</si>
  <si>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</si>
  <si>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</si>
  <si>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表3-1</t>
  </si>
  <si>
    <t>2025年370304 博山区发行的新增地方政府一般债券情况表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</si>
  <si>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</si>
  <si>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</si>
  <si>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</si>
  <si>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</si>
  <si>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</si>
  <si>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</si>
  <si>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</si>
  <si>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</si>
  <si>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</si>
  <si>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</si>
  <si>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</si>
  <si>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</si>
  <si>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</si>
  <si>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</si>
  <si>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2025年山东省地方政府再融资一般债券（六期）</t>
  </si>
  <si>
    <t>一般债券</t>
  </si>
  <si>
    <t>10年</t>
  </si>
  <si>
    <t>注：本表由使用债券资金的部门不迟于每年6月底前公开，反映截至上年末一般债券及项目信息。</t>
  </si>
  <si>
    <t xml:space="preserve"> AND T.AD_CODE_GK=370304 AND T.SET_YEAR_GK=2021 AND T.ZWLB_ID=02</t>
  </si>
  <si>
    <t>ZWLB_NAME#专项债券</t>
  </si>
  <si>
    <t>ZWLB_ID#02</t>
  </si>
  <si>
    <t>SET_YEAR#</t>
  </si>
  <si>
    <t>XMZCLX#</t>
  </si>
  <si>
    <t>XMSY#</t>
  </si>
  <si>
    <t>2025年370304 博山区发行的新增地方政府专项债券情况表</t>
  </si>
  <si>
    <t>债券项目资产类型</t>
  </si>
  <si>
    <t>已取得项目收益</t>
  </si>
  <si>
    <t>2025年山东省政府专项债券（三期）</t>
  </si>
  <si>
    <t>其他领域专项债券</t>
  </si>
  <si>
    <t>30年</t>
  </si>
  <si>
    <t>2025年山东省政府专项债券（七期）</t>
  </si>
  <si>
    <t>2025年山东省政府专项债券（十期）</t>
  </si>
  <si>
    <t>2025年山东省政府专项债券（十五期）</t>
  </si>
  <si>
    <t>2025年山东省政府专项债券（十七期）</t>
  </si>
  <si>
    <t>2025年山东省政府专项债券（十九期）</t>
  </si>
  <si>
    <t>2025年山东省政府专项债券（二十八期）</t>
  </si>
  <si>
    <t>2025年山东省政府专项债券（三十二期）</t>
  </si>
  <si>
    <t>2025年山东省政府专项债券（三十三期）</t>
  </si>
  <si>
    <t>15年</t>
  </si>
  <si>
    <t>2025年山东省政府专项债券（五十五期）</t>
  </si>
  <si>
    <t>2025年山东省政府专项债券（五十六期）</t>
  </si>
  <si>
    <t>2025年山东省政府专项债券（六十二期）</t>
  </si>
  <si>
    <t>2025年山东省政府专项债券（六十五期）</t>
  </si>
  <si>
    <t>2025年山东省政府专项债券（七十一期）</t>
  </si>
  <si>
    <t>2025年山东省政府专项债券（七十五期）</t>
  </si>
  <si>
    <t>7年</t>
  </si>
  <si>
    <t>2025年山东省政府专项债券（一百期）</t>
  </si>
  <si>
    <t>2025年山东省地方政府再融资专项债券（二十五期）</t>
  </si>
  <si>
    <t>普通专项债券</t>
  </si>
  <si>
    <t>注：本表由使用债券资金的部门不迟于每年6月底前公开，反映截至上年末专项债券及项目信息。</t>
  </si>
  <si>
    <t>DEBT_T_XXGK_CXSRZC</t>
  </si>
  <si>
    <t xml:space="preserve"> AND T.AD_CODE_GK=370304 AND T.SET_YEAR_GK=2021 AND T.ZWLB_ID='01'</t>
  </si>
  <si>
    <t>AD_NAME#370304 博山区</t>
  </si>
  <si>
    <t>SET_YEAR#2021</t>
  </si>
  <si>
    <t>SR_AMT#</t>
  </si>
  <si>
    <t>GNFL_NAME#</t>
  </si>
  <si>
    <t>ZC_AMT#</t>
  </si>
  <si>
    <t>GNFL_CODE#</t>
  </si>
  <si>
    <t>表3-2</t>
  </si>
  <si>
    <t>2025年370304 博山区发行的新增地方政府一般债券资金收支情况表</t>
  </si>
  <si>
    <t>序号</t>
  </si>
  <si>
    <t>2025年末新增一般债券资金收入</t>
  </si>
  <si>
    <t>2025年末新增一般债券资金安排的支出</t>
  </si>
  <si>
    <t>金额</t>
  </si>
  <si>
    <t>支出功能分类</t>
  </si>
  <si>
    <t>合计</t>
  </si>
  <si>
    <t>2310399地方政府其他一般债务还本支出</t>
  </si>
  <si>
    <t xml:space="preserve"> AND T.AD_CODE_GK=370304 AND T.SET_YEAR_GK=2021 AND T.ZWLB_ID='02'</t>
  </si>
  <si>
    <t>2025年370304 博山区发行的新增地方政府专项债券资金收支情况表</t>
  </si>
  <si>
    <t>2025年末新增专项债券资金收入</t>
  </si>
  <si>
    <t>2025年末新增专项债券资金安排的支出</t>
  </si>
  <si>
    <t>2121999其他国有土地使用权出让收入对应专项债务收入安排的支出</t>
  </si>
  <si>
    <t>2290402其他地方自行试点项目收益专项债券收入安排的支出</t>
  </si>
  <si>
    <t>2121699其他棚户区改造专项债券收入安排的支出</t>
  </si>
  <si>
    <t>2310499其他政府性基金债务还本支出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</si>
</sst>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name val="宋体"/>
      <charset val="1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6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8" applyNumberFormat="0" applyAlignment="0" applyProtection="0">
      <alignment vertical="center"/>
    </xf>
    <xf numFmtId="0" fontId="16" fillId="4" borderId="29" applyNumberFormat="0" applyAlignment="0" applyProtection="0">
      <alignment vertical="center"/>
    </xf>
    <xf numFmtId="0" fontId="17" fillId="4" borderId="28" applyNumberFormat="0" applyAlignment="0" applyProtection="0">
      <alignment vertical="center"/>
    </xf>
    <xf numFmtId="0" fontId="18" fillId="5" borderId="30" applyNumberFormat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0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0" xfId="0" applyFont="1" applyAlignment="1">
      <alignment vertical="center" wrapText="1"/>
    </xf>
    <xf numFmtId="4" fontId="4" fillId="0" borderId="5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4" fontId="4" fillId="0" borderId="11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0" fillId="0" borderId="6" xfId="0" applyFont="1" applyFill="1" applyBorder="1">
      <alignment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/>
    </xf>
    <xf numFmtId="0" fontId="0" fillId="0" borderId="6" xfId="0" applyFill="1" applyBorder="1">
      <alignment vertical="center"/>
    </xf>
    <xf numFmtId="0" fontId="4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5" fillId="0" borderId="0" xfId="0" applyFont="1" applyFill="1">
      <alignment vertical="center"/>
    </xf>
    <xf numFmtId="14" fontId="4" fillId="0" borderId="6" xfId="0" applyNumberFormat="1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20" xfId="0" applyFont="1" applyBorder="1" applyAlignment="1">
      <alignment vertical="center" wrapText="1"/>
    </xf>
    <xf numFmtId="4" fontId="4" fillId="0" borderId="5" xfId="0" applyNumberFormat="1" applyFont="1" applyBorder="1" applyAlignment="1">
      <alignment horizontal="left" vertical="center" wrapText="1"/>
    </xf>
    <xf numFmtId="14" fontId="4" fillId="0" borderId="5" xfId="0" applyNumberFormat="1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right" vertical="center" wrapText="1"/>
    </xf>
    <xf numFmtId="0" fontId="3" fillId="0" borderId="23" xfId="0" applyFont="1" applyBorder="1" applyAlignment="1">
      <alignment vertical="center" wrapText="1"/>
    </xf>
    <xf numFmtId="0" fontId="4" fillId="0" borderId="24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123.232.30.124:5100/page/debt/zqgl/zdgl/zdConfirm.jsp?menucode=211625020030&amp;token=5f8326de72aa3019444e20b7d0178339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123.232.30.124:5100/page/debt/zqgl/zdgl/zdConfirm.jsp?menucode=211625020030&amp;token=5f8326de72aa3019444e20b7d017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workbookViewId="0">
      <pane xSplit="2" ySplit="8" topLeftCell="C9" activePane="bottomRight" state="frozen"/>
      <selection/>
      <selection pane="topRight"/>
      <selection pane="bottomLeft"/>
      <selection pane="bottomRight" activeCell="I18" sqref="I18"/>
    </sheetView>
  </sheetViews>
  <sheetFormatPr defaultColWidth="10" defaultRowHeight="14.25"/>
  <cols>
    <col min="1" max="1" width="9" hidden="1"/>
    <col min="2" max="2" width="37.45" customWidth="1"/>
    <col min="3" max="3" width="23.475" customWidth="1"/>
    <col min="4" max="4" width="15.7416666666667" customWidth="1"/>
    <col min="5" max="5" width="19.4083333333333" customWidth="1"/>
    <col min="6" max="6" width="20.7583333333333" customWidth="1"/>
    <col min="7" max="7" width="13.5666666666667" customWidth="1"/>
    <col min="8" max="8" width="12.35" customWidth="1"/>
    <col min="9" max="9" width="20.5166666666667" customWidth="1"/>
    <col min="10" max="10" width="20.4916666666667" customWidth="1"/>
    <col min="11" max="11" width="20.5166666666667" customWidth="1"/>
    <col min="12" max="12" width="20.4916666666667" customWidth="1"/>
    <col min="13" max="13" width="9.76666666666667" customWidth="1"/>
    <col min="14" max="16" width="9" hidden="1"/>
    <col min="17" max="17" width="9.76666666666667" customWidth="1"/>
  </cols>
  <sheetData>
    <row r="1" ht="36" hidden="1" spans="1:4">
      <c r="A1" s="2">
        <v>0</v>
      </c>
      <c r="B1" s="2" t="s">
        <v>0</v>
      </c>
      <c r="C1" s="2" t="s">
        <v>1</v>
      </c>
      <c r="D1" s="2" t="s">
        <v>2</v>
      </c>
    </row>
    <row r="2" hidden="1" spans="1:6">
      <c r="A2" s="2">
        <v>0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</row>
    <row r="3" hidden="1" spans="1:16">
      <c r="A3" s="2">
        <v>0</v>
      </c>
      <c r="B3" s="2" t="s">
        <v>8</v>
      </c>
      <c r="C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 t="s">
        <v>21</v>
      </c>
    </row>
    <row r="4" ht="14.3" customHeight="1" spans="1:2">
      <c r="A4" s="2">
        <v>0</v>
      </c>
      <c r="B4" s="2" t="s">
        <v>22</v>
      </c>
    </row>
    <row r="5" ht="27.85" customHeight="1" spans="1:13">
      <c r="A5" s="2">
        <v>0</v>
      </c>
      <c r="B5" s="4" t="s">
        <v>23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ht="14.3" customHeight="1" spans="1:13">
      <c r="A6" s="2">
        <v>0</v>
      </c>
      <c r="B6" s="2"/>
      <c r="C6" s="2"/>
      <c r="D6" s="2"/>
      <c r="E6" s="2"/>
      <c r="F6" s="2"/>
      <c r="G6" s="2"/>
      <c r="H6" s="2"/>
      <c r="J6" s="2"/>
      <c r="K6" s="2"/>
      <c r="L6" s="2"/>
      <c r="M6" s="2" t="s">
        <v>24</v>
      </c>
    </row>
    <row r="7" ht="18.05" customHeight="1" spans="1:13">
      <c r="A7" s="2">
        <v>0</v>
      </c>
      <c r="B7" s="57"/>
      <c r="C7" s="58" t="s">
        <v>25</v>
      </c>
      <c r="D7" s="58"/>
      <c r="E7" s="58"/>
      <c r="F7" s="58"/>
      <c r="G7" s="58"/>
      <c r="H7" s="58"/>
      <c r="I7" s="65" t="s">
        <v>26</v>
      </c>
      <c r="J7" s="65"/>
      <c r="K7" s="66" t="s">
        <v>27</v>
      </c>
      <c r="L7" s="66"/>
      <c r="M7" s="68" t="s">
        <v>28</v>
      </c>
    </row>
    <row r="8" ht="28.6" customHeight="1" spans="1:13">
      <c r="A8" s="2">
        <v>0</v>
      </c>
      <c r="B8" s="59" t="s">
        <v>29</v>
      </c>
      <c r="C8" s="60" t="s">
        <v>30</v>
      </c>
      <c r="D8" s="60" t="s">
        <v>31</v>
      </c>
      <c r="E8" s="60" t="s">
        <v>32</v>
      </c>
      <c r="F8" s="60" t="s">
        <v>33</v>
      </c>
      <c r="G8" s="60" t="s">
        <v>34</v>
      </c>
      <c r="H8" s="60" t="s">
        <v>35</v>
      </c>
      <c r="I8" s="9"/>
      <c r="J8" s="60" t="s">
        <v>36</v>
      </c>
      <c r="K8" s="9"/>
      <c r="L8" s="60" t="s">
        <v>36</v>
      </c>
      <c r="M8" s="68"/>
    </row>
    <row r="9" ht="37" customHeight="1" spans="1:16">
      <c r="A9" s="2" t="s">
        <v>37</v>
      </c>
      <c r="B9" s="61" t="s">
        <v>38</v>
      </c>
      <c r="C9" s="61">
        <v>2571451</v>
      </c>
      <c r="D9" s="61" t="s">
        <v>39</v>
      </c>
      <c r="E9" s="63">
        <v>0.07</v>
      </c>
      <c r="F9" s="64">
        <v>45996</v>
      </c>
      <c r="G9" s="61">
        <v>2.05</v>
      </c>
      <c r="H9" s="61" t="s">
        <v>40</v>
      </c>
      <c r="I9" s="26">
        <v>1.3657</v>
      </c>
      <c r="J9" s="26">
        <v>0.07</v>
      </c>
      <c r="K9" s="67">
        <v>0.78</v>
      </c>
      <c r="L9" s="67">
        <v>0.07</v>
      </c>
      <c r="M9" s="69"/>
      <c r="N9" s="2"/>
      <c r="O9" s="2"/>
      <c r="P9" s="2"/>
    </row>
    <row r="10" ht="14.3" customHeight="1" spans="2:9">
      <c r="B10" s="62" t="s">
        <v>41</v>
      </c>
      <c r="C10" s="62"/>
      <c r="D10" s="62"/>
      <c r="E10" s="62"/>
      <c r="F10" s="62"/>
      <c r="G10" s="62"/>
      <c r="H10" s="62"/>
      <c r="I10" s="62"/>
    </row>
  </sheetData>
  <mergeCells count="6">
    <mergeCell ref="B5:M5"/>
    <mergeCell ref="C7:H7"/>
    <mergeCell ref="I7:J7"/>
    <mergeCell ref="K7:L7"/>
    <mergeCell ref="B10:I10"/>
    <mergeCell ref="M7:M8"/>
  </mergeCells>
  <pageMargins left="0.39300000667572" right="0.39300000667572" top="0.39300000667572" bottom="0.39300000667572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6"/>
  <sheetViews>
    <sheetView workbookViewId="0">
      <pane xSplit="2" ySplit="8" topLeftCell="C14" activePane="bottomRight" state="frozen"/>
      <selection/>
      <selection pane="topRight"/>
      <selection pane="bottomLeft"/>
      <selection pane="bottomRight" activeCell="M9" sqref="M9:M25"/>
    </sheetView>
  </sheetViews>
  <sheetFormatPr defaultColWidth="10" defaultRowHeight="14.25"/>
  <cols>
    <col min="1" max="1" width="9" style="35" hidden="1"/>
    <col min="2" max="2" width="37.45" style="35" customWidth="1"/>
    <col min="3" max="3" width="12.9333333333333" style="35" customWidth="1"/>
    <col min="4" max="4" width="16.3083333333333" style="35" customWidth="1"/>
    <col min="5" max="5" width="11.3166666666667" style="35" customWidth="1"/>
    <col min="6" max="6" width="8.125" style="35" customWidth="1"/>
    <col min="7" max="7" width="20.7583333333333" style="35" customWidth="1"/>
    <col min="8" max="8" width="13.5666666666667" style="35" customWidth="1"/>
    <col min="9" max="9" width="12.35" style="35" customWidth="1"/>
    <col min="10" max="10" width="17.05" style="35" customWidth="1"/>
    <col min="11" max="11" width="14.9916666666667" style="35" customWidth="1"/>
    <col min="12" max="12" width="18.5166666666667" style="35" customWidth="1"/>
    <col min="13" max="13" width="16.0083333333333" style="1" customWidth="1"/>
    <col min="14" max="14" width="9.76666666666667" style="35" customWidth="1"/>
    <col min="15" max="17" width="9" style="35" hidden="1"/>
    <col min="18" max="18" width="9.76666666666667" style="35" customWidth="1"/>
    <col min="19" max="16384" width="10" style="35"/>
  </cols>
  <sheetData>
    <row r="1" ht="72" hidden="1" spans="1:3">
      <c r="A1" s="36">
        <v>0</v>
      </c>
      <c r="B1" s="36" t="s">
        <v>0</v>
      </c>
      <c r="C1" s="36" t="s">
        <v>42</v>
      </c>
    </row>
    <row r="2" ht="36" hidden="1" spans="1:9">
      <c r="A2" s="36">
        <v>0</v>
      </c>
      <c r="B2" s="36" t="s">
        <v>3</v>
      </c>
      <c r="C2" s="36" t="s">
        <v>4</v>
      </c>
      <c r="D2" s="36" t="s">
        <v>5</v>
      </c>
      <c r="E2" s="36" t="s">
        <v>6</v>
      </c>
      <c r="F2" s="36" t="s">
        <v>43</v>
      </c>
      <c r="G2" s="36" t="s">
        <v>44</v>
      </c>
      <c r="H2" s="36"/>
      <c r="I2" s="36"/>
    </row>
    <row r="3" ht="24" hidden="1" spans="1:17">
      <c r="A3" s="36">
        <v>0</v>
      </c>
      <c r="B3" s="36" t="s">
        <v>8</v>
      </c>
      <c r="C3" s="36" t="s">
        <v>9</v>
      </c>
      <c r="E3" s="36" t="s">
        <v>10</v>
      </c>
      <c r="F3" s="36" t="s">
        <v>45</v>
      </c>
      <c r="G3" s="36" t="s">
        <v>11</v>
      </c>
      <c r="H3" s="36" t="s">
        <v>12</v>
      </c>
      <c r="I3" s="36" t="s">
        <v>13</v>
      </c>
      <c r="J3" s="36" t="s">
        <v>46</v>
      </c>
      <c r="K3" s="36" t="s">
        <v>14</v>
      </c>
      <c r="L3" s="36" t="s">
        <v>15</v>
      </c>
      <c r="M3" s="3" t="s">
        <v>47</v>
      </c>
      <c r="N3" s="36" t="s">
        <v>18</v>
      </c>
      <c r="O3" s="36" t="s">
        <v>19</v>
      </c>
      <c r="P3" s="36" t="s">
        <v>20</v>
      </c>
      <c r="Q3" s="36" t="s">
        <v>21</v>
      </c>
    </row>
    <row r="4" ht="14.3" customHeight="1" spans="1:14">
      <c r="A4" s="36">
        <v>0</v>
      </c>
      <c r="B4" s="37" t="s">
        <v>22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53"/>
      <c r="N4" s="38"/>
    </row>
    <row r="5" ht="27.85" customHeight="1" spans="1:14">
      <c r="A5" s="36">
        <v>0</v>
      </c>
      <c r="B5" s="39" t="s">
        <v>48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55"/>
    </row>
    <row r="6" ht="14.3" customHeight="1" spans="1:14">
      <c r="A6" s="36">
        <v>0</v>
      </c>
      <c r="B6" s="37"/>
      <c r="C6" s="37"/>
      <c r="D6" s="37"/>
      <c r="E6" s="37"/>
      <c r="F6" s="38"/>
      <c r="G6" s="37"/>
      <c r="H6" s="37"/>
      <c r="I6" s="37"/>
      <c r="J6" s="38"/>
      <c r="K6" s="38"/>
      <c r="L6" s="37"/>
      <c r="M6" s="53"/>
      <c r="N6" s="37" t="s">
        <v>24</v>
      </c>
    </row>
    <row r="7" ht="18.05" customHeight="1" spans="1:14">
      <c r="A7" s="36">
        <v>0</v>
      </c>
      <c r="B7" s="41"/>
      <c r="C7" s="42" t="s">
        <v>25</v>
      </c>
      <c r="D7" s="42"/>
      <c r="E7" s="42"/>
      <c r="F7" s="42"/>
      <c r="G7" s="42"/>
      <c r="H7" s="42"/>
      <c r="I7" s="42"/>
      <c r="J7" s="41" t="s">
        <v>49</v>
      </c>
      <c r="K7" s="41" t="s">
        <v>26</v>
      </c>
      <c r="L7" s="41"/>
      <c r="M7" s="41" t="s">
        <v>50</v>
      </c>
      <c r="N7" s="56" t="s">
        <v>28</v>
      </c>
    </row>
    <row r="8" ht="28.6" customHeight="1" spans="1:14">
      <c r="A8" s="36">
        <v>0</v>
      </c>
      <c r="B8" s="41" t="s">
        <v>29</v>
      </c>
      <c r="C8" s="41" t="s">
        <v>30</v>
      </c>
      <c r="D8" s="41" t="s">
        <v>31</v>
      </c>
      <c r="E8" s="41" t="s">
        <v>32</v>
      </c>
      <c r="F8" s="38"/>
      <c r="G8" s="41" t="s">
        <v>33</v>
      </c>
      <c r="H8" s="41" t="s">
        <v>34</v>
      </c>
      <c r="I8" s="41" t="s">
        <v>35</v>
      </c>
      <c r="J8" s="41"/>
      <c r="K8" s="41"/>
      <c r="L8" s="41" t="s">
        <v>36</v>
      </c>
      <c r="M8" s="41"/>
      <c r="N8" s="56"/>
    </row>
    <row r="9" s="34" customFormat="1" ht="48" customHeight="1" spans="1:14">
      <c r="A9" s="43"/>
      <c r="B9" s="15" t="s">
        <v>51</v>
      </c>
      <c r="C9" s="44">
        <v>199158</v>
      </c>
      <c r="D9" s="45" t="s">
        <v>52</v>
      </c>
      <c r="E9" s="15">
        <v>1.35</v>
      </c>
      <c r="F9" s="15">
        <v>2025</v>
      </c>
      <c r="G9" s="50">
        <v>45726</v>
      </c>
      <c r="H9" s="15">
        <v>2.25</v>
      </c>
      <c r="I9" s="15" t="s">
        <v>53</v>
      </c>
      <c r="J9" s="15"/>
      <c r="K9" s="16">
        <v>7.43</v>
      </c>
      <c r="L9" s="16">
        <v>1.35</v>
      </c>
      <c r="M9" s="16"/>
      <c r="N9" s="15"/>
    </row>
    <row r="10" s="35" customFormat="1" ht="48" customHeight="1" spans="1:14">
      <c r="A10" s="36"/>
      <c r="B10" s="15" t="s">
        <v>54</v>
      </c>
      <c r="C10" s="44">
        <v>199162</v>
      </c>
      <c r="D10" s="46" t="s">
        <v>52</v>
      </c>
      <c r="E10" s="16">
        <v>1.5</v>
      </c>
      <c r="F10" s="15">
        <v>2025</v>
      </c>
      <c r="G10" s="50">
        <v>45726</v>
      </c>
      <c r="H10" s="15">
        <v>1.93</v>
      </c>
      <c r="I10" s="15" t="s">
        <v>40</v>
      </c>
      <c r="J10" s="51"/>
      <c r="K10" s="16">
        <v>4.8</v>
      </c>
      <c r="L10" s="16">
        <v>1.5</v>
      </c>
      <c r="M10" s="16"/>
      <c r="N10" s="51"/>
    </row>
    <row r="11" s="35" customFormat="1" ht="48" customHeight="1" spans="1:14">
      <c r="A11" s="36"/>
      <c r="B11" s="15" t="s">
        <v>55</v>
      </c>
      <c r="C11" s="44">
        <v>232954</v>
      </c>
      <c r="D11" s="46" t="s">
        <v>52</v>
      </c>
      <c r="E11" s="16">
        <v>0.36</v>
      </c>
      <c r="F11" s="15">
        <v>2025</v>
      </c>
      <c r="G11" s="50">
        <v>45740</v>
      </c>
      <c r="H11" s="15">
        <v>2.29</v>
      </c>
      <c r="I11" s="15" t="s">
        <v>53</v>
      </c>
      <c r="J11" s="51"/>
      <c r="K11" s="16">
        <v>1.1</v>
      </c>
      <c r="L11" s="16">
        <v>0.36</v>
      </c>
      <c r="M11" s="52"/>
      <c r="N11" s="51"/>
    </row>
    <row r="12" s="35" customFormat="1" ht="48" customHeight="1" spans="1:14">
      <c r="A12" s="36"/>
      <c r="B12" s="15" t="s">
        <v>56</v>
      </c>
      <c r="C12" s="47">
        <v>232959</v>
      </c>
      <c r="D12" s="46" t="s">
        <v>52</v>
      </c>
      <c r="E12" s="16">
        <v>0.9</v>
      </c>
      <c r="F12" s="15">
        <v>2025</v>
      </c>
      <c r="G12" s="50">
        <v>45740</v>
      </c>
      <c r="H12" s="15">
        <v>2.07</v>
      </c>
      <c r="I12" s="15" t="s">
        <v>40</v>
      </c>
      <c r="J12" s="51"/>
      <c r="K12" s="52">
        <v>4.8</v>
      </c>
      <c r="L12" s="16">
        <v>0.9</v>
      </c>
      <c r="M12" s="52"/>
      <c r="N12" s="51"/>
    </row>
    <row r="13" s="35" customFormat="1" ht="48" customHeight="1" spans="1:14">
      <c r="A13" s="36"/>
      <c r="B13" s="15" t="s">
        <v>57</v>
      </c>
      <c r="C13" s="44">
        <v>2505344</v>
      </c>
      <c r="D13" s="46" t="s">
        <v>52</v>
      </c>
      <c r="E13" s="16">
        <v>1</v>
      </c>
      <c r="F13" s="15">
        <v>2025</v>
      </c>
      <c r="G13" s="50">
        <v>45769</v>
      </c>
      <c r="H13" s="15">
        <v>2.13</v>
      </c>
      <c r="I13" s="15" t="s">
        <v>53</v>
      </c>
      <c r="J13" s="51"/>
      <c r="K13" s="16">
        <v>3.2028</v>
      </c>
      <c r="L13" s="16">
        <v>1</v>
      </c>
      <c r="M13" s="16"/>
      <c r="N13" s="51"/>
    </row>
    <row r="14" s="35" customFormat="1" ht="48" customHeight="1" spans="1:14">
      <c r="A14" s="36"/>
      <c r="B14" s="15" t="s">
        <v>58</v>
      </c>
      <c r="C14" s="44">
        <v>2505346</v>
      </c>
      <c r="D14" s="46" t="s">
        <v>52</v>
      </c>
      <c r="E14" s="16">
        <v>0.87</v>
      </c>
      <c r="F14" s="15">
        <v>2025</v>
      </c>
      <c r="G14" s="50">
        <v>45769</v>
      </c>
      <c r="H14" s="15">
        <v>1.84</v>
      </c>
      <c r="I14" s="15" t="s">
        <v>40</v>
      </c>
      <c r="J14" s="51"/>
      <c r="K14" s="52">
        <v>1.74</v>
      </c>
      <c r="L14" s="16">
        <v>0.87</v>
      </c>
      <c r="M14" s="52"/>
      <c r="N14" s="51"/>
    </row>
    <row r="15" s="35" customFormat="1" ht="48" customHeight="1" spans="1:14">
      <c r="A15" s="36"/>
      <c r="B15" s="15" t="s">
        <v>59</v>
      </c>
      <c r="C15" s="44">
        <v>2505593</v>
      </c>
      <c r="D15" s="46" t="s">
        <v>52</v>
      </c>
      <c r="E15" s="16">
        <v>0.6</v>
      </c>
      <c r="F15" s="15">
        <v>2025</v>
      </c>
      <c r="G15" s="50">
        <v>45831</v>
      </c>
      <c r="H15" s="15">
        <v>2.02</v>
      </c>
      <c r="I15" s="15" t="s">
        <v>53</v>
      </c>
      <c r="J15" s="51"/>
      <c r="K15" s="52">
        <v>3.2028</v>
      </c>
      <c r="L15" s="16">
        <v>0.6</v>
      </c>
      <c r="M15" s="52"/>
      <c r="N15" s="51"/>
    </row>
    <row r="16" s="35" customFormat="1" ht="48" customHeight="1" spans="1:14">
      <c r="A16" s="36"/>
      <c r="B16" s="15" t="s">
        <v>60</v>
      </c>
      <c r="C16" s="48">
        <v>2505597</v>
      </c>
      <c r="D16" s="46" t="s">
        <v>52</v>
      </c>
      <c r="E16" s="16">
        <v>0.92</v>
      </c>
      <c r="F16" s="15">
        <v>2025</v>
      </c>
      <c r="G16" s="50">
        <v>45831</v>
      </c>
      <c r="H16" s="15">
        <v>1.74</v>
      </c>
      <c r="I16" s="15" t="s">
        <v>40</v>
      </c>
      <c r="J16" s="51"/>
      <c r="K16" s="16">
        <v>9.351</v>
      </c>
      <c r="L16" s="16">
        <v>0.92</v>
      </c>
      <c r="M16" s="16"/>
      <c r="N16" s="51"/>
    </row>
    <row r="17" s="35" customFormat="1" ht="48" customHeight="1" spans="1:14">
      <c r="A17" s="36"/>
      <c r="B17" s="15" t="s">
        <v>61</v>
      </c>
      <c r="C17" s="44">
        <v>2505598</v>
      </c>
      <c r="D17" s="46" t="s">
        <v>52</v>
      </c>
      <c r="E17" s="16">
        <v>0.47</v>
      </c>
      <c r="F17" s="15">
        <v>2025</v>
      </c>
      <c r="G17" s="50">
        <v>45831</v>
      </c>
      <c r="H17" s="15">
        <v>1.94</v>
      </c>
      <c r="I17" s="15" t="s">
        <v>62</v>
      </c>
      <c r="J17" s="51"/>
      <c r="K17" s="53">
        <v>10</v>
      </c>
      <c r="L17" s="16">
        <v>0.47</v>
      </c>
      <c r="M17" s="52"/>
      <c r="N17" s="51"/>
    </row>
    <row r="18" s="35" customFormat="1" ht="48" customHeight="1" spans="1:14">
      <c r="A18" s="36"/>
      <c r="B18" s="15" t="s">
        <v>63</v>
      </c>
      <c r="C18" s="44">
        <v>2505883</v>
      </c>
      <c r="D18" s="46" t="s">
        <v>52</v>
      </c>
      <c r="E18" s="16">
        <v>1.02</v>
      </c>
      <c r="F18" s="15">
        <v>2025</v>
      </c>
      <c r="G18" s="50">
        <v>45889</v>
      </c>
      <c r="H18" s="15">
        <v>2.29</v>
      </c>
      <c r="I18" s="15" t="s">
        <v>62</v>
      </c>
      <c r="J18" s="51"/>
      <c r="K18" s="16">
        <v>10</v>
      </c>
      <c r="L18" s="16">
        <v>1.02</v>
      </c>
      <c r="M18" s="16"/>
      <c r="N18" s="51"/>
    </row>
    <row r="19" s="35" customFormat="1" ht="48" customHeight="1" spans="1:14">
      <c r="A19" s="36"/>
      <c r="B19" s="15" t="s">
        <v>64</v>
      </c>
      <c r="C19" s="44">
        <v>2505884</v>
      </c>
      <c r="D19" s="46" t="s">
        <v>52</v>
      </c>
      <c r="E19" s="16">
        <v>0.299</v>
      </c>
      <c r="F19" s="15">
        <v>2025</v>
      </c>
      <c r="G19" s="50">
        <v>45889</v>
      </c>
      <c r="H19" s="15">
        <v>2.28</v>
      </c>
      <c r="I19" s="15" t="s">
        <v>62</v>
      </c>
      <c r="J19" s="51"/>
      <c r="K19" s="16">
        <v>0.6</v>
      </c>
      <c r="L19" s="16">
        <v>0.299</v>
      </c>
      <c r="M19" s="16"/>
      <c r="N19" s="51"/>
    </row>
    <row r="20" s="35" customFormat="1" ht="48" customHeight="1" spans="1:14">
      <c r="A20" s="36"/>
      <c r="B20" s="15" t="s">
        <v>65</v>
      </c>
      <c r="C20" s="44">
        <v>199383</v>
      </c>
      <c r="D20" s="46" t="s">
        <v>52</v>
      </c>
      <c r="E20" s="16">
        <v>3.5</v>
      </c>
      <c r="F20" s="15">
        <v>2025</v>
      </c>
      <c r="G20" s="50">
        <v>45919</v>
      </c>
      <c r="H20" s="15">
        <v>2.12</v>
      </c>
      <c r="I20" s="15" t="s">
        <v>40</v>
      </c>
      <c r="J20" s="51"/>
      <c r="K20" s="16">
        <v>10</v>
      </c>
      <c r="L20" s="16">
        <v>3.5</v>
      </c>
      <c r="M20" s="16"/>
      <c r="N20" s="51"/>
    </row>
    <row r="21" s="35" customFormat="1" ht="48" customHeight="1" spans="1:14">
      <c r="A21" s="36"/>
      <c r="B21" s="15" t="s">
        <v>66</v>
      </c>
      <c r="C21" s="44">
        <v>199386</v>
      </c>
      <c r="D21" s="46" t="s">
        <v>52</v>
      </c>
      <c r="E21" s="16">
        <v>0.43</v>
      </c>
      <c r="F21" s="15">
        <v>2025</v>
      </c>
      <c r="G21" s="50">
        <v>45919</v>
      </c>
      <c r="H21" s="15">
        <v>2.33</v>
      </c>
      <c r="I21" s="15" t="s">
        <v>62</v>
      </c>
      <c r="J21" s="51"/>
      <c r="K21" s="16">
        <v>2</v>
      </c>
      <c r="L21" s="16">
        <v>0.43</v>
      </c>
      <c r="M21" s="52"/>
      <c r="N21" s="51"/>
    </row>
    <row r="22" s="35" customFormat="1" ht="48" customHeight="1" spans="1:14">
      <c r="A22" s="36"/>
      <c r="B22" s="15" t="s">
        <v>67</v>
      </c>
      <c r="C22" s="44">
        <v>2571171</v>
      </c>
      <c r="D22" s="46" t="s">
        <v>52</v>
      </c>
      <c r="E22" s="16">
        <v>0.57</v>
      </c>
      <c r="F22" s="15">
        <v>2025</v>
      </c>
      <c r="G22" s="50">
        <v>45950</v>
      </c>
      <c r="H22" s="15">
        <v>2.05</v>
      </c>
      <c r="I22" s="15" t="s">
        <v>40</v>
      </c>
      <c r="J22" s="51"/>
      <c r="K22" s="54">
        <v>1.156</v>
      </c>
      <c r="L22" s="16">
        <v>0.57</v>
      </c>
      <c r="M22" s="52"/>
      <c r="N22" s="51"/>
    </row>
    <row r="23" s="35" customFormat="1" ht="48" customHeight="1" spans="1:14">
      <c r="A23" s="36"/>
      <c r="B23" s="49" t="s">
        <v>68</v>
      </c>
      <c r="C23" s="44">
        <v>235777</v>
      </c>
      <c r="D23" s="46" t="s">
        <v>52</v>
      </c>
      <c r="E23" s="16">
        <v>0.29</v>
      </c>
      <c r="F23" s="15">
        <v>2025</v>
      </c>
      <c r="G23" s="50">
        <v>45960</v>
      </c>
      <c r="H23" s="15">
        <v>1.89</v>
      </c>
      <c r="I23" s="15" t="s">
        <v>69</v>
      </c>
      <c r="J23" s="51"/>
      <c r="K23" s="16">
        <v>1.6942</v>
      </c>
      <c r="L23" s="16">
        <v>0.29</v>
      </c>
      <c r="M23" s="16"/>
      <c r="N23" s="51"/>
    </row>
    <row r="24" s="35" customFormat="1" ht="48" customHeight="1" spans="1:14">
      <c r="A24" s="36"/>
      <c r="B24" s="49" t="s">
        <v>70</v>
      </c>
      <c r="C24" s="44">
        <v>2571449</v>
      </c>
      <c r="D24" s="46" t="s">
        <v>52</v>
      </c>
      <c r="E24" s="16">
        <v>1.03</v>
      </c>
      <c r="F24" s="15">
        <v>2025</v>
      </c>
      <c r="G24" s="50">
        <v>45996</v>
      </c>
      <c r="H24" s="15">
        <v>2.08</v>
      </c>
      <c r="I24" s="15" t="s">
        <v>40</v>
      </c>
      <c r="J24" s="51"/>
      <c r="K24" s="16">
        <v>9.351</v>
      </c>
      <c r="L24" s="16">
        <v>1.03</v>
      </c>
      <c r="M24" s="16"/>
      <c r="N24" s="51"/>
    </row>
    <row r="25" s="35" customFormat="1" ht="48" customHeight="1" spans="1:14">
      <c r="A25" s="36"/>
      <c r="B25" s="49" t="s">
        <v>71</v>
      </c>
      <c r="C25" s="44">
        <v>2571452</v>
      </c>
      <c r="D25" s="46" t="s">
        <v>72</v>
      </c>
      <c r="E25" s="16">
        <v>0.27</v>
      </c>
      <c r="F25" s="15">
        <v>2025</v>
      </c>
      <c r="G25" s="50">
        <v>45996</v>
      </c>
      <c r="H25" s="15">
        <v>2.05</v>
      </c>
      <c r="I25" s="15" t="s">
        <v>40</v>
      </c>
      <c r="J25" s="51"/>
      <c r="K25" s="16">
        <v>4.46728</v>
      </c>
      <c r="L25" s="16">
        <v>0.27</v>
      </c>
      <c r="M25" s="16"/>
      <c r="N25" s="51"/>
    </row>
    <row r="26" ht="14.3" customHeight="1" spans="2:12">
      <c r="B26" s="36" t="s">
        <v>73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</row>
  </sheetData>
  <mergeCells count="7">
    <mergeCell ref="B5:N5"/>
    <mergeCell ref="C7:I7"/>
    <mergeCell ref="K7:L7"/>
    <mergeCell ref="B26:L26"/>
    <mergeCell ref="J7:J8"/>
    <mergeCell ref="M7:M8"/>
    <mergeCell ref="N7:N8"/>
  </mergeCells>
  <hyperlinks>
    <hyperlink ref="B23" r:id="rId1" display="2025年山东省政府专项债券（七十五期）"/>
    <hyperlink ref="B24" r:id="rId1" display="2025年山东省政府专项债券（一百期）"/>
  </hyperlinks>
  <pageMargins left="0.75" right="0.75" top="0.268999993801117" bottom="0.268999993801117" header="0" footer="0"/>
  <pageSetup paperSize="9" scale="4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pane xSplit="1" ySplit="8" topLeftCell="B9" activePane="bottomRight" state="frozen"/>
      <selection/>
      <selection pane="topRight"/>
      <selection pane="bottomLeft"/>
      <selection pane="bottomRight" activeCell="E26" sqref="E26"/>
    </sheetView>
  </sheetViews>
  <sheetFormatPr defaultColWidth="10" defaultRowHeight="14.25" outlineLevelCol="7"/>
  <cols>
    <col min="1" max="1" width="9" hidden="1"/>
    <col min="2" max="2" width="13.5666666666667" customWidth="1"/>
    <col min="3" max="3" width="38.675" customWidth="1"/>
    <col min="4" max="4" width="23.2" customWidth="1"/>
    <col min="5" max="5" width="29.45" customWidth="1"/>
    <col min="6" max="6" width="22.9333333333333" customWidth="1"/>
    <col min="7" max="8" width="9" customWidth="1"/>
    <col min="9" max="9" width="9.76666666666667" customWidth="1"/>
  </cols>
  <sheetData>
    <row r="1" ht="24" hidden="1" spans="1:3">
      <c r="A1" s="2">
        <v>0</v>
      </c>
      <c r="B1" s="2" t="s">
        <v>74</v>
      </c>
      <c r="C1" s="2" t="s">
        <v>75</v>
      </c>
    </row>
    <row r="2" ht="24" hidden="1" spans="1:7">
      <c r="A2" s="2">
        <v>0</v>
      </c>
      <c r="B2" s="2" t="s">
        <v>3</v>
      </c>
      <c r="C2" s="2" t="s">
        <v>4</v>
      </c>
      <c r="D2" s="2" t="s">
        <v>5</v>
      </c>
      <c r="E2" s="2" t="s">
        <v>76</v>
      </c>
      <c r="F2" s="2" t="s">
        <v>77</v>
      </c>
      <c r="G2" s="2" t="s">
        <v>7</v>
      </c>
    </row>
    <row r="3" ht="24" hidden="1" spans="1:8">
      <c r="A3" s="2">
        <v>0</v>
      </c>
      <c r="C3" s="2" t="s">
        <v>8</v>
      </c>
      <c r="D3" s="2" t="s">
        <v>78</v>
      </c>
      <c r="E3" s="2" t="s">
        <v>79</v>
      </c>
      <c r="F3" s="2" t="s">
        <v>80</v>
      </c>
      <c r="G3" s="2" t="s">
        <v>81</v>
      </c>
      <c r="H3" s="2" t="s">
        <v>81</v>
      </c>
    </row>
    <row r="4" ht="14.3" customHeight="1" spans="1:2">
      <c r="A4" s="2">
        <v>0</v>
      </c>
      <c r="B4" s="2" t="s">
        <v>82</v>
      </c>
    </row>
    <row r="5" ht="27.85" customHeight="1" spans="1:6">
      <c r="A5" s="2">
        <v>0</v>
      </c>
      <c r="B5" s="4" t="s">
        <v>83</v>
      </c>
      <c r="C5" s="4"/>
      <c r="D5" s="4"/>
      <c r="E5" s="4"/>
      <c r="F5" s="4"/>
    </row>
    <row r="6" ht="14.3" customHeight="1" spans="1:6">
      <c r="A6" s="2">
        <v>0</v>
      </c>
      <c r="F6" s="17" t="s">
        <v>24</v>
      </c>
    </row>
    <row r="7" ht="19.9" customHeight="1" spans="1:6">
      <c r="A7" s="2">
        <v>0</v>
      </c>
      <c r="B7" s="6" t="s">
        <v>84</v>
      </c>
      <c r="C7" s="7" t="s">
        <v>85</v>
      </c>
      <c r="D7" s="7"/>
      <c r="E7" s="30" t="s">
        <v>86</v>
      </c>
      <c r="F7" s="30"/>
    </row>
    <row r="8" ht="19.9" customHeight="1" spans="1:6">
      <c r="A8" s="2">
        <v>0</v>
      </c>
      <c r="B8" s="6"/>
      <c r="C8" s="9" t="s">
        <v>29</v>
      </c>
      <c r="D8" s="9" t="s">
        <v>87</v>
      </c>
      <c r="E8" s="9" t="s">
        <v>88</v>
      </c>
      <c r="F8" s="31" t="s">
        <v>87</v>
      </c>
    </row>
    <row r="9" ht="17.3" customHeight="1" spans="1:6">
      <c r="A9" s="2">
        <v>0</v>
      </c>
      <c r="B9" s="11" t="s">
        <v>89</v>
      </c>
      <c r="C9" s="12"/>
      <c r="D9" s="26">
        <f>SUM(D10)</f>
        <v>0.07</v>
      </c>
      <c r="E9" s="12"/>
      <c r="F9" s="32">
        <f>SUM(F10)</f>
        <v>0.07</v>
      </c>
    </row>
    <row r="10" ht="31" customHeight="1" spans="1:8">
      <c r="A10" s="2" t="s">
        <v>37</v>
      </c>
      <c r="B10" s="27">
        <v>1</v>
      </c>
      <c r="C10" s="28" t="s">
        <v>38</v>
      </c>
      <c r="D10" s="29">
        <v>0.07</v>
      </c>
      <c r="E10" s="28" t="s">
        <v>90</v>
      </c>
      <c r="F10" s="33">
        <v>0.07</v>
      </c>
      <c r="G10" s="2"/>
      <c r="H10" s="2"/>
    </row>
  </sheetData>
  <mergeCells count="4">
    <mergeCell ref="B5:F5"/>
    <mergeCell ref="C7:D7"/>
    <mergeCell ref="E7:F7"/>
    <mergeCell ref="B7:B8"/>
  </mergeCells>
  <pageMargins left="0.75" right="0.75" top="0.268999993801117" bottom="0.268999993801117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topLeftCell="C4" workbookViewId="0">
      <selection activeCell="F22" sqref="F22"/>
    </sheetView>
  </sheetViews>
  <sheetFormatPr defaultColWidth="10" defaultRowHeight="14.25"/>
  <cols>
    <col min="1" max="1" width="9" hidden="1"/>
    <col min="2" max="2" width="15.75" customWidth="1"/>
    <col min="3" max="3" width="38.675" customWidth="1"/>
    <col min="4" max="4" width="23.2" style="1" customWidth="1"/>
    <col min="5" max="5" width="27.8166666666667" customWidth="1"/>
    <col min="6" max="6" width="21.575" customWidth="1"/>
    <col min="7" max="7" width="9" customWidth="1"/>
    <col min="8" max="8" width="9.76666666666667" customWidth="1"/>
  </cols>
  <sheetData>
    <row r="1" ht="24" hidden="1" spans="1:3">
      <c r="A1" s="2">
        <v>0</v>
      </c>
      <c r="B1" s="2" t="s">
        <v>74</v>
      </c>
      <c r="C1" s="2" t="s">
        <v>91</v>
      </c>
    </row>
    <row r="2" ht="24" hidden="1" spans="1:7">
      <c r="A2" s="2">
        <v>0</v>
      </c>
      <c r="B2" s="2" t="s">
        <v>3</v>
      </c>
      <c r="C2" s="2" t="s">
        <v>4</v>
      </c>
      <c r="D2" s="3" t="s">
        <v>5</v>
      </c>
      <c r="E2" s="2" t="s">
        <v>76</v>
      </c>
      <c r="F2" s="2" t="s">
        <v>77</v>
      </c>
      <c r="G2" s="2" t="s">
        <v>44</v>
      </c>
    </row>
    <row r="3" ht="24" hidden="1" spans="1:7">
      <c r="A3" s="2">
        <v>0</v>
      </c>
      <c r="C3" s="2" t="s">
        <v>8</v>
      </c>
      <c r="D3" s="3" t="s">
        <v>78</v>
      </c>
      <c r="E3" s="2" t="s">
        <v>79</v>
      </c>
      <c r="F3" s="2" t="s">
        <v>80</v>
      </c>
      <c r="G3" s="2" t="s">
        <v>81</v>
      </c>
    </row>
    <row r="4" ht="14.3" customHeight="1" spans="1:2">
      <c r="A4" s="2">
        <v>0</v>
      </c>
      <c r="B4" s="2" t="s">
        <v>82</v>
      </c>
    </row>
    <row r="5" ht="27.85" customHeight="1" spans="1:6">
      <c r="A5" s="2">
        <v>0</v>
      </c>
      <c r="B5" s="4" t="s">
        <v>92</v>
      </c>
      <c r="C5" s="4"/>
      <c r="D5" s="5"/>
      <c r="E5" s="4"/>
      <c r="F5" s="4"/>
    </row>
    <row r="6" ht="14.3" customHeight="1" spans="1:6">
      <c r="A6" s="2">
        <v>0</v>
      </c>
      <c r="F6" s="17" t="s">
        <v>24</v>
      </c>
    </row>
    <row r="7" ht="19.9" customHeight="1" spans="1:6">
      <c r="A7" s="2">
        <v>0</v>
      </c>
      <c r="B7" s="6" t="s">
        <v>84</v>
      </c>
      <c r="C7" s="7" t="s">
        <v>93</v>
      </c>
      <c r="D7" s="8"/>
      <c r="E7" s="18" t="s">
        <v>94</v>
      </c>
      <c r="F7" s="18"/>
    </row>
    <row r="8" ht="19.9" customHeight="1" spans="1:6">
      <c r="A8" s="2">
        <v>0</v>
      </c>
      <c r="B8" s="6"/>
      <c r="C8" s="9" t="s">
        <v>29</v>
      </c>
      <c r="D8" s="10" t="s">
        <v>87</v>
      </c>
      <c r="E8" s="18" t="s">
        <v>88</v>
      </c>
      <c r="F8" s="18" t="s">
        <v>87</v>
      </c>
    </row>
    <row r="9" ht="17.3" customHeight="1" spans="1:7">
      <c r="A9" s="2">
        <v>0</v>
      </c>
      <c r="B9" s="11" t="s">
        <v>89</v>
      </c>
      <c r="C9" s="12"/>
      <c r="D9" s="13">
        <f>SUM(D10:D26)</f>
        <v>15.379</v>
      </c>
      <c r="E9" s="19"/>
      <c r="F9" s="20">
        <f>SUM(F10:F13)</f>
        <v>15.379</v>
      </c>
      <c r="G9" s="2"/>
    </row>
    <row r="10" ht="30" customHeight="1" spans="1:7">
      <c r="A10" s="2" t="s">
        <v>37</v>
      </c>
      <c r="B10" s="14">
        <v>1</v>
      </c>
      <c r="C10" s="15" t="s">
        <v>51</v>
      </c>
      <c r="D10" s="16">
        <v>1.35</v>
      </c>
      <c r="E10" s="21" t="s">
        <v>95</v>
      </c>
      <c r="F10" s="20">
        <v>8.42</v>
      </c>
      <c r="G10" s="2"/>
    </row>
    <row r="11" ht="30" customHeight="1" spans="1:7">
      <c r="A11" s="2" t="s">
        <v>37</v>
      </c>
      <c r="B11" s="14">
        <v>2</v>
      </c>
      <c r="C11" s="15" t="s">
        <v>54</v>
      </c>
      <c r="D11" s="16">
        <v>1.5</v>
      </c>
      <c r="E11" s="21" t="s">
        <v>96</v>
      </c>
      <c r="F11" s="20">
        <v>6.399</v>
      </c>
      <c r="G11" s="2"/>
    </row>
    <row r="12" ht="30" customHeight="1" spans="1:7">
      <c r="A12" s="2" t="s">
        <v>37</v>
      </c>
      <c r="B12" s="14">
        <v>3</v>
      </c>
      <c r="C12" s="15" t="s">
        <v>55</v>
      </c>
      <c r="D12" s="16">
        <v>0.36</v>
      </c>
      <c r="E12" s="21" t="s">
        <v>97</v>
      </c>
      <c r="F12" s="20">
        <v>0.29</v>
      </c>
      <c r="G12" s="2"/>
    </row>
    <row r="13" ht="30" customHeight="1" spans="1:7">
      <c r="A13" s="2" t="s">
        <v>37</v>
      </c>
      <c r="B13" s="14">
        <v>4</v>
      </c>
      <c r="C13" s="15" t="s">
        <v>56</v>
      </c>
      <c r="D13" s="16">
        <v>0.9</v>
      </c>
      <c r="E13" s="22" t="s">
        <v>98</v>
      </c>
      <c r="F13" s="23">
        <v>0.27</v>
      </c>
      <c r="G13" s="2"/>
    </row>
    <row r="14" ht="30" customHeight="1" spans="1:9">
      <c r="A14" s="2" t="s">
        <v>37</v>
      </c>
      <c r="B14" s="14">
        <v>5</v>
      </c>
      <c r="C14" s="15" t="s">
        <v>57</v>
      </c>
      <c r="D14" s="16">
        <v>1</v>
      </c>
      <c r="E14" s="24"/>
      <c r="F14" s="24"/>
      <c r="G14" s="2"/>
      <c r="I14" s="25"/>
    </row>
    <row r="15" ht="30" customHeight="1" spans="2:4">
      <c r="B15" s="14">
        <v>6</v>
      </c>
      <c r="C15" s="15" t="s">
        <v>58</v>
      </c>
      <c r="D15" s="16">
        <v>0.87</v>
      </c>
    </row>
    <row r="16" ht="30" customHeight="1" spans="2:4">
      <c r="B16" s="14">
        <v>7</v>
      </c>
      <c r="C16" s="15" t="s">
        <v>59</v>
      </c>
      <c r="D16" s="16">
        <v>0.6</v>
      </c>
    </row>
    <row r="17" ht="30" customHeight="1" spans="2:4">
      <c r="B17" s="14">
        <v>8</v>
      </c>
      <c r="C17" s="15" t="s">
        <v>60</v>
      </c>
      <c r="D17" s="16">
        <v>0.92</v>
      </c>
    </row>
    <row r="18" ht="30" customHeight="1" spans="2:4">
      <c r="B18" s="14">
        <v>9</v>
      </c>
      <c r="C18" s="15" t="s">
        <v>61</v>
      </c>
      <c r="D18" s="16">
        <v>0.47</v>
      </c>
    </row>
    <row r="19" ht="30" customHeight="1" spans="2:4">
      <c r="B19" s="14">
        <v>10</v>
      </c>
      <c r="C19" s="15" t="s">
        <v>63</v>
      </c>
      <c r="D19" s="16">
        <v>1.02</v>
      </c>
    </row>
    <row r="20" ht="30" customHeight="1" spans="2:4">
      <c r="B20" s="14">
        <v>11</v>
      </c>
      <c r="C20" s="15" t="s">
        <v>64</v>
      </c>
      <c r="D20" s="16">
        <v>0.299</v>
      </c>
    </row>
    <row r="21" ht="30" customHeight="1" spans="2:4">
      <c r="B21" s="14">
        <v>12</v>
      </c>
      <c r="C21" s="15" t="s">
        <v>65</v>
      </c>
      <c r="D21" s="16">
        <v>3.5</v>
      </c>
    </row>
    <row r="22" ht="30" customHeight="1" spans="2:4">
      <c r="B22" s="14">
        <v>13</v>
      </c>
      <c r="C22" s="15" t="s">
        <v>66</v>
      </c>
      <c r="D22" s="16">
        <v>0.43</v>
      </c>
    </row>
    <row r="23" ht="30" customHeight="1" spans="2:4">
      <c r="B23" s="14">
        <v>14</v>
      </c>
      <c r="C23" s="15" t="s">
        <v>67</v>
      </c>
      <c r="D23" s="16">
        <v>0.57</v>
      </c>
    </row>
    <row r="24" customFormat="1" ht="30" customHeight="1" spans="2:4">
      <c r="B24" s="14">
        <v>15</v>
      </c>
      <c r="C24" s="15" t="s">
        <v>68</v>
      </c>
      <c r="D24" s="16">
        <v>0.29</v>
      </c>
    </row>
    <row r="25" customFormat="1" ht="30" customHeight="1" spans="2:4">
      <c r="B25" s="14">
        <v>16</v>
      </c>
      <c r="C25" s="15" t="s">
        <v>70</v>
      </c>
      <c r="D25" s="16">
        <v>1.03</v>
      </c>
    </row>
    <row r="26" customFormat="1" ht="30" customHeight="1" spans="2:4">
      <c r="B26" s="14">
        <v>17</v>
      </c>
      <c r="C26" s="15" t="s">
        <v>71</v>
      </c>
      <c r="D26" s="16">
        <v>0.27</v>
      </c>
    </row>
  </sheetData>
  <mergeCells count="4">
    <mergeCell ref="B5:F5"/>
    <mergeCell ref="C7:D7"/>
    <mergeCell ref="E7:F7"/>
    <mergeCell ref="B7:B8"/>
  </mergeCells>
  <hyperlinks>
    <hyperlink ref="C24" r:id="rId1" display="2025年山东省政府专项债券（七十五期）"/>
    <hyperlink ref="C25" r:id="rId1" display="2025年山东省政府专项债券（一百期）"/>
  </hyperlinks>
  <pageMargins left="0.75" right="0.75" top="0.268999993801117" bottom="0.26899999380111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表3-1 新增地方政府一般债券情况表</vt:lpstr>
      <vt:lpstr>表3-1 新增地方政府专项债券情况表</vt:lpstr>
      <vt:lpstr>表3-2 新增地方政府一般债券资金收支情况表</vt:lpstr>
      <vt:lpstr>表3-2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liuwenjing</cp:lastModifiedBy>
  <dcterms:created xsi:type="dcterms:W3CDTF">2021-06-25T16:23:00Z</dcterms:created>
  <dcterms:modified xsi:type="dcterms:W3CDTF">2026-03-27T14:31:46Z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0AFDB379845544248A62BE3EBABD6931_13</vt:lpwstr>
  </property>
  <property fmtid="{D5CDD505-2E9C-101B-9397-08002B2CF9AE}" pid="3" name="KSOProductBuildVer">
    <vt:lpwstr>2052-12.8.2.20327</vt:lpwstr>
  </property>
</Properties>
</file>